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0\5. CUARTO TRIMESTRE 2020\CAROLINA\PUBLICAR\"/>
    </mc:Choice>
  </mc:AlternateContent>
  <xr:revisionPtr revIDLastSave="0" documentId="13_ncr:1_{0213D903-471D-4130-AD0D-35E0E6709E1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35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88" i="35" l="1"/>
  <c r="E591" i="35"/>
  <c r="F591" i="35"/>
  <c r="F594" i="35"/>
  <c r="E595" i="35"/>
  <c r="E596" i="35"/>
  <c r="F596" i="35"/>
  <c r="E598" i="35"/>
  <c r="G602" i="35"/>
  <c r="F602" i="35"/>
  <c r="F604" i="35"/>
  <c r="E606" i="35"/>
  <c r="F606" i="35"/>
  <c r="E607" i="35"/>
  <c r="F583" i="35"/>
  <c r="E583" i="35"/>
  <c r="F353" i="35"/>
  <c r="E354" i="35"/>
  <c r="F354" i="35"/>
  <c r="E360" i="35"/>
  <c r="F360" i="35"/>
  <c r="E363" i="35"/>
  <c r="E367" i="35"/>
  <c r="E368" i="35"/>
  <c r="F368" i="35"/>
  <c r="E371" i="35"/>
  <c r="F371" i="35"/>
  <c r="F372" i="35"/>
  <c r="E375" i="35"/>
  <c r="F376" i="35"/>
  <c r="E377" i="35"/>
  <c r="F377" i="35"/>
  <c r="E378" i="35"/>
  <c r="F378" i="35"/>
  <c r="E380" i="35"/>
  <c r="E381" i="35"/>
  <c r="E382" i="35"/>
  <c r="E386" i="35"/>
  <c r="E389" i="35"/>
  <c r="E390" i="35"/>
  <c r="F390" i="35"/>
  <c r="E391" i="35"/>
  <c r="F392" i="35"/>
  <c r="E393" i="35"/>
  <c r="E394" i="35"/>
  <c r="F394" i="35"/>
  <c r="F396" i="35"/>
  <c r="E400" i="35"/>
  <c r="F400" i="35"/>
  <c r="F401" i="35"/>
  <c r="E402" i="35"/>
  <c r="E403" i="35"/>
  <c r="E404" i="35"/>
  <c r="F405" i="35"/>
  <c r="E406" i="35"/>
  <c r="E407" i="35"/>
  <c r="F407" i="35"/>
  <c r="E408" i="35"/>
  <c r="F408" i="35"/>
  <c r="E413" i="35"/>
  <c r="E414" i="35"/>
  <c r="F414" i="35"/>
  <c r="E415" i="35"/>
  <c r="F415" i="35"/>
  <c r="E416" i="35"/>
  <c r="E417" i="35"/>
  <c r="E418" i="35"/>
  <c r="F419" i="35"/>
  <c r="E421" i="35"/>
  <c r="F422" i="35"/>
  <c r="E423" i="35"/>
  <c r="E425" i="35"/>
  <c r="E426" i="35"/>
  <c r="F426" i="35"/>
  <c r="E427" i="35"/>
  <c r="E428" i="35"/>
  <c r="E430" i="35"/>
  <c r="F430" i="35"/>
  <c r="E433" i="35"/>
  <c r="E434" i="35"/>
  <c r="F434" i="35"/>
  <c r="E435" i="35"/>
  <c r="E436" i="35"/>
  <c r="F436" i="35"/>
  <c r="E437" i="35"/>
  <c r="E438" i="35"/>
  <c r="E439" i="35"/>
  <c r="F439" i="35"/>
  <c r="E440" i="35"/>
  <c r="F440" i="35"/>
  <c r="F444" i="35"/>
  <c r="E445" i="35"/>
  <c r="E446" i="35"/>
  <c r="F446" i="35"/>
  <c r="E447" i="35"/>
  <c r="E449" i="35"/>
  <c r="F450" i="35"/>
  <c r="E451" i="35"/>
  <c r="E452" i="35"/>
  <c r="F452" i="35"/>
  <c r="F453" i="35"/>
  <c r="E454" i="35"/>
  <c r="E455" i="35"/>
  <c r="E458" i="35"/>
  <c r="E460" i="35"/>
  <c r="E461" i="35"/>
  <c r="E462" i="35"/>
  <c r="E463" i="35"/>
  <c r="F463" i="35"/>
  <c r="E464" i="35"/>
  <c r="E466" i="35"/>
  <c r="F466" i="35"/>
  <c r="E467" i="35"/>
  <c r="F467" i="35"/>
  <c r="E468" i="35"/>
  <c r="E470" i="35"/>
  <c r="F470" i="35"/>
  <c r="E472" i="35"/>
  <c r="F472" i="35"/>
  <c r="E473" i="35"/>
  <c r="E474" i="35"/>
  <c r="F474" i="35"/>
  <c r="E475" i="35"/>
  <c r="E476" i="35"/>
  <c r="E477" i="35"/>
  <c r="F477" i="35"/>
  <c r="E478" i="35"/>
  <c r="F478" i="35"/>
  <c r="E480" i="35"/>
  <c r="E481" i="35"/>
  <c r="E482" i="35"/>
  <c r="F482" i="35"/>
  <c r="E483" i="35"/>
  <c r="E485" i="35"/>
  <c r="E486" i="35"/>
  <c r="F486" i="35"/>
  <c r="E488" i="35"/>
  <c r="F488" i="35"/>
  <c r="E491" i="35"/>
  <c r="F491" i="35"/>
  <c r="E493" i="35"/>
  <c r="E494" i="35"/>
  <c r="E495" i="35"/>
  <c r="E496" i="35"/>
  <c r="E497" i="35"/>
  <c r="F497" i="35"/>
  <c r="F499" i="35"/>
  <c r="E500" i="35"/>
  <c r="F501" i="35"/>
  <c r="E502" i="35"/>
  <c r="F503" i="35"/>
  <c r="E504" i="35"/>
  <c r="E505" i="35"/>
  <c r="F505" i="35"/>
  <c r="F507" i="35"/>
  <c r="F508" i="35"/>
  <c r="F511" i="35"/>
  <c r="E512" i="35"/>
  <c r="F512" i="35"/>
  <c r="E513" i="35"/>
  <c r="E516" i="35"/>
  <c r="F516" i="35"/>
  <c r="E518" i="35"/>
  <c r="F519" i="35"/>
  <c r="F520" i="35"/>
  <c r="E521" i="35"/>
  <c r="F521" i="35"/>
  <c r="E522" i="35"/>
  <c r="E523" i="35"/>
  <c r="E525" i="35"/>
  <c r="F525" i="35"/>
  <c r="E526" i="35"/>
  <c r="E527" i="35"/>
  <c r="F527" i="35"/>
  <c r="E528" i="35"/>
  <c r="F528" i="35"/>
  <c r="E529" i="35"/>
  <c r="F529" i="35"/>
  <c r="E530" i="35"/>
  <c r="E531" i="35"/>
  <c r="F531" i="35"/>
  <c r="E532" i="35"/>
  <c r="F532" i="35"/>
  <c r="E533" i="35"/>
  <c r="F533" i="35"/>
  <c r="E537" i="35"/>
  <c r="E540" i="35"/>
  <c r="E541" i="35"/>
  <c r="F541" i="35"/>
  <c r="E542" i="35"/>
  <c r="F543" i="35"/>
  <c r="E544" i="35"/>
  <c r="E545" i="35"/>
  <c r="F545" i="35"/>
  <c r="E546" i="35"/>
  <c r="F547" i="35"/>
  <c r="F549" i="35"/>
  <c r="E550" i="35"/>
  <c r="F551" i="35"/>
  <c r="E552" i="35"/>
  <c r="F552" i="35"/>
  <c r="E553" i="35"/>
  <c r="F555" i="35"/>
  <c r="E556" i="35"/>
  <c r="E557" i="35"/>
  <c r="F557" i="35"/>
  <c r="E558" i="35"/>
  <c r="E563" i="35"/>
  <c r="F563" i="35"/>
  <c r="E564" i="35"/>
  <c r="F564" i="35"/>
  <c r="E565" i="35"/>
  <c r="F565" i="35"/>
  <c r="E567" i="35"/>
  <c r="F567" i="35"/>
  <c r="F569" i="35"/>
  <c r="F570" i="35"/>
  <c r="F571" i="35"/>
  <c r="E572" i="35"/>
  <c r="F572" i="35"/>
  <c r="E573" i="35"/>
  <c r="F573" i="35"/>
  <c r="E574" i="35"/>
  <c r="F574" i="35"/>
  <c r="F575" i="35"/>
  <c r="E576" i="35"/>
  <c r="F576" i="35"/>
  <c r="E177" i="35"/>
  <c r="F177" i="35"/>
  <c r="E183" i="35"/>
  <c r="F183" i="35"/>
  <c r="E184" i="35"/>
  <c r="F184" i="35"/>
  <c r="E190" i="35"/>
  <c r="F190" i="35"/>
  <c r="E193" i="35"/>
  <c r="E196" i="35"/>
  <c r="E197" i="35"/>
  <c r="F197" i="35"/>
  <c r="E198" i="35"/>
  <c r="F199" i="35"/>
  <c r="E206" i="35"/>
  <c r="F207" i="35"/>
  <c r="F211" i="35"/>
  <c r="E212" i="35"/>
  <c r="E215" i="35"/>
  <c r="F215" i="35"/>
  <c r="F216" i="35"/>
  <c r="E217" i="35"/>
  <c r="F217" i="35"/>
  <c r="E218" i="35"/>
  <c r="E219" i="35"/>
  <c r="F219" i="35"/>
  <c r="E220" i="35"/>
  <c r="E221" i="35"/>
  <c r="F221" i="35"/>
  <c r="E222" i="35"/>
  <c r="E223" i="35"/>
  <c r="F223" i="35"/>
  <c r="E224" i="35"/>
  <c r="E226" i="35"/>
  <c r="F228" i="35"/>
  <c r="E229" i="35"/>
  <c r="F229" i="35"/>
  <c r="E231" i="35"/>
  <c r="F231" i="35"/>
  <c r="E232" i="35"/>
  <c r="F232" i="35"/>
  <c r="E233" i="35"/>
  <c r="F233" i="35"/>
  <c r="E234" i="35"/>
  <c r="F234" i="35"/>
  <c r="F235" i="35"/>
  <c r="E236" i="35"/>
  <c r="F236" i="35"/>
  <c r="E237" i="35"/>
  <c r="F237" i="35"/>
  <c r="E239" i="35"/>
  <c r="E240" i="35"/>
  <c r="E242" i="35"/>
  <c r="E243" i="35"/>
  <c r="F243" i="35"/>
  <c r="E244" i="35"/>
  <c r="F245" i="35"/>
  <c r="F246" i="35"/>
  <c r="E247" i="35"/>
  <c r="F247" i="35"/>
  <c r="E248" i="35"/>
  <c r="F248" i="35"/>
  <c r="E249" i="35"/>
  <c r="F249" i="35"/>
  <c r="E250" i="35"/>
  <c r="E251" i="35"/>
  <c r="F251" i="35"/>
  <c r="E252" i="35"/>
  <c r="E253" i="35"/>
  <c r="F253" i="35"/>
  <c r="E254" i="35"/>
  <c r="E255" i="35"/>
  <c r="E256" i="35"/>
  <c r="E257" i="35"/>
  <c r="F257" i="35"/>
  <c r="E258" i="35"/>
  <c r="E259" i="35"/>
  <c r="F260" i="35"/>
  <c r="E261" i="35"/>
  <c r="F261" i="35"/>
  <c r="E262" i="35"/>
  <c r="E263" i="35"/>
  <c r="F263" i="35"/>
  <c r="E265" i="35"/>
  <c r="F265" i="35"/>
  <c r="E266" i="35"/>
  <c r="E267" i="35"/>
  <c r="F267" i="35"/>
  <c r="E268" i="35"/>
  <c r="E269" i="35"/>
  <c r="F269" i="35"/>
  <c r="E270" i="35"/>
  <c r="E271" i="35"/>
  <c r="F271" i="35"/>
  <c r="E272" i="35"/>
  <c r="E273" i="35"/>
  <c r="E274" i="35"/>
  <c r="E277" i="35"/>
  <c r="E279" i="35"/>
  <c r="F279" i="35"/>
  <c r="E280" i="35"/>
  <c r="E284" i="35"/>
  <c r="E285" i="35"/>
  <c r="F285" i="35"/>
  <c r="E286" i="35"/>
  <c r="E287" i="35"/>
  <c r="E290" i="35"/>
  <c r="E291" i="35"/>
  <c r="E292" i="35"/>
  <c r="F293" i="35"/>
  <c r="E294" i="35"/>
  <c r="E295" i="35"/>
  <c r="F295" i="35"/>
  <c r="E296" i="35"/>
  <c r="E297" i="35"/>
  <c r="E299" i="35"/>
  <c r="F299" i="35"/>
  <c r="E300" i="35"/>
  <c r="E303" i="35"/>
  <c r="E304" i="35"/>
  <c r="F304" i="35"/>
  <c r="E306" i="35"/>
  <c r="E307" i="35"/>
  <c r="E309" i="35"/>
  <c r="F309" i="35"/>
  <c r="E310" i="35"/>
  <c r="E311" i="35"/>
  <c r="F311" i="35"/>
  <c r="E312" i="35"/>
  <c r="E314" i="35"/>
  <c r="E315" i="35"/>
  <c r="F315" i="35"/>
  <c r="E316" i="35"/>
  <c r="F317" i="35"/>
  <c r="E318" i="35"/>
  <c r="E320" i="35"/>
  <c r="F320" i="35"/>
  <c r="E322" i="35"/>
  <c r="E325" i="35"/>
  <c r="F325" i="35"/>
  <c r="E326" i="35"/>
  <c r="F327" i="35"/>
  <c r="E329" i="35"/>
  <c r="F329" i="35"/>
  <c r="E330" i="35"/>
  <c r="E331" i="35"/>
  <c r="F331" i="35"/>
  <c r="E332" i="35"/>
  <c r="E333" i="35"/>
  <c r="F333" i="35"/>
  <c r="E334" i="35"/>
  <c r="E335" i="35"/>
  <c r="F335" i="35"/>
  <c r="E336" i="35"/>
  <c r="E337" i="35"/>
  <c r="F337" i="35"/>
  <c r="F339" i="35"/>
  <c r="E340" i="35"/>
  <c r="F340" i="35"/>
  <c r="E342" i="35"/>
  <c r="F77" i="35"/>
  <c r="F78" i="35"/>
  <c r="E83" i="35"/>
  <c r="F83" i="35"/>
  <c r="E85" i="35"/>
  <c r="E86" i="35"/>
  <c r="F86" i="35"/>
  <c r="F87" i="35"/>
  <c r="E93" i="35"/>
  <c r="E94" i="35"/>
  <c r="E95" i="35"/>
  <c r="F95" i="35"/>
  <c r="E96" i="35"/>
  <c r="F97" i="35"/>
  <c r="E98" i="35"/>
  <c r="E100" i="35"/>
  <c r="E101" i="35"/>
  <c r="F101" i="35"/>
  <c r="E104" i="35"/>
  <c r="F104" i="35"/>
  <c r="E105" i="35"/>
  <c r="F105" i="35"/>
  <c r="E107" i="35"/>
  <c r="F107" i="35"/>
  <c r="E109" i="35"/>
  <c r="F109" i="35"/>
  <c r="E110" i="35"/>
  <c r="E114" i="35"/>
  <c r="F114" i="35"/>
  <c r="F116" i="35"/>
  <c r="F117" i="35"/>
  <c r="E118" i="35"/>
  <c r="F118" i="35"/>
  <c r="E119" i="35"/>
  <c r="F122" i="35"/>
  <c r="E127" i="35"/>
  <c r="F127" i="35"/>
  <c r="E130" i="35"/>
  <c r="F130" i="35"/>
  <c r="F132" i="35"/>
  <c r="F134" i="35"/>
  <c r="F135" i="35"/>
  <c r="E136" i="35"/>
  <c r="F136" i="35"/>
  <c r="E138" i="35"/>
  <c r="F138" i="35"/>
  <c r="F139" i="35"/>
  <c r="E140" i="35"/>
  <c r="E143" i="35"/>
  <c r="F143" i="35"/>
  <c r="E144" i="35"/>
  <c r="E145" i="35"/>
  <c r="E146" i="35"/>
  <c r="F146" i="35"/>
  <c r="E147" i="35"/>
  <c r="F147" i="35"/>
  <c r="E148" i="35"/>
  <c r="F148" i="35"/>
  <c r="E149" i="35"/>
  <c r="E150" i="35"/>
  <c r="F150" i="35"/>
  <c r="E151" i="35"/>
  <c r="F151" i="35"/>
  <c r="E152" i="35"/>
  <c r="E154" i="35"/>
  <c r="F154" i="35"/>
  <c r="E155" i="35"/>
  <c r="F155" i="35"/>
  <c r="E156" i="35"/>
  <c r="E157" i="35"/>
  <c r="F158" i="35"/>
  <c r="E159" i="35"/>
  <c r="F159" i="35"/>
  <c r="E160" i="35"/>
  <c r="F160" i="35"/>
  <c r="E161" i="35"/>
  <c r="E162" i="35"/>
  <c r="F162" i="35"/>
  <c r="E163" i="35"/>
  <c r="F163" i="35"/>
  <c r="E165" i="35"/>
  <c r="E166" i="35"/>
  <c r="E167" i="35"/>
  <c r="F167" i="35"/>
  <c r="E21" i="35"/>
  <c r="E22" i="35"/>
  <c r="F23" i="35"/>
  <c r="E24" i="35"/>
  <c r="E25" i="35"/>
  <c r="F25" i="35"/>
  <c r="E26" i="35"/>
  <c r="E27" i="35"/>
  <c r="E31" i="35"/>
  <c r="F31" i="35"/>
  <c r="E32" i="35"/>
  <c r="E33" i="35"/>
  <c r="F33" i="35"/>
  <c r="E34" i="35"/>
  <c r="E35" i="35"/>
  <c r="F35" i="35"/>
  <c r="E36" i="35"/>
  <c r="E37" i="35"/>
  <c r="F37" i="35"/>
  <c r="E38" i="35"/>
  <c r="E39" i="35"/>
  <c r="F39" i="35"/>
  <c r="E40" i="35"/>
  <c r="F40" i="35"/>
  <c r="E41" i="35"/>
  <c r="F41" i="35"/>
  <c r="E42" i="35"/>
  <c r="F43" i="35"/>
  <c r="E44" i="35"/>
  <c r="E45" i="35"/>
  <c r="F45" i="35"/>
  <c r="E46" i="35"/>
  <c r="E47" i="35"/>
  <c r="F47" i="35"/>
  <c r="E48" i="35"/>
  <c r="F48" i="35"/>
  <c r="E49" i="35"/>
  <c r="E51" i="35"/>
  <c r="F51" i="35"/>
  <c r="F53" i="35"/>
  <c r="E55" i="35"/>
  <c r="E56" i="35"/>
  <c r="F56" i="35"/>
  <c r="E57" i="35"/>
  <c r="F57" i="35"/>
  <c r="E58" i="35"/>
  <c r="E59" i="35"/>
  <c r="F59" i="35"/>
  <c r="E60" i="35"/>
  <c r="F60" i="35"/>
  <c r="E61" i="35"/>
  <c r="E62" i="35"/>
  <c r="E63" i="35"/>
  <c r="F63" i="35"/>
  <c r="E65" i="35"/>
  <c r="F65" i="35"/>
  <c r="E66" i="35"/>
  <c r="E67" i="35"/>
  <c r="F67" i="35"/>
  <c r="E69" i="35"/>
  <c r="F69" i="35"/>
  <c r="F20" i="35"/>
  <c r="E20" i="35"/>
  <c r="E608" i="35"/>
  <c r="E594" i="35"/>
  <c r="E588" i="35"/>
  <c r="E431" i="35"/>
  <c r="E370" i="35"/>
  <c r="E353" i="35"/>
  <c r="G193" i="35" l="1"/>
  <c r="G356" i="35"/>
  <c r="G352" i="35"/>
  <c r="G586" i="35"/>
  <c r="G394" i="35"/>
  <c r="G402" i="35"/>
  <c r="G360" i="35"/>
  <c r="C582" i="35"/>
  <c r="E589" i="35" s="1"/>
  <c r="G399" i="35"/>
  <c r="G354" i="35"/>
  <c r="G430" i="35"/>
  <c r="H430" i="35" s="1"/>
  <c r="G199" i="35"/>
  <c r="G257" i="35"/>
  <c r="H257" i="35" s="1"/>
  <c r="G390" i="35"/>
  <c r="H390" i="35" s="1"/>
  <c r="G293" i="35"/>
  <c r="G245" i="35"/>
  <c r="G235" i="35"/>
  <c r="G211" i="35"/>
  <c r="G189" i="35"/>
  <c r="G187" i="35"/>
  <c r="G492" i="35"/>
  <c r="G488" i="35"/>
  <c r="G384" i="35"/>
  <c r="G364" i="35"/>
  <c r="G604" i="35"/>
  <c r="G596" i="35"/>
  <c r="H596" i="35" s="1"/>
  <c r="G594" i="35"/>
  <c r="H594" i="35" s="1"/>
  <c r="E211" i="35"/>
  <c r="H211" i="35" s="1"/>
  <c r="E245" i="35"/>
  <c r="G391" i="35"/>
  <c r="G229" i="35"/>
  <c r="H229" i="35" s="1"/>
  <c r="G497" i="35"/>
  <c r="H497" i="35" s="1"/>
  <c r="E189" i="35"/>
  <c r="G253" i="35"/>
  <c r="H253" i="35" s="1"/>
  <c r="E492" i="35"/>
  <c r="G223" i="35"/>
  <c r="H223" i="35" s="1"/>
  <c r="E235" i="35"/>
  <c r="H235" i="35" s="1"/>
  <c r="G247" i="35"/>
  <c r="H247" i="35" s="1"/>
  <c r="G277" i="35"/>
  <c r="H277" i="35" s="1"/>
  <c r="G261" i="35"/>
  <c r="H261" i="35" s="1"/>
  <c r="G241" i="35"/>
  <c r="G181" i="35"/>
  <c r="G462" i="35"/>
  <c r="H462" i="35" s="1"/>
  <c r="G592" i="35"/>
  <c r="G438" i="35"/>
  <c r="H438" i="35" s="1"/>
  <c r="G476" i="35"/>
  <c r="H476" i="35" s="1"/>
  <c r="G532" i="35"/>
  <c r="H532" i="35" s="1"/>
  <c r="G207" i="35"/>
  <c r="G219" i="35"/>
  <c r="H219" i="35" s="1"/>
  <c r="G267" i="35"/>
  <c r="H267" i="35" s="1"/>
  <c r="G444" i="35"/>
  <c r="G450" i="35"/>
  <c r="G486" i="35"/>
  <c r="H486" i="35" s="1"/>
  <c r="G528" i="35"/>
  <c r="G139" i="35"/>
  <c r="G231" i="35"/>
  <c r="H231" i="35" s="1"/>
  <c r="G217" i="35"/>
  <c r="H217" i="35" s="1"/>
  <c r="G213" i="35"/>
  <c r="G203" i="35"/>
  <c r="G191" i="35"/>
  <c r="G177" i="35"/>
  <c r="H177" i="35" s="1"/>
  <c r="G484" i="35"/>
  <c r="G470" i="35"/>
  <c r="H470" i="35" s="1"/>
  <c r="G440" i="35"/>
  <c r="H440" i="35" s="1"/>
  <c r="G436" i="35"/>
  <c r="G432" i="35"/>
  <c r="G428" i="35"/>
  <c r="H428" i="35" s="1"/>
  <c r="G426" i="35"/>
  <c r="H426" i="35" s="1"/>
  <c r="G414" i="35"/>
  <c r="H414" i="35" s="1"/>
  <c r="G412" i="35"/>
  <c r="G396" i="35"/>
  <c r="G376" i="35"/>
  <c r="G66" i="35"/>
  <c r="H66" i="35" s="1"/>
  <c r="G62" i="35"/>
  <c r="G58" i="35"/>
  <c r="H58" i="35" s="1"/>
  <c r="G50" i="35"/>
  <c r="G46" i="35"/>
  <c r="H46" i="35" s="1"/>
  <c r="G42" i="35"/>
  <c r="H42" i="35" s="1"/>
  <c r="G38" i="35"/>
  <c r="H38" i="35" s="1"/>
  <c r="G36" i="35"/>
  <c r="H36" i="35" s="1"/>
  <c r="G34" i="35"/>
  <c r="H34" i="35" s="1"/>
  <c r="G32" i="35"/>
  <c r="H32" i="35" s="1"/>
  <c r="G30" i="35"/>
  <c r="G28" i="35"/>
  <c r="G26" i="35"/>
  <c r="H26" i="35" s="1"/>
  <c r="G24" i="35"/>
  <c r="H24" i="35" s="1"/>
  <c r="G22" i="35"/>
  <c r="H22" i="35" s="1"/>
  <c r="G156" i="35"/>
  <c r="H156" i="35" s="1"/>
  <c r="G128" i="35"/>
  <c r="G124" i="35"/>
  <c r="G120" i="35"/>
  <c r="G112" i="35"/>
  <c r="G108" i="35"/>
  <c r="G98" i="35"/>
  <c r="G96" i="35"/>
  <c r="H96" i="35" s="1"/>
  <c r="G92" i="35"/>
  <c r="G90" i="35"/>
  <c r="G82" i="35"/>
  <c r="G80" i="35"/>
  <c r="G342" i="35"/>
  <c r="H342" i="35" s="1"/>
  <c r="G338" i="35"/>
  <c r="G336" i="35"/>
  <c r="H336" i="35" s="1"/>
  <c r="G334" i="35"/>
  <c r="H334" i="35" s="1"/>
  <c r="G332" i="35"/>
  <c r="H332" i="35" s="1"/>
  <c r="G330" i="35"/>
  <c r="H330" i="35" s="1"/>
  <c r="G328" i="35"/>
  <c r="G326" i="35"/>
  <c r="H326" i="35" s="1"/>
  <c r="G322" i="35"/>
  <c r="H322" i="35" s="1"/>
  <c r="G318" i="35"/>
  <c r="H318" i="35" s="1"/>
  <c r="G316" i="35"/>
  <c r="H316" i="35" s="1"/>
  <c r="G314" i="35"/>
  <c r="H314" i="35" s="1"/>
  <c r="G312" i="35"/>
  <c r="H312" i="35" s="1"/>
  <c r="G310" i="35"/>
  <c r="H310" i="35" s="1"/>
  <c r="G308" i="35"/>
  <c r="G306" i="35"/>
  <c r="H306" i="35" s="1"/>
  <c r="G302" i="35"/>
  <c r="G300" i="35"/>
  <c r="H300" i="35" s="1"/>
  <c r="G298" i="35"/>
  <c r="G296" i="35"/>
  <c r="H296" i="35" s="1"/>
  <c r="G294" i="35"/>
  <c r="H294" i="35" s="1"/>
  <c r="G292" i="35"/>
  <c r="H292" i="35" s="1"/>
  <c r="G290" i="35"/>
  <c r="H290" i="35" s="1"/>
  <c r="G288" i="35"/>
  <c r="G284" i="35"/>
  <c r="H284" i="35" s="1"/>
  <c r="G282" i="35"/>
  <c r="G278" i="35"/>
  <c r="G276" i="35"/>
  <c r="G274" i="35"/>
  <c r="H274" i="35" s="1"/>
  <c r="G272" i="35"/>
  <c r="H272" i="35" s="1"/>
  <c r="G270" i="35"/>
  <c r="G268" i="35"/>
  <c r="H268" i="35" s="1"/>
  <c r="G266" i="35"/>
  <c r="H266" i="35" s="1"/>
  <c r="G264" i="35"/>
  <c r="G262" i="35"/>
  <c r="H262" i="35" s="1"/>
  <c r="G258" i="35"/>
  <c r="H258" i="35" s="1"/>
  <c r="G256" i="35"/>
  <c r="H256" i="35" s="1"/>
  <c r="G254" i="35"/>
  <c r="H254" i="35" s="1"/>
  <c r="G252" i="35"/>
  <c r="G250" i="35"/>
  <c r="H250" i="35" s="1"/>
  <c r="G244" i="35"/>
  <c r="H244" i="35" s="1"/>
  <c r="G242" i="35"/>
  <c r="H242" i="35" s="1"/>
  <c r="G240" i="35"/>
  <c r="H240" i="35" s="1"/>
  <c r="G238" i="35"/>
  <c r="G230" i="35"/>
  <c r="G226" i="35"/>
  <c r="H226" i="35" s="1"/>
  <c r="G224" i="35"/>
  <c r="H224" i="35" s="1"/>
  <c r="G222" i="35"/>
  <c r="H222" i="35" s="1"/>
  <c r="G220" i="35"/>
  <c r="H220" i="35" s="1"/>
  <c r="G218" i="35"/>
  <c r="H218" i="35" s="1"/>
  <c r="G214" i="35"/>
  <c r="G212" i="35"/>
  <c r="H212" i="35" s="1"/>
  <c r="G210" i="35"/>
  <c r="G151" i="35"/>
  <c r="H151" i="35" s="1"/>
  <c r="G167" i="35"/>
  <c r="H167" i="35" s="1"/>
  <c r="C75" i="35"/>
  <c r="E75" i="35" s="1"/>
  <c r="C173" i="35"/>
  <c r="E308" i="35" s="1"/>
  <c r="G37" i="35"/>
  <c r="E139" i="35"/>
  <c r="G249" i="35"/>
  <c r="H249" i="35" s="1"/>
  <c r="E396" i="35"/>
  <c r="H396" i="35" s="1"/>
  <c r="G465" i="35"/>
  <c r="G405" i="35"/>
  <c r="G289" i="35"/>
  <c r="G281" i="35"/>
  <c r="G273" i="35"/>
  <c r="G259" i="35"/>
  <c r="H259" i="35" s="1"/>
  <c r="G255" i="35"/>
  <c r="H255" i="35" s="1"/>
  <c r="G239" i="35"/>
  <c r="H239" i="35" s="1"/>
  <c r="G227" i="35"/>
  <c r="G225" i="35"/>
  <c r="G221" i="35"/>
  <c r="H221" i="35" s="1"/>
  <c r="G215" i="35"/>
  <c r="H215" i="35" s="1"/>
  <c r="G209" i="35"/>
  <c r="G205" i="35"/>
  <c r="G201" i="35"/>
  <c r="G197" i="35"/>
  <c r="H197" i="35" s="1"/>
  <c r="G195" i="35"/>
  <c r="G185" i="35"/>
  <c r="G183" i="35"/>
  <c r="H183" i="35" s="1"/>
  <c r="G179" i="35"/>
  <c r="G175" i="35"/>
  <c r="G560" i="35"/>
  <c r="G524" i="35"/>
  <c r="G520" i="35"/>
  <c r="G490" i="35"/>
  <c r="G482" i="35"/>
  <c r="G480" i="35"/>
  <c r="H480" i="35" s="1"/>
  <c r="G474" i="35"/>
  <c r="H474" i="35" s="1"/>
  <c r="G472" i="35"/>
  <c r="H472" i="35" s="1"/>
  <c r="G468" i="35"/>
  <c r="H468" i="35" s="1"/>
  <c r="G466" i="35"/>
  <c r="H466" i="35" s="1"/>
  <c r="G464" i="35"/>
  <c r="H464" i="35" s="1"/>
  <c r="G460" i="35"/>
  <c r="H460" i="35" s="1"/>
  <c r="G458" i="35"/>
  <c r="G456" i="35"/>
  <c r="G454" i="35"/>
  <c r="H454" i="35" s="1"/>
  <c r="G452" i="35"/>
  <c r="G448" i="35"/>
  <c r="G442" i="35"/>
  <c r="G434" i="35"/>
  <c r="H434" i="35" s="1"/>
  <c r="G424" i="35"/>
  <c r="G420" i="35"/>
  <c r="G418" i="35"/>
  <c r="H418" i="35" s="1"/>
  <c r="G416" i="35"/>
  <c r="H416" i="35" s="1"/>
  <c r="G410" i="35"/>
  <c r="G408" i="35"/>
  <c r="H408" i="35" s="1"/>
  <c r="G406" i="35"/>
  <c r="H406" i="35" s="1"/>
  <c r="G404" i="35"/>
  <c r="H404" i="35" s="1"/>
  <c r="G400" i="35"/>
  <c r="H400" i="35" s="1"/>
  <c r="G398" i="35"/>
  <c r="G388" i="35"/>
  <c r="G386" i="35"/>
  <c r="H386" i="35" s="1"/>
  <c r="G382" i="35"/>
  <c r="H382" i="35" s="1"/>
  <c r="G380" i="35"/>
  <c r="G378" i="35"/>
  <c r="H378" i="35" s="1"/>
  <c r="G374" i="35"/>
  <c r="G372" i="35"/>
  <c r="G370" i="35"/>
  <c r="G368" i="35"/>
  <c r="H368" i="35" s="1"/>
  <c r="G366" i="35"/>
  <c r="G362" i="35"/>
  <c r="G358" i="35"/>
  <c r="G608" i="35"/>
  <c r="H608" i="35" s="1"/>
  <c r="G606" i="35"/>
  <c r="H606" i="35" s="1"/>
  <c r="G600" i="35"/>
  <c r="G598" i="35"/>
  <c r="H598" i="35" s="1"/>
  <c r="G590" i="35"/>
  <c r="G588" i="35"/>
  <c r="H588" i="35" s="1"/>
  <c r="G584" i="35"/>
  <c r="G97" i="35"/>
  <c r="G163" i="35"/>
  <c r="H163" i="35" s="1"/>
  <c r="F255" i="35"/>
  <c r="F259" i="35"/>
  <c r="G265" i="35"/>
  <c r="F273" i="35"/>
  <c r="G208" i="35"/>
  <c r="G206" i="35"/>
  <c r="H206" i="35" s="1"/>
  <c r="G204" i="35"/>
  <c r="G202" i="35"/>
  <c r="G200" i="35"/>
  <c r="G198" i="35"/>
  <c r="H198" i="35" s="1"/>
  <c r="G196" i="35"/>
  <c r="H196" i="35" s="1"/>
  <c r="G194" i="35"/>
  <c r="G192" i="35"/>
  <c r="G188" i="35"/>
  <c r="G186" i="35"/>
  <c r="G182" i="35"/>
  <c r="G180" i="35"/>
  <c r="G178" i="35"/>
  <c r="G176" i="35"/>
  <c r="G350" i="35"/>
  <c r="G537" i="35"/>
  <c r="H537" i="35" s="1"/>
  <c r="G513" i="35"/>
  <c r="H513" i="35" s="1"/>
  <c r="G509" i="35"/>
  <c r="G489" i="35"/>
  <c r="G483" i="35"/>
  <c r="H483" i="35" s="1"/>
  <c r="G481" i="35"/>
  <c r="H481" i="35" s="1"/>
  <c r="G479" i="35"/>
  <c r="G475" i="35"/>
  <c r="H475" i="35" s="1"/>
  <c r="G473" i="35"/>
  <c r="H473" i="35" s="1"/>
  <c r="G471" i="35"/>
  <c r="G469" i="35"/>
  <c r="G461" i="35"/>
  <c r="H461" i="35" s="1"/>
  <c r="G459" i="35"/>
  <c r="G457" i="35"/>
  <c r="G455" i="35"/>
  <c r="G451" i="35"/>
  <c r="H451" i="35" s="1"/>
  <c r="G449" i="35"/>
  <c r="H449" i="35" s="1"/>
  <c r="G447" i="35"/>
  <c r="H447" i="35" s="1"/>
  <c r="G445" i="35"/>
  <c r="G443" i="35"/>
  <c r="G441" i="35"/>
  <c r="G437" i="35"/>
  <c r="H437" i="35" s="1"/>
  <c r="G435" i="35"/>
  <c r="H435" i="35" s="1"/>
  <c r="G433" i="35"/>
  <c r="H433" i="35" s="1"/>
  <c r="G431" i="35"/>
  <c r="H431" i="35" s="1"/>
  <c r="G429" i="35"/>
  <c r="G427" i="35"/>
  <c r="H427" i="35" s="1"/>
  <c r="G425" i="35"/>
  <c r="H425" i="35" s="1"/>
  <c r="G423" i="35"/>
  <c r="H423" i="35" s="1"/>
  <c r="G421" i="35"/>
  <c r="H421" i="35" s="1"/>
  <c r="G419" i="35"/>
  <c r="G417" i="35"/>
  <c r="H417" i="35" s="1"/>
  <c r="G413" i="35"/>
  <c r="H413" i="35" s="1"/>
  <c r="G411" i="35"/>
  <c r="G409" i="35"/>
  <c r="G403" i="35"/>
  <c r="H403" i="35" s="1"/>
  <c r="G401" i="35"/>
  <c r="G397" i="35"/>
  <c r="G395" i="35"/>
  <c r="G393" i="35"/>
  <c r="H393" i="35" s="1"/>
  <c r="G389" i="35"/>
  <c r="H389" i="35" s="1"/>
  <c r="G387" i="35"/>
  <c r="G385" i="35"/>
  <c r="G383" i="35"/>
  <c r="G381" i="35"/>
  <c r="H381" i="35" s="1"/>
  <c r="G379" i="35"/>
  <c r="G375" i="35"/>
  <c r="H375" i="35" s="1"/>
  <c r="G373" i="35"/>
  <c r="G369" i="35"/>
  <c r="G367" i="35"/>
  <c r="H367" i="35" s="1"/>
  <c r="G365" i="35"/>
  <c r="G363" i="35"/>
  <c r="H363" i="35" s="1"/>
  <c r="G361" i="35"/>
  <c r="G359" i="35"/>
  <c r="G357" i="35"/>
  <c r="G355" i="35"/>
  <c r="G353" i="35"/>
  <c r="H353" i="35" s="1"/>
  <c r="G351" i="35"/>
  <c r="G607" i="35"/>
  <c r="H607" i="35" s="1"/>
  <c r="G605" i="35"/>
  <c r="G603" i="35"/>
  <c r="G601" i="35"/>
  <c r="G599" i="35"/>
  <c r="G597" i="35"/>
  <c r="G595" i="35"/>
  <c r="H595" i="35" s="1"/>
  <c r="G593" i="35"/>
  <c r="G591" i="35"/>
  <c r="G589" i="35"/>
  <c r="G585" i="35"/>
  <c r="G587" i="35"/>
  <c r="F587" i="35"/>
  <c r="G69" i="35"/>
  <c r="H69" i="35" s="1"/>
  <c r="G233" i="35"/>
  <c r="H233" i="35" s="1"/>
  <c r="G243" i="35"/>
  <c r="H243" i="35" s="1"/>
  <c r="G392" i="35"/>
  <c r="F406" i="35"/>
  <c r="F448" i="35"/>
  <c r="F464" i="35"/>
  <c r="F480" i="35"/>
  <c r="G564" i="35"/>
  <c r="H564" i="35" s="1"/>
  <c r="F301" i="35"/>
  <c r="G301" i="35"/>
  <c r="G143" i="35"/>
  <c r="H143" i="35" s="1"/>
  <c r="G237" i="35"/>
  <c r="H237" i="35" s="1"/>
  <c r="F393" i="35"/>
  <c r="G422" i="35"/>
  <c r="G446" i="35"/>
  <c r="H446" i="35" s="1"/>
  <c r="F460" i="35"/>
  <c r="G463" i="35"/>
  <c r="H463" i="35" s="1"/>
  <c r="F468" i="35"/>
  <c r="G478" i="35"/>
  <c r="H478" i="35" s="1"/>
  <c r="F608" i="35"/>
  <c r="H360" i="35"/>
  <c r="G51" i="35"/>
  <c r="H51" i="35" s="1"/>
  <c r="G29" i="35"/>
  <c r="G111" i="35"/>
  <c r="G109" i="35"/>
  <c r="H109" i="35" s="1"/>
  <c r="G107" i="35"/>
  <c r="H107" i="35" s="1"/>
  <c r="G91" i="35"/>
  <c r="G89" i="35"/>
  <c r="G77" i="35"/>
  <c r="G275" i="35"/>
  <c r="G269" i="35"/>
  <c r="H269" i="35" s="1"/>
  <c r="F38" i="35"/>
  <c r="G45" i="35"/>
  <c r="H45" i="35" s="1"/>
  <c r="G65" i="35"/>
  <c r="H65" i="35" s="1"/>
  <c r="G234" i="35"/>
  <c r="H234" i="35" s="1"/>
  <c r="G251" i="35"/>
  <c r="H251" i="35" s="1"/>
  <c r="G263" i="35"/>
  <c r="H263" i="35" s="1"/>
  <c r="G271" i="35"/>
  <c r="H271" i="35" s="1"/>
  <c r="G285" i="35"/>
  <c r="H285" i="35" s="1"/>
  <c r="F363" i="35"/>
  <c r="G371" i="35"/>
  <c r="H371" i="35" s="1"/>
  <c r="G407" i="35"/>
  <c r="H407" i="35" s="1"/>
  <c r="F409" i="35"/>
  <c r="G415" i="35"/>
  <c r="H415" i="35" s="1"/>
  <c r="F417" i="35"/>
  <c r="G453" i="35"/>
  <c r="F455" i="35"/>
  <c r="F222" i="35"/>
  <c r="F367" i="35"/>
  <c r="F375" i="35"/>
  <c r="G377" i="35"/>
  <c r="H377" i="35" s="1"/>
  <c r="F381" i="35"/>
  <c r="F389" i="35"/>
  <c r="F435" i="35"/>
  <c r="G439" i="35"/>
  <c r="H439" i="35" s="1"/>
  <c r="F441" i="35"/>
  <c r="G63" i="35"/>
  <c r="H63" i="35" s="1"/>
  <c r="G61" i="35"/>
  <c r="H61" i="35" s="1"/>
  <c r="G41" i="35"/>
  <c r="H41" i="35" s="1"/>
  <c r="G165" i="35"/>
  <c r="H165" i="35" s="1"/>
  <c r="G161" i="35"/>
  <c r="H161" i="35" s="1"/>
  <c r="G157" i="35"/>
  <c r="H157" i="35" s="1"/>
  <c r="F270" i="35"/>
  <c r="F421" i="35"/>
  <c r="F447" i="35"/>
  <c r="H458" i="35"/>
  <c r="G39" i="35"/>
  <c r="H39" i="35" s="1"/>
  <c r="G184" i="35"/>
  <c r="H184" i="35" s="1"/>
  <c r="F242" i="35"/>
  <c r="F254" i="35"/>
  <c r="G297" i="35"/>
  <c r="H297" i="35" s="1"/>
  <c r="G304" i="35"/>
  <c r="H304" i="35" s="1"/>
  <c r="G309" i="35"/>
  <c r="H309" i="35" s="1"/>
  <c r="G340" i="35"/>
  <c r="H340" i="35" s="1"/>
  <c r="F411" i="35"/>
  <c r="F413" i="35"/>
  <c r="F427" i="35"/>
  <c r="F449" i="35"/>
  <c r="F198" i="35"/>
  <c r="H265" i="35"/>
  <c r="F431" i="35"/>
  <c r="F433" i="35"/>
  <c r="F437" i="35"/>
  <c r="H445" i="35"/>
  <c r="F451" i="35"/>
  <c r="G541" i="35"/>
  <c r="D19" i="35"/>
  <c r="F55" i="35" s="1"/>
  <c r="G153" i="35"/>
  <c r="G149" i="35"/>
  <c r="H149" i="35" s="1"/>
  <c r="G141" i="35"/>
  <c r="G137" i="35"/>
  <c r="G125" i="35"/>
  <c r="G123" i="35"/>
  <c r="G121" i="35"/>
  <c r="G119" i="35"/>
  <c r="H119" i="35" s="1"/>
  <c r="G115" i="35"/>
  <c r="G113" i="35"/>
  <c r="G105" i="35"/>
  <c r="H105" i="35" s="1"/>
  <c r="G103" i="35"/>
  <c r="G99" i="35"/>
  <c r="G93" i="35"/>
  <c r="H93" i="35" s="1"/>
  <c r="G85" i="35"/>
  <c r="H85" i="35" s="1"/>
  <c r="G81" i="35"/>
  <c r="G79" i="35"/>
  <c r="G321" i="35"/>
  <c r="G305" i="35"/>
  <c r="G576" i="35"/>
  <c r="H576" i="35" s="1"/>
  <c r="G572" i="35"/>
  <c r="H572" i="35" s="1"/>
  <c r="G568" i="35"/>
  <c r="G556" i="35"/>
  <c r="H556" i="35" s="1"/>
  <c r="G552" i="35"/>
  <c r="H552" i="35" s="1"/>
  <c r="G548" i="35"/>
  <c r="G544" i="35"/>
  <c r="H544" i="35" s="1"/>
  <c r="G540" i="35"/>
  <c r="H540" i="35" s="1"/>
  <c r="G536" i="35"/>
  <c r="G516" i="35"/>
  <c r="H516" i="35" s="1"/>
  <c r="G512" i="35"/>
  <c r="H512" i="35" s="1"/>
  <c r="G508" i="35"/>
  <c r="G504" i="35"/>
  <c r="H504" i="35" s="1"/>
  <c r="G500" i="35"/>
  <c r="H500" i="35" s="1"/>
  <c r="G496" i="35"/>
  <c r="H496" i="35" s="1"/>
  <c r="G494" i="35"/>
  <c r="H494" i="35" s="1"/>
  <c r="F26" i="35"/>
  <c r="F58" i="35"/>
  <c r="G190" i="35"/>
  <c r="H190" i="35" s="1"/>
  <c r="F226" i="35"/>
  <c r="H273" i="35"/>
  <c r="G54" i="35"/>
  <c r="F54" i="35"/>
  <c r="F152" i="35"/>
  <c r="G152" i="35"/>
  <c r="H152" i="35" s="1"/>
  <c r="F144" i="35"/>
  <c r="G144" i="35"/>
  <c r="H144" i="35" s="1"/>
  <c r="F140" i="35"/>
  <c r="G140" i="35"/>
  <c r="H140" i="35" s="1"/>
  <c r="F100" i="35"/>
  <c r="G100" i="35"/>
  <c r="H100" i="35" s="1"/>
  <c r="G94" i="35"/>
  <c r="H94" i="35" s="1"/>
  <c r="F94" i="35"/>
  <c r="F88" i="35"/>
  <c r="G88" i="35"/>
  <c r="F84" i="35"/>
  <c r="G84" i="35"/>
  <c r="F286" i="35"/>
  <c r="G286" i="35"/>
  <c r="H286" i="35" s="1"/>
  <c r="D173" i="35"/>
  <c r="F276" i="35" s="1"/>
  <c r="F553" i="35"/>
  <c r="G553" i="35"/>
  <c r="H553" i="35" s="1"/>
  <c r="G517" i="35"/>
  <c r="F517" i="35"/>
  <c r="F493" i="35"/>
  <c r="G493" i="35"/>
  <c r="H493" i="35" s="1"/>
  <c r="F487" i="35"/>
  <c r="G487" i="35"/>
  <c r="G485" i="35"/>
  <c r="H485" i="35" s="1"/>
  <c r="F485" i="35"/>
  <c r="F34" i="35"/>
  <c r="H37" i="35"/>
  <c r="G47" i="35"/>
  <c r="H47" i="35" s="1"/>
  <c r="G76" i="35"/>
  <c r="F82" i="35"/>
  <c r="G95" i="35"/>
  <c r="H95" i="35" s="1"/>
  <c r="G101" i="35"/>
  <c r="H101" i="35" s="1"/>
  <c r="F123" i="35"/>
  <c r="G136" i="35"/>
  <c r="H136" i="35" s="1"/>
  <c r="F149" i="35"/>
  <c r="F161" i="35"/>
  <c r="F165" i="35"/>
  <c r="G174" i="35"/>
  <c r="F212" i="35"/>
  <c r="F224" i="35"/>
  <c r="G236" i="35"/>
  <c r="H236" i="35" s="1"/>
  <c r="F240" i="35"/>
  <c r="G246" i="35"/>
  <c r="F256" i="35"/>
  <c r="F272" i="35"/>
  <c r="G324" i="35"/>
  <c r="F336" i="35"/>
  <c r="G467" i="35"/>
  <c r="H467" i="35" s="1"/>
  <c r="F469" i="35"/>
  <c r="F473" i="35"/>
  <c r="G505" i="35"/>
  <c r="H505" i="35" s="1"/>
  <c r="G557" i="35"/>
  <c r="H557" i="35" s="1"/>
  <c r="F22" i="35"/>
  <c r="F42" i="35"/>
  <c r="G86" i="35"/>
  <c r="H86" i="35" s="1"/>
  <c r="F98" i="35"/>
  <c r="G104" i="35"/>
  <c r="H104" i="35" s="1"/>
  <c r="G116" i="35"/>
  <c r="G216" i="35"/>
  <c r="G228" i="35"/>
  <c r="G248" i="35"/>
  <c r="H248" i="35" s="1"/>
  <c r="F258" i="35"/>
  <c r="G260" i="35"/>
  <c r="F266" i="35"/>
  <c r="F274" i="35"/>
  <c r="G280" i="35"/>
  <c r="H280" i="35" s="1"/>
  <c r="F284" i="35"/>
  <c r="F296" i="35"/>
  <c r="F312" i="35"/>
  <c r="H394" i="35"/>
  <c r="F475" i="35"/>
  <c r="G477" i="35"/>
  <c r="H477" i="35" s="1"/>
  <c r="G491" i="35"/>
  <c r="H491" i="35" s="1"/>
  <c r="G501" i="35"/>
  <c r="F513" i="35"/>
  <c r="F537" i="35"/>
  <c r="G549" i="35"/>
  <c r="G145" i="35"/>
  <c r="H145" i="35" s="1"/>
  <c r="F145" i="35"/>
  <c r="G133" i="35"/>
  <c r="F133" i="35"/>
  <c r="G129" i="35"/>
  <c r="F129" i="35"/>
  <c r="G20" i="35"/>
  <c r="H20" i="35" s="1"/>
  <c r="G35" i="35"/>
  <c r="H35" i="35" s="1"/>
  <c r="G43" i="35"/>
  <c r="F46" i="35"/>
  <c r="G53" i="35"/>
  <c r="G78" i="35"/>
  <c r="G83" i="35"/>
  <c r="H83" i="35" s="1"/>
  <c r="G87" i="35"/>
  <c r="G117" i="35"/>
  <c r="F119" i="35"/>
  <c r="G132" i="35"/>
  <c r="G148" i="35"/>
  <c r="H148" i="35" s="1"/>
  <c r="G159" i="35"/>
  <c r="H159" i="35" s="1"/>
  <c r="F196" i="35"/>
  <c r="F220" i="35"/>
  <c r="G232" i="35"/>
  <c r="H232" i="35" s="1"/>
  <c r="F252" i="35"/>
  <c r="F268" i="35"/>
  <c r="F292" i="35"/>
  <c r="F316" i="35"/>
  <c r="G320" i="35"/>
  <c r="H320" i="35" s="1"/>
  <c r="H482" i="35"/>
  <c r="F483" i="35"/>
  <c r="F509" i="35"/>
  <c r="G545" i="35"/>
  <c r="G573" i="35"/>
  <c r="H573" i="35" s="1"/>
  <c r="E609" i="35"/>
  <c r="G67" i="35"/>
  <c r="H67" i="35" s="1"/>
  <c r="G59" i="35"/>
  <c r="H59" i="35" s="1"/>
  <c r="G57" i="35"/>
  <c r="H57" i="35" s="1"/>
  <c r="G55" i="35"/>
  <c r="H55" i="35" s="1"/>
  <c r="G49" i="35"/>
  <c r="H49" i="35" s="1"/>
  <c r="G33" i="35"/>
  <c r="H33" i="35" s="1"/>
  <c r="G31" i="35"/>
  <c r="H31" i="35" s="1"/>
  <c r="G27" i="35"/>
  <c r="H27" i="35" s="1"/>
  <c r="G25" i="35"/>
  <c r="H25" i="35" s="1"/>
  <c r="G23" i="35"/>
  <c r="G21" i="35"/>
  <c r="H21" i="35" s="1"/>
  <c r="G155" i="35"/>
  <c r="H155" i="35" s="1"/>
  <c r="G147" i="35"/>
  <c r="H147" i="35" s="1"/>
  <c r="G135" i="35"/>
  <c r="G131" i="35"/>
  <c r="G127" i="35"/>
  <c r="H127" i="35" s="1"/>
  <c r="H193" i="35"/>
  <c r="H391" i="35"/>
  <c r="H455" i="35"/>
  <c r="H402" i="35"/>
  <c r="G68" i="35"/>
  <c r="G64" i="35"/>
  <c r="G60" i="35"/>
  <c r="H60" i="35" s="1"/>
  <c r="G56" i="35"/>
  <c r="H56" i="35" s="1"/>
  <c r="G52" i="35"/>
  <c r="G48" i="35"/>
  <c r="H48" i="35" s="1"/>
  <c r="G44" i="35"/>
  <c r="H44" i="35" s="1"/>
  <c r="G40" i="35"/>
  <c r="H40" i="35" s="1"/>
  <c r="G166" i="35"/>
  <c r="H166" i="35" s="1"/>
  <c r="G162" i="35"/>
  <c r="H162" i="35" s="1"/>
  <c r="G158" i="35"/>
  <c r="G154" i="35"/>
  <c r="H154" i="35" s="1"/>
  <c r="G150" i="35"/>
  <c r="H150" i="35" s="1"/>
  <c r="G146" i="35"/>
  <c r="G142" i="35"/>
  <c r="G138" i="35"/>
  <c r="H138" i="35" s="1"/>
  <c r="G134" i="35"/>
  <c r="G130" i="35"/>
  <c r="H130" i="35" s="1"/>
  <c r="G126" i="35"/>
  <c r="G122" i="35"/>
  <c r="G118" i="35"/>
  <c r="H118" i="35" s="1"/>
  <c r="G114" i="35"/>
  <c r="H114" i="35" s="1"/>
  <c r="G110" i="35"/>
  <c r="H110" i="35" s="1"/>
  <c r="G106" i="35"/>
  <c r="G102" i="35"/>
  <c r="G575" i="35"/>
  <c r="G571" i="35"/>
  <c r="G569" i="35"/>
  <c r="G567" i="35"/>
  <c r="H567" i="35" s="1"/>
  <c r="G563" i="35"/>
  <c r="H563" i="35" s="1"/>
  <c r="G561" i="35"/>
  <c r="G559" i="35"/>
  <c r="G555" i="35"/>
  <c r="G551" i="35"/>
  <c r="G547" i="35"/>
  <c r="G543" i="35"/>
  <c r="G539" i="35"/>
  <c r="G535" i="35"/>
  <c r="G531" i="35"/>
  <c r="H531" i="35" s="1"/>
  <c r="G527" i="35"/>
  <c r="H527" i="35" s="1"/>
  <c r="G523" i="35"/>
  <c r="H523" i="35" s="1"/>
  <c r="G519" i="35"/>
  <c r="G515" i="35"/>
  <c r="G511" i="35"/>
  <c r="G507" i="35"/>
  <c r="G503" i="35"/>
  <c r="G499" i="35"/>
  <c r="G495" i="35"/>
  <c r="H495" i="35" s="1"/>
  <c r="G609" i="35"/>
  <c r="G583" i="35"/>
  <c r="H583" i="35" s="1"/>
  <c r="G343" i="35"/>
  <c r="G341" i="35"/>
  <c r="G339" i="35"/>
  <c r="G335" i="35"/>
  <c r="H335" i="35" s="1"/>
  <c r="G331" i="35"/>
  <c r="H331" i="35" s="1"/>
  <c r="G327" i="35"/>
  <c r="G323" i="35"/>
  <c r="G319" i="35"/>
  <c r="G317" i="35"/>
  <c r="G315" i="35"/>
  <c r="H315" i="35" s="1"/>
  <c r="G313" i="35"/>
  <c r="G311" i="35"/>
  <c r="H311" i="35" s="1"/>
  <c r="G307" i="35"/>
  <c r="H307" i="35" s="1"/>
  <c r="G303" i="35"/>
  <c r="H303" i="35" s="1"/>
  <c r="G299" i="35"/>
  <c r="H299" i="35" s="1"/>
  <c r="G295" i="35"/>
  <c r="H295" i="35" s="1"/>
  <c r="G291" i="35"/>
  <c r="H291" i="35" s="1"/>
  <c r="G287" i="35"/>
  <c r="H287" i="35" s="1"/>
  <c r="G283" i="35"/>
  <c r="G279" i="35"/>
  <c r="H279" i="35" s="1"/>
  <c r="F589" i="35"/>
  <c r="F593" i="35"/>
  <c r="D582" i="35"/>
  <c r="H591" i="35"/>
  <c r="G562" i="35"/>
  <c r="G550" i="35"/>
  <c r="H550" i="35" s="1"/>
  <c r="F550" i="35"/>
  <c r="G546" i="35"/>
  <c r="H546" i="35" s="1"/>
  <c r="F546" i="35"/>
  <c r="G542" i="35"/>
  <c r="H542" i="35" s="1"/>
  <c r="G538" i="35"/>
  <c r="G522" i="35"/>
  <c r="H522" i="35" s="1"/>
  <c r="F522" i="35"/>
  <c r="G518" i="35"/>
  <c r="H518" i="35" s="1"/>
  <c r="F518" i="35"/>
  <c r="G534" i="35"/>
  <c r="G514" i="35"/>
  <c r="F514" i="35"/>
  <c r="G502" i="35"/>
  <c r="H502" i="35" s="1"/>
  <c r="F502" i="35"/>
  <c r="C349" i="35"/>
  <c r="E561" i="35" s="1"/>
  <c r="F504" i="35"/>
  <c r="E511" i="35"/>
  <c r="E519" i="35"/>
  <c r="G525" i="35"/>
  <c r="H525" i="35" s="1"/>
  <c r="G529" i="35"/>
  <c r="H529" i="35" s="1"/>
  <c r="G533" i="35"/>
  <c r="H533" i="35" s="1"/>
  <c r="F536" i="35"/>
  <c r="F540" i="35"/>
  <c r="F544" i="35"/>
  <c r="E555" i="35"/>
  <c r="G565" i="35"/>
  <c r="H565" i="35" s="1"/>
  <c r="E575" i="35"/>
  <c r="G574" i="35"/>
  <c r="H574" i="35" s="1"/>
  <c r="G570" i="35"/>
  <c r="G566" i="35"/>
  <c r="G558" i="35"/>
  <c r="H558" i="35" s="1"/>
  <c r="F558" i="35"/>
  <c r="G554" i="35"/>
  <c r="G530" i="35"/>
  <c r="H530" i="35" s="1"/>
  <c r="F530" i="35"/>
  <c r="G526" i="35"/>
  <c r="H526" i="35" s="1"/>
  <c r="F526" i="35"/>
  <c r="G510" i="35"/>
  <c r="G506" i="35"/>
  <c r="F506" i="35"/>
  <c r="G498" i="35"/>
  <c r="D349" i="35"/>
  <c r="F562" i="35" s="1"/>
  <c r="H354" i="35"/>
  <c r="H370" i="35"/>
  <c r="E499" i="35"/>
  <c r="E503" i="35"/>
  <c r="E507" i="35"/>
  <c r="G521" i="35"/>
  <c r="H521" i="35" s="1"/>
  <c r="E543" i="35"/>
  <c r="E547" i="35"/>
  <c r="E571" i="35"/>
  <c r="F494" i="35"/>
  <c r="H380" i="35"/>
  <c r="H436" i="35"/>
  <c r="H452" i="35"/>
  <c r="H488" i="35"/>
  <c r="H528" i="35"/>
  <c r="E327" i="35"/>
  <c r="G329" i="35"/>
  <c r="H329" i="35" s="1"/>
  <c r="G333" i="35"/>
  <c r="H333" i="35" s="1"/>
  <c r="G337" i="35"/>
  <c r="H337" i="35" s="1"/>
  <c r="E343" i="35"/>
  <c r="E323" i="35"/>
  <c r="G325" i="35"/>
  <c r="H325" i="35" s="1"/>
  <c r="E339" i="35"/>
  <c r="F290" i="35"/>
  <c r="F302" i="35"/>
  <c r="F314" i="35"/>
  <c r="F318" i="35"/>
  <c r="F322" i="35"/>
  <c r="F326" i="35"/>
  <c r="F330" i="35"/>
  <c r="F334" i="35"/>
  <c r="F338" i="35"/>
  <c r="F342" i="35"/>
  <c r="H270" i="35"/>
  <c r="H252" i="35"/>
  <c r="E106" i="35"/>
  <c r="E158" i="35"/>
  <c r="H158" i="35" s="1"/>
  <c r="G160" i="35"/>
  <c r="H160" i="35" s="1"/>
  <c r="G164" i="35"/>
  <c r="E88" i="35"/>
  <c r="D75" i="35"/>
  <c r="F142" i="35" s="1"/>
  <c r="E103" i="35"/>
  <c r="E131" i="35"/>
  <c r="H62" i="35"/>
  <c r="F24" i="35"/>
  <c r="F32" i="35"/>
  <c r="C19" i="35"/>
  <c r="E54" i="35" s="1"/>
  <c r="H54" i="35" s="1"/>
  <c r="H98" i="35"/>
  <c r="H146" i="35"/>
  <c r="H541" i="35"/>
  <c r="H545" i="35"/>
  <c r="E187" i="35" l="1"/>
  <c r="H187" i="35" s="1"/>
  <c r="E603" i="35"/>
  <c r="E282" i="35"/>
  <c r="E182" i="35"/>
  <c r="E288" i="35"/>
  <c r="E79" i="35"/>
  <c r="H79" i="35" s="1"/>
  <c r="E117" i="35"/>
  <c r="E90" i="35"/>
  <c r="E153" i="35"/>
  <c r="E97" i="35"/>
  <c r="H97" i="35" s="1"/>
  <c r="E289" i="35"/>
  <c r="H289" i="35" s="1"/>
  <c r="E175" i="35"/>
  <c r="E181" i="35"/>
  <c r="H181" i="35" s="1"/>
  <c r="E188" i="35"/>
  <c r="H188" i="35" s="1"/>
  <c r="E195" i="35"/>
  <c r="E275" i="35"/>
  <c r="E201" i="35"/>
  <c r="H201" i="35" s="1"/>
  <c r="E200" i="35"/>
  <c r="H200" i="35" s="1"/>
  <c r="E214" i="35"/>
  <c r="E230" i="35"/>
  <c r="E246" i="35"/>
  <c r="E264" i="35"/>
  <c r="H264" i="35" s="1"/>
  <c r="E174" i="35"/>
  <c r="E301" i="35"/>
  <c r="E191" i="35"/>
  <c r="E207" i="35"/>
  <c r="H207" i="35" s="1"/>
  <c r="E209" i="35"/>
  <c r="E302" i="35"/>
  <c r="E208" i="35"/>
  <c r="E324" i="35"/>
  <c r="H324" i="35" s="1"/>
  <c r="E601" i="35"/>
  <c r="H601" i="35" s="1"/>
  <c r="E602" i="35"/>
  <c r="H602" i="35" s="1"/>
  <c r="E317" i="35"/>
  <c r="H317" i="35" s="1"/>
  <c r="E202" i="35"/>
  <c r="H202" i="35" s="1"/>
  <c r="E319" i="35"/>
  <c r="E199" i="35"/>
  <c r="E225" i="35"/>
  <c r="H225" i="35" s="1"/>
  <c r="E176" i="35"/>
  <c r="E228" i="35"/>
  <c r="E173" i="35"/>
  <c r="G582" i="35"/>
  <c r="H90" i="35"/>
  <c r="F193" i="35"/>
  <c r="H282" i="35"/>
  <c r="H245" i="35"/>
  <c r="H343" i="35"/>
  <c r="H492" i="35"/>
  <c r="H182" i="35"/>
  <c r="E123" i="35"/>
  <c r="H123" i="35" s="1"/>
  <c r="E99" i="35"/>
  <c r="H99" i="35" s="1"/>
  <c r="E80" i="35"/>
  <c r="E141" i="35"/>
  <c r="H141" i="35" s="1"/>
  <c r="E122" i="35"/>
  <c r="H122" i="35" s="1"/>
  <c r="E84" i="35"/>
  <c r="E81" i="35"/>
  <c r="E142" i="35"/>
  <c r="E137" i="35"/>
  <c r="E89" i="35"/>
  <c r="H89" i="35" s="1"/>
  <c r="E78" i="35"/>
  <c r="H195" i="35"/>
  <c r="H209" i="35"/>
  <c r="H302" i="35"/>
  <c r="E599" i="35"/>
  <c r="E604" i="35"/>
  <c r="H604" i="35" s="1"/>
  <c r="E592" i="35"/>
  <c r="H592" i="35" s="1"/>
  <c r="E112" i="35"/>
  <c r="H112" i="35" s="1"/>
  <c r="E120" i="35"/>
  <c r="E128" i="35"/>
  <c r="H128" i="35" s="1"/>
  <c r="E164" i="35"/>
  <c r="E585" i="35"/>
  <c r="H585" i="35" s="1"/>
  <c r="E586" i="35"/>
  <c r="H586" i="35" s="1"/>
  <c r="E582" i="35"/>
  <c r="H589" i="35"/>
  <c r="E115" i="35"/>
  <c r="E91" i="35"/>
  <c r="E76" i="35"/>
  <c r="E133" i="35"/>
  <c r="H133" i="35" s="1"/>
  <c r="E102" i="35"/>
  <c r="E134" i="35"/>
  <c r="E121" i="35"/>
  <c r="H121" i="35" s="1"/>
  <c r="E77" i="35"/>
  <c r="H175" i="35"/>
  <c r="H199" i="35"/>
  <c r="E600" i="35"/>
  <c r="H600" i="35" s="1"/>
  <c r="E590" i="35"/>
  <c r="E593" i="35"/>
  <c r="H593" i="35" s="1"/>
  <c r="C10" i="35"/>
  <c r="E135" i="35"/>
  <c r="E111" i="35"/>
  <c r="H111" i="35" s="1"/>
  <c r="E87" i="35"/>
  <c r="E125" i="35"/>
  <c r="E92" i="35"/>
  <c r="H92" i="35" s="1"/>
  <c r="E129" i="35"/>
  <c r="E126" i="35"/>
  <c r="E113" i="35"/>
  <c r="E82" i="35"/>
  <c r="H191" i="35"/>
  <c r="F194" i="35"/>
  <c r="H230" i="35"/>
  <c r="C13" i="35"/>
  <c r="E587" i="35"/>
  <c r="H587" i="35" s="1"/>
  <c r="E584" i="35"/>
  <c r="H584" i="35" s="1"/>
  <c r="E108" i="35"/>
  <c r="E116" i="35"/>
  <c r="E124" i="35"/>
  <c r="H124" i="35" s="1"/>
  <c r="E132" i="35"/>
  <c r="E605" i="35"/>
  <c r="E597" i="35"/>
  <c r="H189" i="35"/>
  <c r="F239" i="35"/>
  <c r="F175" i="35"/>
  <c r="F214" i="35"/>
  <c r="F213" i="35"/>
  <c r="F176" i="35"/>
  <c r="F298" i="35"/>
  <c r="F288" i="35"/>
  <c r="F287" i="35"/>
  <c r="F250" i="35"/>
  <c r="F281" i="35"/>
  <c r="H246" i="35"/>
  <c r="F200" i="35"/>
  <c r="F343" i="35"/>
  <c r="F319" i="35"/>
  <c r="F313" i="35"/>
  <c r="F36" i="35"/>
  <c r="F21" i="35"/>
  <c r="H275" i="35"/>
  <c r="H176" i="35"/>
  <c r="H599" i="35"/>
  <c r="D9" i="35"/>
  <c r="F50" i="35"/>
  <c r="F62" i="35"/>
  <c r="F66" i="35"/>
  <c r="H82" i="35"/>
  <c r="F44" i="35"/>
  <c r="F64" i="35"/>
  <c r="H308" i="35"/>
  <c r="F19" i="35"/>
  <c r="F28" i="35"/>
  <c r="F30" i="35"/>
  <c r="F49" i="35"/>
  <c r="F29" i="35"/>
  <c r="H103" i="35"/>
  <c r="H117" i="35"/>
  <c r="H214" i="35"/>
  <c r="H590" i="35"/>
  <c r="F52" i="35"/>
  <c r="F68" i="35"/>
  <c r="H605" i="35"/>
  <c r="F27" i="35"/>
  <c r="F61" i="35"/>
  <c r="H81" i="35"/>
  <c r="H137" i="35"/>
  <c r="H115" i="35"/>
  <c r="H78" i="35"/>
  <c r="C11" i="35"/>
  <c r="E293" i="35"/>
  <c r="H293" i="35" s="1"/>
  <c r="E313" i="35"/>
  <c r="H313" i="35" s="1"/>
  <c r="E186" i="35"/>
  <c r="H186" i="35" s="1"/>
  <c r="E210" i="35"/>
  <c r="H210" i="35" s="1"/>
  <c r="E178" i="35"/>
  <c r="H178" i="35" s="1"/>
  <c r="E227" i="35"/>
  <c r="H227" i="35" s="1"/>
  <c r="E203" i="35"/>
  <c r="E185" i="35"/>
  <c r="H185" i="35" s="1"/>
  <c r="E213" i="35"/>
  <c r="H213" i="35" s="1"/>
  <c r="E278" i="35"/>
  <c r="H278" i="35" s="1"/>
  <c r="E338" i="35"/>
  <c r="H338" i="35" s="1"/>
  <c r="E192" i="35"/>
  <c r="H192" i="35" s="1"/>
  <c r="E216" i="35"/>
  <c r="H216" i="35" s="1"/>
  <c r="E276" i="35"/>
  <c r="E328" i="35"/>
  <c r="H328" i="35" s="1"/>
  <c r="H108" i="35"/>
  <c r="H116" i="35"/>
  <c r="H132" i="35"/>
  <c r="H597" i="35"/>
  <c r="H87" i="35"/>
  <c r="H77" i="35"/>
  <c r="H301" i="35"/>
  <c r="E281" i="35"/>
  <c r="H281" i="35" s="1"/>
  <c r="E305" i="35"/>
  <c r="H305" i="35" s="1"/>
  <c r="E321" i="35"/>
  <c r="E341" i="35"/>
  <c r="H341" i="35" s="1"/>
  <c r="E194" i="35"/>
  <c r="H194" i="35" s="1"/>
  <c r="E283" i="35"/>
  <c r="H283" i="35" s="1"/>
  <c r="E238" i="35"/>
  <c r="H238" i="35" s="1"/>
  <c r="E179" i="35"/>
  <c r="H179" i="35" s="1"/>
  <c r="E205" i="35"/>
  <c r="H205" i="35" s="1"/>
  <c r="E241" i="35"/>
  <c r="H241" i="35" s="1"/>
  <c r="E298" i="35"/>
  <c r="H298" i="35" s="1"/>
  <c r="E180" i="35"/>
  <c r="H180" i="35" s="1"/>
  <c r="E204" i="35"/>
  <c r="H204" i="35" s="1"/>
  <c r="E260" i="35"/>
  <c r="H260" i="35" s="1"/>
  <c r="H609" i="35"/>
  <c r="H276" i="35"/>
  <c r="H288" i="35"/>
  <c r="H203" i="35"/>
  <c r="H139" i="35"/>
  <c r="E569" i="35"/>
  <c r="H569" i="35" s="1"/>
  <c r="E539" i="35"/>
  <c r="H539" i="35" s="1"/>
  <c r="H555" i="35"/>
  <c r="C12" i="35"/>
  <c r="D13" i="35"/>
  <c r="G13" i="35" s="1"/>
  <c r="H135" i="35"/>
  <c r="D11" i="35"/>
  <c r="H321" i="35"/>
  <c r="F328" i="35"/>
  <c r="F264" i="35"/>
  <c r="F204" i="35"/>
  <c r="F180" i="35"/>
  <c r="F283" i="35"/>
  <c r="F323" i="35"/>
  <c r="F186" i="35"/>
  <c r="F210" i="35"/>
  <c r="F238" i="35"/>
  <c r="F291" i="35"/>
  <c r="F189" i="35"/>
  <c r="F209" i="35"/>
  <c r="F277" i="35"/>
  <c r="F305" i="35"/>
  <c r="F173" i="35"/>
  <c r="H80" i="35"/>
  <c r="F310" i="35"/>
  <c r="F294" i="35"/>
  <c r="F227" i="35"/>
  <c r="F192" i="35"/>
  <c r="F303" i="35"/>
  <c r="F178" i="35"/>
  <c r="F202" i="35"/>
  <c r="F218" i="35"/>
  <c r="F262" i="35"/>
  <c r="F181" i="35"/>
  <c r="F201" i="35"/>
  <c r="F225" i="35"/>
  <c r="F289" i="35"/>
  <c r="F321" i="35"/>
  <c r="H319" i="35"/>
  <c r="H208" i="35"/>
  <c r="H603" i="35"/>
  <c r="G173" i="35"/>
  <c r="H173" i="35" s="1"/>
  <c r="H91" i="35"/>
  <c r="H113" i="35"/>
  <c r="F174" i="35"/>
  <c r="H174" i="35"/>
  <c r="F306" i="35"/>
  <c r="F332" i="35"/>
  <c r="F208" i="35"/>
  <c r="F300" i="35"/>
  <c r="F187" i="35"/>
  <c r="F278" i="35"/>
  <c r="F307" i="35"/>
  <c r="F182" i="35"/>
  <c r="F206" i="35"/>
  <c r="F230" i="35"/>
  <c r="F275" i="35"/>
  <c r="F185" i="35"/>
  <c r="F205" i="35"/>
  <c r="F241" i="35"/>
  <c r="F297" i="35"/>
  <c r="F341" i="35"/>
  <c r="H519" i="35"/>
  <c r="H120" i="35"/>
  <c r="H327" i="35"/>
  <c r="H126" i="35"/>
  <c r="H228" i="35"/>
  <c r="E509" i="35"/>
  <c r="H509" i="35" s="1"/>
  <c r="H511" i="35"/>
  <c r="H131" i="35"/>
  <c r="E517" i="35"/>
  <c r="H517" i="35" s="1"/>
  <c r="H543" i="35"/>
  <c r="H142" i="35"/>
  <c r="H102" i="35"/>
  <c r="H84" i="35"/>
  <c r="H339" i="35"/>
  <c r="H323" i="35"/>
  <c r="H125" i="35"/>
  <c r="H134" i="35"/>
  <c r="H106" i="35"/>
  <c r="F280" i="35"/>
  <c r="H153" i="35"/>
  <c r="H129" i="35"/>
  <c r="H507" i="35"/>
  <c r="H582" i="35"/>
  <c r="H88" i="35"/>
  <c r="H499" i="35"/>
  <c r="H571" i="35"/>
  <c r="F244" i="35"/>
  <c r="H76" i="35"/>
  <c r="H164" i="35"/>
  <c r="H547" i="35"/>
  <c r="H561" i="35"/>
  <c r="F308" i="35"/>
  <c r="G75" i="35"/>
  <c r="H75" i="35" s="1"/>
  <c r="E19" i="35"/>
  <c r="D8" i="35"/>
  <c r="E349" i="35"/>
  <c r="E549" i="35"/>
  <c r="H549" i="35" s="1"/>
  <c r="E568" i="35"/>
  <c r="H568" i="35" s="1"/>
  <c r="E551" i="35"/>
  <c r="H551" i="35" s="1"/>
  <c r="E515" i="35"/>
  <c r="H515" i="35" s="1"/>
  <c r="F203" i="35"/>
  <c r="F195" i="35"/>
  <c r="F191" i="35"/>
  <c r="F179" i="35"/>
  <c r="F188" i="35"/>
  <c r="E350" i="35"/>
  <c r="H350" i="35" s="1"/>
  <c r="E501" i="35"/>
  <c r="H501" i="35" s="1"/>
  <c r="H503" i="35"/>
  <c r="H575" i="35"/>
  <c r="F282" i="35"/>
  <c r="F324" i="35"/>
  <c r="F582" i="35"/>
  <c r="F600" i="35"/>
  <c r="F592" i="35"/>
  <c r="F584" i="35"/>
  <c r="F607" i="35"/>
  <c r="F603" i="35"/>
  <c r="F598" i="35"/>
  <c r="F590" i="35"/>
  <c r="F586" i="35"/>
  <c r="F595" i="35"/>
  <c r="F601" i="35"/>
  <c r="F585" i="35"/>
  <c r="F599" i="35"/>
  <c r="F605" i="35"/>
  <c r="F597" i="35"/>
  <c r="F609" i="35"/>
  <c r="F500" i="35"/>
  <c r="F554" i="35"/>
  <c r="F566" i="35"/>
  <c r="F568" i="35"/>
  <c r="F496" i="35"/>
  <c r="F538" i="35"/>
  <c r="F350" i="35"/>
  <c r="F561" i="35"/>
  <c r="F489" i="35"/>
  <c r="F481" i="35"/>
  <c r="F465" i="35"/>
  <c r="F461" i="35"/>
  <c r="F457" i="35"/>
  <c r="F445" i="35"/>
  <c r="F429" i="35"/>
  <c r="F425" i="35"/>
  <c r="F397" i="35"/>
  <c r="F385" i="35"/>
  <c r="F373" i="35"/>
  <c r="F560" i="35"/>
  <c r="F539" i="35"/>
  <c r="F495" i="35"/>
  <c r="F490" i="35"/>
  <c r="F462" i="35"/>
  <c r="F459" i="35"/>
  <c r="F456" i="35"/>
  <c r="F432" i="35"/>
  <c r="F420" i="35"/>
  <c r="F410" i="35"/>
  <c r="F402" i="35"/>
  <c r="F398" i="35"/>
  <c r="F395" i="35"/>
  <c r="F388" i="35"/>
  <c r="F383" i="35"/>
  <c r="F379" i="35"/>
  <c r="F370" i="35"/>
  <c r="F366" i="35"/>
  <c r="F362" i="35"/>
  <c r="F358" i="35"/>
  <c r="F349" i="35"/>
  <c r="F559" i="35"/>
  <c r="F515" i="35"/>
  <c r="F484" i="35"/>
  <c r="F454" i="35"/>
  <c r="F424" i="35"/>
  <c r="F418" i="35"/>
  <c r="F403" i="35"/>
  <c r="F399" i="35"/>
  <c r="F386" i="35"/>
  <c r="F380" i="35"/>
  <c r="F359" i="35"/>
  <c r="F355" i="35"/>
  <c r="F351" i="35"/>
  <c r="D12" i="35"/>
  <c r="F556" i="35"/>
  <c r="F443" i="35"/>
  <c r="F423" i="35"/>
  <c r="F416" i="35"/>
  <c r="F412" i="35"/>
  <c r="F391" i="35"/>
  <c r="F369" i="35"/>
  <c r="F361" i="35"/>
  <c r="F523" i="35"/>
  <c r="F492" i="35"/>
  <c r="F479" i="35"/>
  <c r="F471" i="35"/>
  <c r="F442" i="35"/>
  <c r="F438" i="35"/>
  <c r="F428" i="35"/>
  <c r="F404" i="35"/>
  <c r="F387" i="35"/>
  <c r="F384" i="35"/>
  <c r="F374" i="35"/>
  <c r="F364" i="35"/>
  <c r="F356" i="35"/>
  <c r="F352" i="35"/>
  <c r="F548" i="35"/>
  <c r="F535" i="35"/>
  <c r="F476" i="35"/>
  <c r="F458" i="35"/>
  <c r="F382" i="35"/>
  <c r="F365" i="35"/>
  <c r="F357" i="35"/>
  <c r="G349" i="35"/>
  <c r="E560" i="35"/>
  <c r="H560" i="35" s="1"/>
  <c r="E548" i="35"/>
  <c r="H548" i="35" s="1"/>
  <c r="E536" i="35"/>
  <c r="H536" i="35" s="1"/>
  <c r="E524" i="35"/>
  <c r="H524" i="35" s="1"/>
  <c r="E520" i="35"/>
  <c r="H520" i="35" s="1"/>
  <c r="E508" i="35"/>
  <c r="H508" i="35" s="1"/>
  <c r="E484" i="35"/>
  <c r="H484" i="35" s="1"/>
  <c r="E456" i="35"/>
  <c r="H456" i="35" s="1"/>
  <c r="E448" i="35"/>
  <c r="H448" i="35" s="1"/>
  <c r="E444" i="35"/>
  <c r="H444" i="35" s="1"/>
  <c r="E432" i="35"/>
  <c r="H432" i="35" s="1"/>
  <c r="E424" i="35"/>
  <c r="H424" i="35" s="1"/>
  <c r="E420" i="35"/>
  <c r="H420" i="35" s="1"/>
  <c r="E412" i="35"/>
  <c r="H412" i="35" s="1"/>
  <c r="E392" i="35"/>
  <c r="H392" i="35" s="1"/>
  <c r="E388" i="35"/>
  <c r="H388" i="35" s="1"/>
  <c r="E384" i="35"/>
  <c r="H384" i="35" s="1"/>
  <c r="E376" i="35"/>
  <c r="H376" i="35" s="1"/>
  <c r="E372" i="35"/>
  <c r="H372" i="35" s="1"/>
  <c r="E535" i="35"/>
  <c r="H535" i="35" s="1"/>
  <c r="E465" i="35"/>
  <c r="H465" i="35" s="1"/>
  <c r="E443" i="35"/>
  <c r="H443" i="35" s="1"/>
  <c r="E429" i="35"/>
  <c r="H429" i="35" s="1"/>
  <c r="E409" i="35"/>
  <c r="H409" i="35" s="1"/>
  <c r="E405" i="35"/>
  <c r="H405" i="35" s="1"/>
  <c r="E401" i="35"/>
  <c r="H401" i="35" s="1"/>
  <c r="E385" i="35"/>
  <c r="H385" i="35" s="1"/>
  <c r="E369" i="35"/>
  <c r="H369" i="35" s="1"/>
  <c r="E365" i="35"/>
  <c r="H365" i="35" s="1"/>
  <c r="E361" i="35"/>
  <c r="H361" i="35" s="1"/>
  <c r="E357" i="35"/>
  <c r="H357" i="35" s="1"/>
  <c r="E566" i="35"/>
  <c r="H566" i="35" s="1"/>
  <c r="E562" i="35"/>
  <c r="H562" i="35" s="1"/>
  <c r="E534" i="35"/>
  <c r="H534" i="35" s="1"/>
  <c r="E490" i="35"/>
  <c r="H490" i="35" s="1"/>
  <c r="E487" i="35"/>
  <c r="H487" i="35" s="1"/>
  <c r="E469" i="35"/>
  <c r="H469" i="35" s="1"/>
  <c r="E459" i="35"/>
  <c r="H459" i="35" s="1"/>
  <c r="E453" i="35"/>
  <c r="H453" i="35" s="1"/>
  <c r="E410" i="35"/>
  <c r="H410" i="35" s="1"/>
  <c r="E398" i="35"/>
  <c r="H398" i="35" s="1"/>
  <c r="E395" i="35"/>
  <c r="H395" i="35" s="1"/>
  <c r="E383" i="35"/>
  <c r="H383" i="35" s="1"/>
  <c r="E379" i="35"/>
  <c r="H379" i="35" s="1"/>
  <c r="E373" i="35"/>
  <c r="H373" i="35" s="1"/>
  <c r="E366" i="35"/>
  <c r="H366" i="35" s="1"/>
  <c r="E362" i="35"/>
  <c r="H362" i="35" s="1"/>
  <c r="E358" i="35"/>
  <c r="H358" i="35" s="1"/>
  <c r="E514" i="35"/>
  <c r="H514" i="35" s="1"/>
  <c r="E510" i="35"/>
  <c r="H510" i="35" s="1"/>
  <c r="E489" i="35"/>
  <c r="H489" i="35" s="1"/>
  <c r="E479" i="35"/>
  <c r="H479" i="35" s="1"/>
  <c r="E422" i="35"/>
  <c r="H422" i="35" s="1"/>
  <c r="E387" i="35"/>
  <c r="H387" i="35" s="1"/>
  <c r="E364" i="35"/>
  <c r="H364" i="35" s="1"/>
  <c r="E356" i="35"/>
  <c r="H356" i="35" s="1"/>
  <c r="E570" i="35"/>
  <c r="H570" i="35" s="1"/>
  <c r="E538" i="35"/>
  <c r="H538" i="35" s="1"/>
  <c r="E506" i="35"/>
  <c r="H506" i="35" s="1"/>
  <c r="E498" i="35"/>
  <c r="H498" i="35" s="1"/>
  <c r="E457" i="35"/>
  <c r="H457" i="35" s="1"/>
  <c r="E450" i="35"/>
  <c r="H450" i="35" s="1"/>
  <c r="E441" i="35"/>
  <c r="H441" i="35" s="1"/>
  <c r="E411" i="35"/>
  <c r="H411" i="35" s="1"/>
  <c r="E399" i="35"/>
  <c r="H399" i="35" s="1"/>
  <c r="E359" i="35"/>
  <c r="H359" i="35" s="1"/>
  <c r="E355" i="35"/>
  <c r="H355" i="35" s="1"/>
  <c r="E351" i="35"/>
  <c r="H351" i="35" s="1"/>
  <c r="E352" i="35"/>
  <c r="H352" i="35" s="1"/>
  <c r="E554" i="35"/>
  <c r="H554" i="35" s="1"/>
  <c r="E471" i="35"/>
  <c r="H471" i="35" s="1"/>
  <c r="E442" i="35"/>
  <c r="H442" i="35" s="1"/>
  <c r="E419" i="35"/>
  <c r="H419" i="35" s="1"/>
  <c r="E397" i="35"/>
  <c r="H397" i="35" s="1"/>
  <c r="E374" i="35"/>
  <c r="H374" i="35" s="1"/>
  <c r="F498" i="35"/>
  <c r="F510" i="35"/>
  <c r="E559" i="35"/>
  <c r="H559" i="35" s="1"/>
  <c r="F534" i="35"/>
  <c r="F542" i="35"/>
  <c r="F524" i="35"/>
  <c r="F80" i="35"/>
  <c r="F112" i="35"/>
  <c r="F75" i="35"/>
  <c r="F76" i="35"/>
  <c r="D10" i="35"/>
  <c r="F106" i="35"/>
  <c r="F103" i="35"/>
  <c r="F91" i="35"/>
  <c r="F157" i="35"/>
  <c r="F153" i="35"/>
  <c r="F141" i="35"/>
  <c r="F137" i="35"/>
  <c r="F125" i="35"/>
  <c r="F121" i="35"/>
  <c r="F113" i="35"/>
  <c r="F93" i="35"/>
  <c r="F89" i="35"/>
  <c r="F85" i="35"/>
  <c r="F81" i="35"/>
  <c r="F126" i="35"/>
  <c r="F110" i="35"/>
  <c r="F131" i="35"/>
  <c r="F115" i="35"/>
  <c r="F111" i="35"/>
  <c r="F99" i="35"/>
  <c r="F79" i="35"/>
  <c r="F102" i="35"/>
  <c r="F90" i="35"/>
  <c r="F92" i="35"/>
  <c r="F120" i="35"/>
  <c r="F156" i="35"/>
  <c r="F96" i="35"/>
  <c r="F124" i="35"/>
  <c r="F164" i="35"/>
  <c r="F108" i="35"/>
  <c r="F128" i="35"/>
  <c r="F166" i="35"/>
  <c r="G19" i="35"/>
  <c r="E30" i="35"/>
  <c r="H30" i="35" s="1"/>
  <c r="E29" i="35"/>
  <c r="H29" i="35" s="1"/>
  <c r="E43" i="35"/>
  <c r="H43" i="35" s="1"/>
  <c r="E23" i="35"/>
  <c r="H23" i="35" s="1"/>
  <c r="C9" i="35"/>
  <c r="E68" i="35"/>
  <c r="H68" i="35" s="1"/>
  <c r="E64" i="35"/>
  <c r="H64" i="35" s="1"/>
  <c r="E52" i="35"/>
  <c r="H52" i="35" s="1"/>
  <c r="E28" i="35"/>
  <c r="H28" i="35" s="1"/>
  <c r="E53" i="35"/>
  <c r="H53" i="35" s="1"/>
  <c r="C8" i="35"/>
  <c r="E10" i="35" s="1"/>
  <c r="E50" i="35"/>
  <c r="H50" i="35" s="1"/>
  <c r="G9" i="35" l="1"/>
  <c r="G12" i="35"/>
  <c r="F10" i="35"/>
  <c r="G11" i="35"/>
  <c r="G10" i="35"/>
  <c r="H349" i="35"/>
  <c r="F11" i="35"/>
  <c r="H19" i="35"/>
  <c r="F12" i="35"/>
  <c r="F13" i="35"/>
  <c r="F9" i="35"/>
  <c r="E13" i="35"/>
  <c r="H13" i="35" s="1"/>
  <c r="E11" i="35"/>
  <c r="E9" i="35"/>
  <c r="H9" i="35" s="1"/>
  <c r="G8" i="35"/>
  <c r="E12" i="35"/>
  <c r="H12" i="35" s="1"/>
  <c r="H10" i="35"/>
  <c r="H11" i="35" l="1"/>
  <c r="F8" i="35"/>
  <c r="E8" i="35"/>
  <c r="H8" i="35" s="1"/>
  <c r="G609" i="34" l="1"/>
  <c r="F609" i="34"/>
  <c r="E609" i="34"/>
  <c r="H609" i="34" s="1"/>
  <c r="G608" i="34"/>
  <c r="F608" i="34"/>
  <c r="E608" i="34"/>
  <c r="G607" i="34"/>
  <c r="E607" i="34"/>
  <c r="H607" i="34" s="1"/>
  <c r="G606" i="34"/>
  <c r="F606" i="34"/>
  <c r="E606" i="34"/>
  <c r="H606" i="34" s="1"/>
  <c r="G605" i="34"/>
  <c r="F605" i="34"/>
  <c r="E605" i="34"/>
  <c r="G604" i="34"/>
  <c r="F604" i="34"/>
  <c r="E604" i="34"/>
  <c r="G603" i="34"/>
  <c r="F603" i="34"/>
  <c r="E603" i="34"/>
  <c r="H603" i="34" s="1"/>
  <c r="G602" i="34"/>
  <c r="F602" i="34"/>
  <c r="E602" i="34"/>
  <c r="H602" i="34" s="1"/>
  <c r="G601" i="34"/>
  <c r="F601" i="34"/>
  <c r="E601" i="34"/>
  <c r="G600" i="34"/>
  <c r="F600" i="34"/>
  <c r="G599" i="34"/>
  <c r="F599" i="34"/>
  <c r="E599" i="34"/>
  <c r="H599" i="34" s="1"/>
  <c r="G598" i="34"/>
  <c r="E598" i="34"/>
  <c r="G597" i="34"/>
  <c r="F597" i="34"/>
  <c r="E597" i="34"/>
  <c r="H597" i="34" s="1"/>
  <c r="G596" i="34"/>
  <c r="F596" i="34"/>
  <c r="E596" i="34"/>
  <c r="H596" i="34" s="1"/>
  <c r="G595" i="34"/>
  <c r="E595" i="34"/>
  <c r="G594" i="34"/>
  <c r="F594" i="34"/>
  <c r="E594" i="34"/>
  <c r="H594" i="34" s="1"/>
  <c r="G593" i="34"/>
  <c r="F593" i="34"/>
  <c r="E593" i="34"/>
  <c r="H593" i="34" s="1"/>
  <c r="G592" i="34"/>
  <c r="F592" i="34"/>
  <c r="E592" i="34"/>
  <c r="G591" i="34"/>
  <c r="F591" i="34"/>
  <c r="E591" i="34"/>
  <c r="G590" i="34"/>
  <c r="F590" i="34"/>
  <c r="E590" i="34"/>
  <c r="H590" i="34" s="1"/>
  <c r="G589" i="34"/>
  <c r="F589" i="34"/>
  <c r="E589" i="34"/>
  <c r="H589" i="34" s="1"/>
  <c r="G588" i="34"/>
  <c r="F588" i="34"/>
  <c r="E588" i="34"/>
  <c r="G587" i="34"/>
  <c r="F587" i="34"/>
  <c r="E587" i="34"/>
  <c r="G586" i="34"/>
  <c r="F586" i="34"/>
  <c r="E586" i="34"/>
  <c r="H586" i="34" s="1"/>
  <c r="G585" i="34"/>
  <c r="E585" i="34"/>
  <c r="G584" i="34"/>
  <c r="F584" i="34"/>
  <c r="E584" i="34"/>
  <c r="G583" i="34"/>
  <c r="F583" i="34"/>
  <c r="E583" i="34"/>
  <c r="H583" i="34" s="1"/>
  <c r="D582" i="34"/>
  <c r="C582" i="34"/>
  <c r="G576" i="34"/>
  <c r="F576" i="34"/>
  <c r="E576" i="34"/>
  <c r="G575" i="34"/>
  <c r="F575" i="34"/>
  <c r="E575" i="34"/>
  <c r="G574" i="34"/>
  <c r="F574" i="34"/>
  <c r="E574" i="34"/>
  <c r="G573" i="34"/>
  <c r="F573" i="34"/>
  <c r="E573" i="34"/>
  <c r="G572" i="34"/>
  <c r="F572" i="34"/>
  <c r="E572" i="34"/>
  <c r="G571" i="34"/>
  <c r="F571" i="34"/>
  <c r="E571" i="34"/>
  <c r="G570" i="34"/>
  <c r="F570" i="34"/>
  <c r="E570" i="34"/>
  <c r="G569" i="34"/>
  <c r="F569" i="34"/>
  <c r="E569" i="34"/>
  <c r="G568" i="34"/>
  <c r="F568" i="34"/>
  <c r="E568" i="34"/>
  <c r="G567" i="34"/>
  <c r="F567" i="34"/>
  <c r="E567" i="34"/>
  <c r="G566" i="34"/>
  <c r="F566" i="34"/>
  <c r="E566" i="34"/>
  <c r="G565" i="34"/>
  <c r="F565" i="34"/>
  <c r="E565" i="34"/>
  <c r="G564" i="34"/>
  <c r="F564" i="34"/>
  <c r="E564" i="34"/>
  <c r="G563" i="34"/>
  <c r="F563" i="34"/>
  <c r="E563" i="34"/>
  <c r="G562" i="34"/>
  <c r="F562" i="34"/>
  <c r="E562" i="34"/>
  <c r="G561" i="34"/>
  <c r="F561" i="34"/>
  <c r="E561" i="34"/>
  <c r="G560" i="34"/>
  <c r="F560" i="34"/>
  <c r="E560" i="34"/>
  <c r="G559" i="34"/>
  <c r="F559" i="34"/>
  <c r="E559" i="34"/>
  <c r="G558" i="34"/>
  <c r="F558" i="34"/>
  <c r="E558" i="34"/>
  <c r="G557" i="34"/>
  <c r="F557" i="34"/>
  <c r="E557" i="34"/>
  <c r="G556" i="34"/>
  <c r="F556" i="34"/>
  <c r="E556" i="34"/>
  <c r="G555" i="34"/>
  <c r="F555" i="34"/>
  <c r="E555" i="34"/>
  <c r="G554" i="34"/>
  <c r="F554" i="34"/>
  <c r="E554" i="34"/>
  <c r="G553" i="34"/>
  <c r="F553" i="34"/>
  <c r="E553" i="34"/>
  <c r="G552" i="34"/>
  <c r="F552" i="34"/>
  <c r="E552" i="34"/>
  <c r="G551" i="34"/>
  <c r="F551" i="34"/>
  <c r="E551" i="34"/>
  <c r="G550" i="34"/>
  <c r="F550" i="34"/>
  <c r="E550" i="34"/>
  <c r="G549" i="34"/>
  <c r="F549" i="34"/>
  <c r="E549" i="34"/>
  <c r="G548" i="34"/>
  <c r="F548" i="34"/>
  <c r="E548" i="34"/>
  <c r="G547" i="34"/>
  <c r="F547" i="34"/>
  <c r="E547" i="34"/>
  <c r="G546" i="34"/>
  <c r="F546" i="34"/>
  <c r="E546" i="34"/>
  <c r="G545" i="34"/>
  <c r="F545" i="34"/>
  <c r="E545" i="34"/>
  <c r="G544" i="34"/>
  <c r="F544" i="34"/>
  <c r="E544" i="34"/>
  <c r="G543" i="34"/>
  <c r="F543" i="34"/>
  <c r="E543" i="34"/>
  <c r="G542" i="34"/>
  <c r="F542" i="34"/>
  <c r="E542" i="34"/>
  <c r="G541" i="34"/>
  <c r="F541" i="34"/>
  <c r="E541" i="34"/>
  <c r="G540" i="34"/>
  <c r="F540" i="34"/>
  <c r="E540" i="34"/>
  <c r="G539" i="34"/>
  <c r="F539" i="34"/>
  <c r="E539" i="34"/>
  <c r="G538" i="34"/>
  <c r="F538" i="34"/>
  <c r="E538" i="34"/>
  <c r="G537" i="34"/>
  <c r="F537" i="34"/>
  <c r="E537" i="34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F519" i="34"/>
  <c r="E519" i="34"/>
  <c r="G518" i="34"/>
  <c r="F518" i="34"/>
  <c r="E518" i="34"/>
  <c r="G517" i="34"/>
  <c r="F517" i="34"/>
  <c r="E517" i="34"/>
  <c r="G516" i="34"/>
  <c r="F516" i="34"/>
  <c r="E516" i="34"/>
  <c r="G515" i="34"/>
  <c r="F515" i="34"/>
  <c r="E515" i="34"/>
  <c r="G514" i="34"/>
  <c r="F514" i="34"/>
  <c r="E514" i="34"/>
  <c r="G513" i="34"/>
  <c r="F513" i="34"/>
  <c r="E513" i="34"/>
  <c r="G512" i="34"/>
  <c r="F512" i="34"/>
  <c r="E512" i="34"/>
  <c r="G511" i="34"/>
  <c r="F511" i="34"/>
  <c r="E511" i="34"/>
  <c r="G510" i="34"/>
  <c r="F510" i="34"/>
  <c r="E510" i="34"/>
  <c r="G509" i="34"/>
  <c r="F509" i="34"/>
  <c r="E509" i="34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E490" i="34"/>
  <c r="G489" i="34"/>
  <c r="F489" i="34"/>
  <c r="E489" i="34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F484" i="34"/>
  <c r="E484" i="34"/>
  <c r="G483" i="34"/>
  <c r="F483" i="34"/>
  <c r="E483" i="34"/>
  <c r="G482" i="34"/>
  <c r="F482" i="34"/>
  <c r="E482" i="34"/>
  <c r="G481" i="34"/>
  <c r="F481" i="34"/>
  <c r="E481" i="34"/>
  <c r="G480" i="34"/>
  <c r="F480" i="34"/>
  <c r="E480" i="34"/>
  <c r="G479" i="34"/>
  <c r="F479" i="34"/>
  <c r="E479" i="34"/>
  <c r="G478" i="34"/>
  <c r="F478" i="34"/>
  <c r="E478" i="34"/>
  <c r="G477" i="34"/>
  <c r="F477" i="34"/>
  <c r="E477" i="34"/>
  <c r="G476" i="34"/>
  <c r="F476" i="34"/>
  <c r="E476" i="34"/>
  <c r="G475" i="34"/>
  <c r="F475" i="34"/>
  <c r="E475" i="34"/>
  <c r="G474" i="34"/>
  <c r="F474" i="34"/>
  <c r="E474" i="34"/>
  <c r="G473" i="34"/>
  <c r="F473" i="34"/>
  <c r="E473" i="34"/>
  <c r="G472" i="34"/>
  <c r="F472" i="34"/>
  <c r="E472" i="34"/>
  <c r="G471" i="34"/>
  <c r="F471" i="34"/>
  <c r="E471" i="34"/>
  <c r="G470" i="34"/>
  <c r="F470" i="34"/>
  <c r="E470" i="34"/>
  <c r="G469" i="34"/>
  <c r="F469" i="34"/>
  <c r="E469" i="34"/>
  <c r="G468" i="34"/>
  <c r="F468" i="34"/>
  <c r="E468" i="34"/>
  <c r="G467" i="34"/>
  <c r="F467" i="34"/>
  <c r="E467" i="34"/>
  <c r="G466" i="34"/>
  <c r="F466" i="34"/>
  <c r="E466" i="34"/>
  <c r="G465" i="34"/>
  <c r="F465" i="34"/>
  <c r="E465" i="34"/>
  <c r="G464" i="34"/>
  <c r="F464" i="34"/>
  <c r="E464" i="34"/>
  <c r="G463" i="34"/>
  <c r="F463" i="34"/>
  <c r="E463" i="34"/>
  <c r="G462" i="34"/>
  <c r="F462" i="34"/>
  <c r="E462" i="34"/>
  <c r="G461" i="34"/>
  <c r="F461" i="34"/>
  <c r="E461" i="34"/>
  <c r="G460" i="34"/>
  <c r="F460" i="34"/>
  <c r="E460" i="34"/>
  <c r="G459" i="34"/>
  <c r="F459" i="34"/>
  <c r="E459" i="34"/>
  <c r="G458" i="34"/>
  <c r="F458" i="34"/>
  <c r="E458" i="34"/>
  <c r="G457" i="34"/>
  <c r="F457" i="34"/>
  <c r="E457" i="34"/>
  <c r="G456" i="34"/>
  <c r="F456" i="34"/>
  <c r="E456" i="34"/>
  <c r="G455" i="34"/>
  <c r="F455" i="34"/>
  <c r="E455" i="34"/>
  <c r="G454" i="34"/>
  <c r="F454" i="34"/>
  <c r="E454" i="34"/>
  <c r="G453" i="34"/>
  <c r="F453" i="34"/>
  <c r="E453" i="34"/>
  <c r="G452" i="34"/>
  <c r="F452" i="34"/>
  <c r="E452" i="34"/>
  <c r="G451" i="34"/>
  <c r="F451" i="34"/>
  <c r="E451" i="34"/>
  <c r="G450" i="34"/>
  <c r="F450" i="34"/>
  <c r="E450" i="34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G445" i="34"/>
  <c r="F445" i="34"/>
  <c r="E445" i="34"/>
  <c r="G444" i="34"/>
  <c r="F444" i="34"/>
  <c r="E444" i="34"/>
  <c r="G443" i="34"/>
  <c r="F443" i="34"/>
  <c r="E443" i="34"/>
  <c r="G442" i="34"/>
  <c r="E442" i="34"/>
  <c r="G441" i="34"/>
  <c r="F441" i="34"/>
  <c r="E441" i="34"/>
  <c r="G440" i="34"/>
  <c r="F440" i="34"/>
  <c r="E440" i="34"/>
  <c r="G439" i="34"/>
  <c r="F439" i="34"/>
  <c r="E439" i="34"/>
  <c r="G438" i="34"/>
  <c r="F438" i="34"/>
  <c r="E438" i="34"/>
  <c r="G437" i="34"/>
  <c r="F437" i="34"/>
  <c r="E437" i="34"/>
  <c r="G436" i="34"/>
  <c r="F436" i="34"/>
  <c r="E436" i="34"/>
  <c r="G435" i="34"/>
  <c r="F435" i="34"/>
  <c r="E435" i="34"/>
  <c r="G434" i="34"/>
  <c r="F434" i="34"/>
  <c r="E434" i="34"/>
  <c r="G433" i="34"/>
  <c r="F433" i="34"/>
  <c r="E433" i="34"/>
  <c r="G432" i="34"/>
  <c r="F432" i="34"/>
  <c r="E432" i="34"/>
  <c r="G431" i="34"/>
  <c r="F431" i="34"/>
  <c r="E431" i="34"/>
  <c r="G430" i="34"/>
  <c r="F430" i="34"/>
  <c r="E430" i="34"/>
  <c r="G429" i="34"/>
  <c r="F429" i="34"/>
  <c r="E429" i="34"/>
  <c r="G428" i="34"/>
  <c r="F428" i="34"/>
  <c r="E428" i="34"/>
  <c r="G427" i="34"/>
  <c r="F427" i="34"/>
  <c r="E427" i="34"/>
  <c r="G426" i="34"/>
  <c r="F426" i="34"/>
  <c r="E426" i="34"/>
  <c r="G425" i="34"/>
  <c r="F425" i="34"/>
  <c r="E425" i="34"/>
  <c r="G424" i="34"/>
  <c r="F424" i="34"/>
  <c r="E424" i="34"/>
  <c r="G423" i="34"/>
  <c r="F423" i="34"/>
  <c r="E423" i="34"/>
  <c r="G422" i="34"/>
  <c r="F422" i="34"/>
  <c r="E422" i="34"/>
  <c r="G421" i="34"/>
  <c r="F421" i="34"/>
  <c r="E421" i="34"/>
  <c r="G420" i="34"/>
  <c r="E420" i="34"/>
  <c r="G419" i="34"/>
  <c r="F419" i="34"/>
  <c r="E419" i="34"/>
  <c r="G418" i="34"/>
  <c r="F418" i="34"/>
  <c r="E418" i="34"/>
  <c r="G417" i="34"/>
  <c r="F417" i="34"/>
  <c r="E417" i="34"/>
  <c r="G416" i="34"/>
  <c r="F416" i="34"/>
  <c r="E416" i="34"/>
  <c r="G415" i="34"/>
  <c r="F415" i="34"/>
  <c r="E415" i="34"/>
  <c r="G414" i="34"/>
  <c r="F414" i="34"/>
  <c r="E414" i="34"/>
  <c r="G413" i="34"/>
  <c r="F413" i="34"/>
  <c r="E413" i="34"/>
  <c r="G412" i="34"/>
  <c r="F412" i="34"/>
  <c r="E412" i="34"/>
  <c r="G411" i="34"/>
  <c r="F411" i="34"/>
  <c r="E411" i="34"/>
  <c r="G410" i="34"/>
  <c r="F410" i="34"/>
  <c r="E410" i="34"/>
  <c r="G409" i="34"/>
  <c r="F409" i="34"/>
  <c r="E409" i="34"/>
  <c r="G408" i="34"/>
  <c r="F408" i="34"/>
  <c r="E408" i="34"/>
  <c r="G407" i="34"/>
  <c r="F407" i="34"/>
  <c r="E407" i="34"/>
  <c r="G406" i="34"/>
  <c r="F406" i="34"/>
  <c r="E406" i="34"/>
  <c r="G405" i="34"/>
  <c r="F405" i="34"/>
  <c r="E405" i="34"/>
  <c r="G404" i="34"/>
  <c r="F404" i="34"/>
  <c r="E404" i="34"/>
  <c r="G403" i="34"/>
  <c r="F403" i="34"/>
  <c r="E403" i="34"/>
  <c r="G402" i="34"/>
  <c r="F402" i="34"/>
  <c r="E402" i="34"/>
  <c r="G401" i="34"/>
  <c r="F401" i="34"/>
  <c r="E401" i="34"/>
  <c r="G400" i="34"/>
  <c r="F400" i="34"/>
  <c r="E400" i="34"/>
  <c r="G399" i="34"/>
  <c r="F399" i="34"/>
  <c r="E399" i="34"/>
  <c r="G398" i="34"/>
  <c r="F398" i="34"/>
  <c r="E398" i="34"/>
  <c r="G397" i="34"/>
  <c r="F397" i="34"/>
  <c r="E397" i="34"/>
  <c r="G396" i="34"/>
  <c r="F396" i="34"/>
  <c r="E396" i="34"/>
  <c r="G395" i="34"/>
  <c r="F395" i="34"/>
  <c r="E395" i="34"/>
  <c r="G394" i="34"/>
  <c r="F394" i="34"/>
  <c r="E394" i="34"/>
  <c r="G393" i="34"/>
  <c r="F393" i="34"/>
  <c r="E393" i="34"/>
  <c r="G392" i="34"/>
  <c r="F392" i="34"/>
  <c r="E392" i="34"/>
  <c r="G391" i="34"/>
  <c r="F391" i="34"/>
  <c r="E391" i="34"/>
  <c r="G390" i="34"/>
  <c r="F390" i="34"/>
  <c r="E390" i="34"/>
  <c r="G389" i="34"/>
  <c r="F389" i="34"/>
  <c r="E389" i="34"/>
  <c r="G388" i="34"/>
  <c r="F388" i="34"/>
  <c r="E388" i="34"/>
  <c r="G387" i="34"/>
  <c r="F387" i="34"/>
  <c r="E387" i="34"/>
  <c r="G386" i="34"/>
  <c r="F386" i="34"/>
  <c r="E386" i="34"/>
  <c r="G385" i="34"/>
  <c r="F385" i="34"/>
  <c r="E385" i="34"/>
  <c r="G384" i="34"/>
  <c r="F384" i="34"/>
  <c r="E384" i="34"/>
  <c r="G383" i="34"/>
  <c r="F383" i="34"/>
  <c r="G382" i="34"/>
  <c r="F382" i="34"/>
  <c r="E382" i="34"/>
  <c r="G381" i="34"/>
  <c r="F381" i="34"/>
  <c r="E381" i="34"/>
  <c r="H381" i="34" s="1"/>
  <c r="G380" i="34"/>
  <c r="F380" i="34"/>
  <c r="E380" i="34"/>
  <c r="G379" i="34"/>
  <c r="F379" i="34"/>
  <c r="E379" i="34"/>
  <c r="G378" i="34"/>
  <c r="F378" i="34"/>
  <c r="E378" i="34"/>
  <c r="G377" i="34"/>
  <c r="F377" i="34"/>
  <c r="E377" i="34"/>
  <c r="G376" i="34"/>
  <c r="F376" i="34"/>
  <c r="E376" i="34"/>
  <c r="G375" i="34"/>
  <c r="F375" i="34"/>
  <c r="E375" i="34"/>
  <c r="G374" i="34"/>
  <c r="F374" i="34"/>
  <c r="E374" i="34"/>
  <c r="G373" i="34"/>
  <c r="F373" i="34"/>
  <c r="E373" i="34"/>
  <c r="G372" i="34"/>
  <c r="F372" i="34"/>
  <c r="E372" i="34"/>
  <c r="G371" i="34"/>
  <c r="F371" i="34"/>
  <c r="E371" i="34"/>
  <c r="G370" i="34"/>
  <c r="F370" i="34"/>
  <c r="E370" i="34"/>
  <c r="G369" i="34"/>
  <c r="F369" i="34"/>
  <c r="E369" i="34"/>
  <c r="G368" i="34"/>
  <c r="F368" i="34"/>
  <c r="E368" i="34"/>
  <c r="G367" i="34"/>
  <c r="F367" i="34"/>
  <c r="E367" i="34"/>
  <c r="G366" i="34"/>
  <c r="F366" i="34"/>
  <c r="E366" i="34"/>
  <c r="G365" i="34"/>
  <c r="F365" i="34"/>
  <c r="E365" i="34"/>
  <c r="G364" i="34"/>
  <c r="F364" i="34"/>
  <c r="E364" i="34"/>
  <c r="G363" i="34"/>
  <c r="F363" i="34"/>
  <c r="E363" i="34"/>
  <c r="G362" i="34"/>
  <c r="F362" i="34"/>
  <c r="E362" i="34"/>
  <c r="G361" i="34"/>
  <c r="F361" i="34"/>
  <c r="E361" i="34"/>
  <c r="G360" i="34"/>
  <c r="F360" i="34"/>
  <c r="E360" i="34"/>
  <c r="G359" i="34"/>
  <c r="F359" i="34"/>
  <c r="E359" i="34"/>
  <c r="G358" i="34"/>
  <c r="F358" i="34"/>
  <c r="E358" i="34"/>
  <c r="G357" i="34"/>
  <c r="F357" i="34"/>
  <c r="E357" i="34"/>
  <c r="G356" i="34"/>
  <c r="F356" i="34"/>
  <c r="E356" i="34"/>
  <c r="G355" i="34"/>
  <c r="F355" i="34"/>
  <c r="G354" i="34"/>
  <c r="F354" i="34"/>
  <c r="E354" i="34"/>
  <c r="G353" i="34"/>
  <c r="F353" i="34"/>
  <c r="E353" i="34"/>
  <c r="G352" i="34"/>
  <c r="F352" i="34"/>
  <c r="E352" i="34"/>
  <c r="G351" i="34"/>
  <c r="F351" i="34"/>
  <c r="E351" i="34"/>
  <c r="G350" i="34"/>
  <c r="F350" i="34"/>
  <c r="E350" i="34"/>
  <c r="H350" i="34" s="1"/>
  <c r="D349" i="34"/>
  <c r="D12" i="34" s="1"/>
  <c r="C349" i="34"/>
  <c r="G343" i="34"/>
  <c r="F343" i="34"/>
  <c r="E343" i="34"/>
  <c r="H343" i="34" s="1"/>
  <c r="G342" i="34"/>
  <c r="F342" i="34"/>
  <c r="E342" i="34"/>
  <c r="H342" i="34" s="1"/>
  <c r="G341" i="34"/>
  <c r="F341" i="34"/>
  <c r="E341" i="34"/>
  <c r="G340" i="34"/>
  <c r="F340" i="34"/>
  <c r="E340" i="34"/>
  <c r="G339" i="34"/>
  <c r="F339" i="34"/>
  <c r="E339" i="34"/>
  <c r="H339" i="34" s="1"/>
  <c r="G338" i="34"/>
  <c r="F338" i="34"/>
  <c r="E338" i="34"/>
  <c r="H338" i="34" s="1"/>
  <c r="G337" i="34"/>
  <c r="F337" i="34"/>
  <c r="E337" i="34"/>
  <c r="G336" i="34"/>
  <c r="F336" i="34"/>
  <c r="E336" i="34"/>
  <c r="G335" i="34"/>
  <c r="F335" i="34"/>
  <c r="E335" i="34"/>
  <c r="H335" i="34" s="1"/>
  <c r="G334" i="34"/>
  <c r="F334" i="34"/>
  <c r="E334" i="34"/>
  <c r="H334" i="34" s="1"/>
  <c r="G333" i="34"/>
  <c r="F333" i="34"/>
  <c r="E333" i="34"/>
  <c r="G332" i="34"/>
  <c r="F332" i="34"/>
  <c r="E332" i="34"/>
  <c r="G331" i="34"/>
  <c r="F331" i="34"/>
  <c r="E331" i="34"/>
  <c r="H331" i="34" s="1"/>
  <c r="G330" i="34"/>
  <c r="F330" i="34"/>
  <c r="E330" i="34"/>
  <c r="H330" i="34" s="1"/>
  <c r="G329" i="34"/>
  <c r="F329" i="34"/>
  <c r="E329" i="34"/>
  <c r="G328" i="34"/>
  <c r="F328" i="34"/>
  <c r="E328" i="34"/>
  <c r="G327" i="34"/>
  <c r="F327" i="34"/>
  <c r="E327" i="34"/>
  <c r="H327" i="34" s="1"/>
  <c r="G326" i="34"/>
  <c r="F326" i="34"/>
  <c r="E326" i="34"/>
  <c r="H326" i="34" s="1"/>
  <c r="G325" i="34"/>
  <c r="F325" i="34"/>
  <c r="E325" i="34"/>
  <c r="G324" i="34"/>
  <c r="F324" i="34"/>
  <c r="E324" i="34"/>
  <c r="G323" i="34"/>
  <c r="F323" i="34"/>
  <c r="E323" i="34"/>
  <c r="H323" i="34" s="1"/>
  <c r="G322" i="34"/>
  <c r="F322" i="34"/>
  <c r="E322" i="34"/>
  <c r="H322" i="34" s="1"/>
  <c r="G321" i="34"/>
  <c r="F321" i="34"/>
  <c r="E321" i="34"/>
  <c r="G320" i="34"/>
  <c r="F320" i="34"/>
  <c r="E320" i="34"/>
  <c r="G319" i="34"/>
  <c r="F319" i="34"/>
  <c r="G318" i="34"/>
  <c r="F318" i="34"/>
  <c r="E318" i="34"/>
  <c r="G317" i="34"/>
  <c r="F317" i="34"/>
  <c r="E317" i="34"/>
  <c r="G316" i="34"/>
  <c r="F316" i="34"/>
  <c r="E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F311" i="34"/>
  <c r="E311" i="34"/>
  <c r="G310" i="34"/>
  <c r="F310" i="34"/>
  <c r="E310" i="34"/>
  <c r="G309" i="34"/>
  <c r="F309" i="34"/>
  <c r="E309" i="34"/>
  <c r="G308" i="34"/>
  <c r="F308" i="34"/>
  <c r="E308" i="34"/>
  <c r="G307" i="34"/>
  <c r="F307" i="34"/>
  <c r="E307" i="34"/>
  <c r="G306" i="34"/>
  <c r="F306" i="34"/>
  <c r="E306" i="34"/>
  <c r="G305" i="34"/>
  <c r="F305" i="34"/>
  <c r="E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F300" i="34"/>
  <c r="E300" i="34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H288" i="34" s="1"/>
  <c r="G287" i="34"/>
  <c r="F287" i="34"/>
  <c r="E287" i="34"/>
  <c r="H287" i="34" s="1"/>
  <c r="G286" i="34"/>
  <c r="F286" i="34"/>
  <c r="E286" i="34"/>
  <c r="G285" i="34"/>
  <c r="F285" i="34"/>
  <c r="E285" i="34"/>
  <c r="G284" i="34"/>
  <c r="F284" i="34"/>
  <c r="E284" i="34"/>
  <c r="H284" i="34" s="1"/>
  <c r="G283" i="34"/>
  <c r="F283" i="34"/>
  <c r="E283" i="34"/>
  <c r="H283" i="34" s="1"/>
  <c r="G282" i="34"/>
  <c r="F282" i="34"/>
  <c r="E282" i="34"/>
  <c r="G281" i="34"/>
  <c r="F281" i="34"/>
  <c r="E281" i="34"/>
  <c r="G280" i="34"/>
  <c r="F280" i="34"/>
  <c r="E280" i="34"/>
  <c r="H280" i="34" s="1"/>
  <c r="G279" i="34"/>
  <c r="F279" i="34"/>
  <c r="E279" i="34"/>
  <c r="H279" i="34" s="1"/>
  <c r="G278" i="34"/>
  <c r="F278" i="34"/>
  <c r="E278" i="34"/>
  <c r="G277" i="34"/>
  <c r="F277" i="34"/>
  <c r="E277" i="34"/>
  <c r="G276" i="34"/>
  <c r="F276" i="34"/>
  <c r="E276" i="34"/>
  <c r="H276" i="34" s="1"/>
  <c r="G275" i="34"/>
  <c r="F275" i="34"/>
  <c r="E275" i="34"/>
  <c r="H275" i="34" s="1"/>
  <c r="G274" i="34"/>
  <c r="F274" i="34"/>
  <c r="E274" i="34"/>
  <c r="G273" i="34"/>
  <c r="F273" i="34"/>
  <c r="E273" i="34"/>
  <c r="G272" i="34"/>
  <c r="F272" i="34"/>
  <c r="E272" i="34"/>
  <c r="H272" i="34" s="1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H268" i="34" s="1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H264" i="34" s="1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H260" i="34" s="1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H256" i="34" s="1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H252" i="34" s="1"/>
  <c r="G251" i="34"/>
  <c r="F251" i="34"/>
  <c r="E251" i="34"/>
  <c r="G250" i="34"/>
  <c r="F250" i="34"/>
  <c r="E250" i="34"/>
  <c r="G249" i="34"/>
  <c r="F249" i="34"/>
  <c r="E249" i="34"/>
  <c r="G248" i="34"/>
  <c r="F248" i="34"/>
  <c r="E248" i="34"/>
  <c r="H248" i="34" s="1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H244" i="34" s="1"/>
  <c r="G243" i="34"/>
  <c r="F243" i="34"/>
  <c r="E243" i="34"/>
  <c r="G242" i="34"/>
  <c r="F242" i="34"/>
  <c r="E242" i="34"/>
  <c r="G241" i="34"/>
  <c r="F241" i="34"/>
  <c r="G240" i="34"/>
  <c r="F240" i="34"/>
  <c r="E240" i="34"/>
  <c r="G239" i="34"/>
  <c r="F239" i="34"/>
  <c r="E239" i="34"/>
  <c r="G238" i="34"/>
  <c r="F238" i="34"/>
  <c r="E238" i="34"/>
  <c r="G237" i="34"/>
  <c r="F237" i="34"/>
  <c r="E237" i="34"/>
  <c r="H237" i="34" s="1"/>
  <c r="G236" i="34"/>
  <c r="F236" i="34"/>
  <c r="E236" i="34"/>
  <c r="G235" i="34"/>
  <c r="F235" i="34"/>
  <c r="E235" i="34"/>
  <c r="G234" i="34"/>
  <c r="F234" i="34"/>
  <c r="E234" i="34"/>
  <c r="G233" i="34"/>
  <c r="F233" i="34"/>
  <c r="E233" i="34"/>
  <c r="H233" i="34" s="1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H229" i="34" s="1"/>
  <c r="G228" i="34"/>
  <c r="F228" i="34"/>
  <c r="E228" i="34"/>
  <c r="G227" i="34"/>
  <c r="F227" i="34"/>
  <c r="E227" i="34"/>
  <c r="G226" i="34"/>
  <c r="F226" i="34"/>
  <c r="E226" i="34"/>
  <c r="G225" i="34"/>
  <c r="F225" i="34"/>
  <c r="G224" i="34"/>
  <c r="F224" i="34"/>
  <c r="E224" i="34"/>
  <c r="G223" i="34"/>
  <c r="F223" i="34"/>
  <c r="E223" i="34"/>
  <c r="G222" i="34"/>
  <c r="F222" i="34"/>
  <c r="E222" i="34"/>
  <c r="H222" i="34" s="1"/>
  <c r="G221" i="34"/>
  <c r="F221" i="34"/>
  <c r="E221" i="34"/>
  <c r="G220" i="34"/>
  <c r="F220" i="34"/>
  <c r="E220" i="34"/>
  <c r="G219" i="34"/>
  <c r="F219" i="34"/>
  <c r="E219" i="34"/>
  <c r="G218" i="34"/>
  <c r="F218" i="34"/>
  <c r="E218" i="34"/>
  <c r="H218" i="34" s="1"/>
  <c r="G217" i="34"/>
  <c r="F217" i="34"/>
  <c r="E217" i="34"/>
  <c r="G216" i="34"/>
  <c r="F216" i="34"/>
  <c r="E216" i="34"/>
  <c r="G215" i="34"/>
  <c r="F215" i="34"/>
  <c r="E215" i="34"/>
  <c r="G214" i="34"/>
  <c r="F214" i="34"/>
  <c r="E214" i="34"/>
  <c r="H214" i="34" s="1"/>
  <c r="G213" i="34"/>
  <c r="F213" i="34"/>
  <c r="E213" i="34"/>
  <c r="G212" i="34"/>
  <c r="F212" i="34"/>
  <c r="E212" i="34"/>
  <c r="G211" i="34"/>
  <c r="F211" i="34"/>
  <c r="E211" i="34"/>
  <c r="G210" i="34"/>
  <c r="F210" i="34"/>
  <c r="E210" i="34"/>
  <c r="H210" i="34" s="1"/>
  <c r="G209" i="34"/>
  <c r="F209" i="34"/>
  <c r="E209" i="34"/>
  <c r="G208" i="34"/>
  <c r="F208" i="34"/>
  <c r="E208" i="34"/>
  <c r="G207" i="34"/>
  <c r="F207" i="34"/>
  <c r="E207" i="34"/>
  <c r="G206" i="34"/>
  <c r="F206" i="34"/>
  <c r="E206" i="34"/>
  <c r="H206" i="34" s="1"/>
  <c r="G205" i="34"/>
  <c r="F205" i="34"/>
  <c r="E205" i="34"/>
  <c r="G204" i="34"/>
  <c r="F204" i="34"/>
  <c r="E204" i="34"/>
  <c r="G203" i="34"/>
  <c r="F203" i="34"/>
  <c r="E203" i="34"/>
  <c r="G202" i="34"/>
  <c r="F202" i="34"/>
  <c r="E202" i="34"/>
  <c r="H202" i="34" s="1"/>
  <c r="G201" i="34"/>
  <c r="F201" i="34"/>
  <c r="E201" i="34"/>
  <c r="H201" i="34" s="1"/>
  <c r="G200" i="34"/>
  <c r="F200" i="34"/>
  <c r="E200" i="34"/>
  <c r="G199" i="34"/>
  <c r="F199" i="34"/>
  <c r="E199" i="34"/>
  <c r="G198" i="34"/>
  <c r="F198" i="34"/>
  <c r="E198" i="34"/>
  <c r="H198" i="34" s="1"/>
  <c r="G197" i="34"/>
  <c r="F197" i="34"/>
  <c r="E197" i="34"/>
  <c r="H197" i="34" s="1"/>
  <c r="G196" i="34"/>
  <c r="F196" i="34"/>
  <c r="E196" i="34"/>
  <c r="G195" i="34"/>
  <c r="F195" i="34"/>
  <c r="E195" i="34"/>
  <c r="G194" i="34"/>
  <c r="F194" i="34"/>
  <c r="E194" i="34"/>
  <c r="H194" i="34" s="1"/>
  <c r="G193" i="34"/>
  <c r="F193" i="34"/>
  <c r="E193" i="34"/>
  <c r="H193" i="34" s="1"/>
  <c r="G192" i="34"/>
  <c r="F192" i="34"/>
  <c r="E192" i="34"/>
  <c r="G191" i="34"/>
  <c r="F191" i="34"/>
  <c r="E191" i="34"/>
  <c r="G190" i="34"/>
  <c r="F190" i="34"/>
  <c r="E190" i="34"/>
  <c r="H190" i="34" s="1"/>
  <c r="G189" i="34"/>
  <c r="F189" i="34"/>
  <c r="E189" i="34"/>
  <c r="H189" i="34" s="1"/>
  <c r="G188" i="34"/>
  <c r="F188" i="34"/>
  <c r="E188" i="34"/>
  <c r="G187" i="34"/>
  <c r="F187" i="34"/>
  <c r="E187" i="34"/>
  <c r="G186" i="34"/>
  <c r="F186" i="34"/>
  <c r="E186" i="34"/>
  <c r="H186" i="34" s="1"/>
  <c r="G185" i="34"/>
  <c r="F185" i="34"/>
  <c r="E185" i="34"/>
  <c r="H185" i="34" s="1"/>
  <c r="G184" i="34"/>
  <c r="F184" i="34"/>
  <c r="E184" i="34"/>
  <c r="G183" i="34"/>
  <c r="F183" i="34"/>
  <c r="E183" i="34"/>
  <c r="G182" i="34"/>
  <c r="F182" i="34"/>
  <c r="E182" i="34"/>
  <c r="H182" i="34" s="1"/>
  <c r="G181" i="34"/>
  <c r="F181" i="34"/>
  <c r="E181" i="34"/>
  <c r="H181" i="34" s="1"/>
  <c r="G180" i="34"/>
  <c r="F180" i="34"/>
  <c r="E180" i="34"/>
  <c r="G179" i="34"/>
  <c r="F179" i="34"/>
  <c r="E179" i="34"/>
  <c r="G178" i="34"/>
  <c r="E178" i="34"/>
  <c r="H178" i="34" s="1"/>
  <c r="G177" i="34"/>
  <c r="F177" i="34"/>
  <c r="E177" i="34"/>
  <c r="G176" i="34"/>
  <c r="F176" i="34"/>
  <c r="E176" i="34"/>
  <c r="G175" i="34"/>
  <c r="F175" i="34"/>
  <c r="E175" i="34"/>
  <c r="H175" i="34" s="1"/>
  <c r="G174" i="34"/>
  <c r="F174" i="34"/>
  <c r="E174" i="34"/>
  <c r="H174" i="34" s="1"/>
  <c r="D173" i="34"/>
  <c r="C173" i="34"/>
  <c r="C11" i="34" s="1"/>
  <c r="G167" i="34"/>
  <c r="F167" i="34"/>
  <c r="E167" i="34"/>
  <c r="H167" i="34" s="1"/>
  <c r="G166" i="34"/>
  <c r="F166" i="34"/>
  <c r="E166" i="34"/>
  <c r="H166" i="34" s="1"/>
  <c r="G165" i="34"/>
  <c r="F165" i="34"/>
  <c r="E165" i="34"/>
  <c r="G164" i="34"/>
  <c r="F164" i="34"/>
  <c r="E164" i="34"/>
  <c r="G163" i="34"/>
  <c r="F163" i="34"/>
  <c r="E163" i="34"/>
  <c r="H163" i="34" s="1"/>
  <c r="G162" i="34"/>
  <c r="F162" i="34"/>
  <c r="E162" i="34"/>
  <c r="H162" i="34" s="1"/>
  <c r="G161" i="34"/>
  <c r="F161" i="34"/>
  <c r="E161" i="34"/>
  <c r="G160" i="34"/>
  <c r="F160" i="34"/>
  <c r="E160" i="34"/>
  <c r="G159" i="34"/>
  <c r="F159" i="34"/>
  <c r="E159" i="34"/>
  <c r="H159" i="34" s="1"/>
  <c r="G158" i="34"/>
  <c r="F158" i="34"/>
  <c r="E158" i="34"/>
  <c r="H158" i="34" s="1"/>
  <c r="G157" i="34"/>
  <c r="F157" i="34"/>
  <c r="E157" i="34"/>
  <c r="G156" i="34"/>
  <c r="F156" i="34"/>
  <c r="E156" i="34"/>
  <c r="G155" i="34"/>
  <c r="F155" i="34"/>
  <c r="E155" i="34"/>
  <c r="H155" i="34" s="1"/>
  <c r="G154" i="34"/>
  <c r="F154" i="34"/>
  <c r="E154" i="34"/>
  <c r="H154" i="34" s="1"/>
  <c r="G153" i="34"/>
  <c r="F153" i="34"/>
  <c r="E153" i="34"/>
  <c r="G152" i="34"/>
  <c r="F152" i="34"/>
  <c r="E152" i="34"/>
  <c r="G151" i="34"/>
  <c r="F151" i="34"/>
  <c r="E151" i="34"/>
  <c r="H151" i="34" s="1"/>
  <c r="G150" i="34"/>
  <c r="F150" i="34"/>
  <c r="E150" i="34"/>
  <c r="H150" i="34" s="1"/>
  <c r="G149" i="34"/>
  <c r="F149" i="34"/>
  <c r="E149" i="34"/>
  <c r="G148" i="34"/>
  <c r="F148" i="34"/>
  <c r="E148" i="34"/>
  <c r="G147" i="34"/>
  <c r="F147" i="34"/>
  <c r="E147" i="34"/>
  <c r="H147" i="34" s="1"/>
  <c r="G146" i="34"/>
  <c r="F146" i="34"/>
  <c r="E146" i="34"/>
  <c r="H146" i="34" s="1"/>
  <c r="G145" i="34"/>
  <c r="F145" i="34"/>
  <c r="E145" i="34"/>
  <c r="G144" i="34"/>
  <c r="F144" i="34"/>
  <c r="E144" i="34"/>
  <c r="G143" i="34"/>
  <c r="F143" i="34"/>
  <c r="E143" i="34"/>
  <c r="H143" i="34" s="1"/>
  <c r="G142" i="34"/>
  <c r="F142" i="34"/>
  <c r="E142" i="34"/>
  <c r="H142" i="34" s="1"/>
  <c r="G141" i="34"/>
  <c r="F141" i="34"/>
  <c r="E141" i="34"/>
  <c r="G140" i="34"/>
  <c r="F140" i="34"/>
  <c r="E140" i="34"/>
  <c r="G139" i="34"/>
  <c r="F139" i="34"/>
  <c r="E139" i="34"/>
  <c r="H139" i="34" s="1"/>
  <c r="G138" i="34"/>
  <c r="F138" i="34"/>
  <c r="E138" i="34"/>
  <c r="H138" i="34" s="1"/>
  <c r="G137" i="34"/>
  <c r="F137" i="34"/>
  <c r="E137" i="34"/>
  <c r="G136" i="34"/>
  <c r="F136" i="34"/>
  <c r="E136" i="34"/>
  <c r="G135" i="34"/>
  <c r="F135" i="34"/>
  <c r="E135" i="34"/>
  <c r="H135" i="34" s="1"/>
  <c r="G134" i="34"/>
  <c r="F134" i="34"/>
  <c r="E134" i="34"/>
  <c r="H134" i="34" s="1"/>
  <c r="G133" i="34"/>
  <c r="F133" i="34"/>
  <c r="E133" i="34"/>
  <c r="G132" i="34"/>
  <c r="F132" i="34"/>
  <c r="E132" i="34"/>
  <c r="G131" i="34"/>
  <c r="G130" i="34"/>
  <c r="F130" i="34"/>
  <c r="E130" i="34"/>
  <c r="G129" i="34"/>
  <c r="F129" i="34"/>
  <c r="E129" i="34"/>
  <c r="H129" i="34" s="1"/>
  <c r="G128" i="34"/>
  <c r="F128" i="34"/>
  <c r="E128" i="34"/>
  <c r="H128" i="34" s="1"/>
  <c r="G127" i="34"/>
  <c r="F127" i="34"/>
  <c r="E127" i="34"/>
  <c r="G126" i="34"/>
  <c r="F126" i="34"/>
  <c r="E126" i="34"/>
  <c r="G125" i="34"/>
  <c r="F125" i="34"/>
  <c r="E125" i="34"/>
  <c r="H125" i="34" s="1"/>
  <c r="G124" i="34"/>
  <c r="F124" i="34"/>
  <c r="E124" i="34"/>
  <c r="H124" i="34" s="1"/>
  <c r="G123" i="34"/>
  <c r="F123" i="34"/>
  <c r="E123" i="34"/>
  <c r="G122" i="34"/>
  <c r="F122" i="34"/>
  <c r="E122" i="34"/>
  <c r="G121" i="34"/>
  <c r="F121" i="34"/>
  <c r="E121" i="34"/>
  <c r="H121" i="34" s="1"/>
  <c r="G120" i="34"/>
  <c r="F120" i="34"/>
  <c r="E120" i="34"/>
  <c r="H120" i="34" s="1"/>
  <c r="G119" i="34"/>
  <c r="F119" i="34"/>
  <c r="E119" i="34"/>
  <c r="G118" i="34"/>
  <c r="F118" i="34"/>
  <c r="E118" i="34"/>
  <c r="G117" i="34"/>
  <c r="F117" i="34"/>
  <c r="E117" i="34"/>
  <c r="H117" i="34" s="1"/>
  <c r="G116" i="34"/>
  <c r="F116" i="34"/>
  <c r="E116" i="34"/>
  <c r="H116" i="34" s="1"/>
  <c r="G115" i="34"/>
  <c r="F115" i="34"/>
  <c r="G114" i="34"/>
  <c r="F114" i="34"/>
  <c r="E114" i="34"/>
  <c r="H114" i="34" s="1"/>
  <c r="G113" i="34"/>
  <c r="F113" i="34"/>
  <c r="E113" i="34"/>
  <c r="H113" i="34" s="1"/>
  <c r="G112" i="34"/>
  <c r="F112" i="34"/>
  <c r="E112" i="34"/>
  <c r="G111" i="34"/>
  <c r="F111" i="34"/>
  <c r="E111" i="34"/>
  <c r="G110" i="34"/>
  <c r="F110" i="34"/>
  <c r="E110" i="34"/>
  <c r="H110" i="34" s="1"/>
  <c r="G109" i="34"/>
  <c r="F109" i="34"/>
  <c r="E109" i="34"/>
  <c r="H109" i="34" s="1"/>
  <c r="G108" i="34"/>
  <c r="F108" i="34"/>
  <c r="E108" i="34"/>
  <c r="G107" i="34"/>
  <c r="F107" i="34"/>
  <c r="E107" i="34"/>
  <c r="G106" i="34"/>
  <c r="F106" i="34"/>
  <c r="E106" i="34"/>
  <c r="H106" i="34" s="1"/>
  <c r="G105" i="34"/>
  <c r="F105" i="34"/>
  <c r="E105" i="34"/>
  <c r="H105" i="34" s="1"/>
  <c r="G104" i="34"/>
  <c r="F104" i="34"/>
  <c r="E104" i="34"/>
  <c r="G103" i="34"/>
  <c r="F103" i="34"/>
  <c r="E103" i="34"/>
  <c r="G102" i="34"/>
  <c r="F102" i="34"/>
  <c r="E102" i="34"/>
  <c r="H102" i="34" s="1"/>
  <c r="G101" i="34"/>
  <c r="F101" i="34"/>
  <c r="E101" i="34"/>
  <c r="H101" i="34" s="1"/>
  <c r="G100" i="34"/>
  <c r="F100" i="34"/>
  <c r="E100" i="34"/>
  <c r="G99" i="34"/>
  <c r="F99" i="34"/>
  <c r="E99" i="34"/>
  <c r="G98" i="34"/>
  <c r="F98" i="34"/>
  <c r="E98" i="34"/>
  <c r="H98" i="34" s="1"/>
  <c r="G97" i="34"/>
  <c r="F97" i="34"/>
  <c r="E97" i="34"/>
  <c r="H97" i="34" s="1"/>
  <c r="G96" i="34"/>
  <c r="F96" i="34"/>
  <c r="E96" i="34"/>
  <c r="G95" i="34"/>
  <c r="F95" i="34"/>
  <c r="E95" i="34"/>
  <c r="G94" i="34"/>
  <c r="F94" i="34"/>
  <c r="E94" i="34"/>
  <c r="H94" i="34" s="1"/>
  <c r="G93" i="34"/>
  <c r="F93" i="34"/>
  <c r="E93" i="34"/>
  <c r="H93" i="34" s="1"/>
  <c r="G92" i="34"/>
  <c r="F92" i="34"/>
  <c r="E92" i="34"/>
  <c r="G91" i="34"/>
  <c r="F91" i="34"/>
  <c r="E91" i="34"/>
  <c r="G90" i="34"/>
  <c r="F90" i="34"/>
  <c r="E90" i="34"/>
  <c r="H90" i="34" s="1"/>
  <c r="G89" i="34"/>
  <c r="F89" i="34"/>
  <c r="E89" i="34"/>
  <c r="H89" i="34" s="1"/>
  <c r="G88" i="34"/>
  <c r="F88" i="34"/>
  <c r="E88" i="34"/>
  <c r="G87" i="34"/>
  <c r="F87" i="34"/>
  <c r="E87" i="34"/>
  <c r="G86" i="34"/>
  <c r="F86" i="34"/>
  <c r="E86" i="34"/>
  <c r="H86" i="34" s="1"/>
  <c r="G85" i="34"/>
  <c r="F85" i="34"/>
  <c r="E85" i="34"/>
  <c r="H85" i="34" s="1"/>
  <c r="G84" i="34"/>
  <c r="F84" i="34"/>
  <c r="E84" i="34"/>
  <c r="G83" i="34"/>
  <c r="F83" i="34"/>
  <c r="E83" i="34"/>
  <c r="G82" i="34"/>
  <c r="F82" i="34"/>
  <c r="E82" i="34"/>
  <c r="H82" i="34" s="1"/>
  <c r="G81" i="34"/>
  <c r="G80" i="34"/>
  <c r="F80" i="34"/>
  <c r="E80" i="34"/>
  <c r="G79" i="34"/>
  <c r="F79" i="34"/>
  <c r="E79" i="34"/>
  <c r="G78" i="34"/>
  <c r="F78" i="34"/>
  <c r="E78" i="34"/>
  <c r="G77" i="34"/>
  <c r="F77" i="34"/>
  <c r="E77" i="34"/>
  <c r="G76" i="34"/>
  <c r="F76" i="34"/>
  <c r="E76" i="34"/>
  <c r="D75" i="34"/>
  <c r="D10" i="34" s="1"/>
  <c r="C75" i="34"/>
  <c r="G69" i="34"/>
  <c r="F69" i="34"/>
  <c r="E69" i="34"/>
  <c r="G68" i="34"/>
  <c r="F68" i="34"/>
  <c r="E68" i="34"/>
  <c r="G67" i="34"/>
  <c r="F67" i="34"/>
  <c r="E67" i="34"/>
  <c r="H67" i="34" s="1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F50" i="34"/>
  <c r="E50" i="34"/>
  <c r="G49" i="34"/>
  <c r="F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E34" i="34"/>
  <c r="G33" i="34"/>
  <c r="F33" i="34"/>
  <c r="E33" i="34"/>
  <c r="G32" i="34"/>
  <c r="F32" i="34"/>
  <c r="E32" i="34"/>
  <c r="G31" i="34"/>
  <c r="F31" i="34"/>
  <c r="E31" i="34"/>
  <c r="G30" i="34"/>
  <c r="F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C19" i="34"/>
  <c r="D13" i="34"/>
  <c r="C13" i="34"/>
  <c r="C12" i="34"/>
  <c r="C10" i="34"/>
  <c r="G609" i="33"/>
  <c r="F609" i="33"/>
  <c r="E609" i="33"/>
  <c r="G608" i="33"/>
  <c r="F608" i="33"/>
  <c r="E608" i="33"/>
  <c r="G607" i="33"/>
  <c r="F607" i="33"/>
  <c r="E607" i="33"/>
  <c r="G606" i="33"/>
  <c r="F606" i="33"/>
  <c r="E606" i="33"/>
  <c r="G605" i="33"/>
  <c r="F605" i="33"/>
  <c r="E605" i="33"/>
  <c r="G604" i="33"/>
  <c r="F604" i="33"/>
  <c r="E604" i="33"/>
  <c r="G603" i="33"/>
  <c r="F603" i="33"/>
  <c r="E603" i="33"/>
  <c r="G602" i="33"/>
  <c r="F602" i="33"/>
  <c r="E602" i="33"/>
  <c r="G601" i="33"/>
  <c r="F601" i="33"/>
  <c r="E601" i="33"/>
  <c r="G600" i="33"/>
  <c r="F600" i="33"/>
  <c r="E600" i="33"/>
  <c r="G599" i="33"/>
  <c r="F599" i="33"/>
  <c r="E599" i="33"/>
  <c r="G598" i="33"/>
  <c r="F598" i="33"/>
  <c r="E598" i="33"/>
  <c r="G597" i="33"/>
  <c r="F597" i="33"/>
  <c r="E597" i="33"/>
  <c r="G596" i="33"/>
  <c r="F596" i="33"/>
  <c r="E596" i="33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G591" i="33"/>
  <c r="F591" i="33"/>
  <c r="E591" i="33"/>
  <c r="G590" i="33"/>
  <c r="F590" i="33"/>
  <c r="E590" i="33"/>
  <c r="G589" i="33"/>
  <c r="F589" i="33"/>
  <c r="E589" i="33"/>
  <c r="G588" i="33"/>
  <c r="F588" i="33"/>
  <c r="E588" i="33"/>
  <c r="G587" i="33"/>
  <c r="F587" i="33"/>
  <c r="E587" i="33"/>
  <c r="G586" i="33"/>
  <c r="F586" i="33"/>
  <c r="E586" i="33"/>
  <c r="G585" i="33"/>
  <c r="F585" i="33"/>
  <c r="E585" i="33"/>
  <c r="G584" i="33"/>
  <c r="F584" i="33"/>
  <c r="E584" i="33"/>
  <c r="G583" i="33"/>
  <c r="F583" i="33"/>
  <c r="E583" i="33"/>
  <c r="D582" i="33"/>
  <c r="F582" i="33" s="1"/>
  <c r="C582" i="33"/>
  <c r="G576" i="33"/>
  <c r="F576" i="33"/>
  <c r="E576" i="33"/>
  <c r="G575" i="33"/>
  <c r="F575" i="33"/>
  <c r="E575" i="33"/>
  <c r="G574" i="33"/>
  <c r="F574" i="33"/>
  <c r="E574" i="33"/>
  <c r="G573" i="33"/>
  <c r="F573" i="33"/>
  <c r="E573" i="33"/>
  <c r="G572" i="33"/>
  <c r="F572" i="33"/>
  <c r="E572" i="33"/>
  <c r="G571" i="33"/>
  <c r="F571" i="33"/>
  <c r="E571" i="33"/>
  <c r="G570" i="33"/>
  <c r="F570" i="33"/>
  <c r="E570" i="33"/>
  <c r="G569" i="33"/>
  <c r="F569" i="33"/>
  <c r="E569" i="33"/>
  <c r="G568" i="33"/>
  <c r="E568" i="33"/>
  <c r="G567" i="33"/>
  <c r="F567" i="33"/>
  <c r="E567" i="33"/>
  <c r="G566" i="33"/>
  <c r="F566" i="33"/>
  <c r="E566" i="33"/>
  <c r="G565" i="33"/>
  <c r="E565" i="33"/>
  <c r="G564" i="33"/>
  <c r="F564" i="33"/>
  <c r="E564" i="33"/>
  <c r="G563" i="33"/>
  <c r="F563" i="33"/>
  <c r="E563" i="33"/>
  <c r="G562" i="33"/>
  <c r="F562" i="33"/>
  <c r="E562" i="33"/>
  <c r="G561" i="33"/>
  <c r="F561" i="33"/>
  <c r="E561" i="33"/>
  <c r="H561" i="33" s="1"/>
  <c r="G560" i="33"/>
  <c r="F560" i="33"/>
  <c r="E560" i="33"/>
  <c r="G559" i="33"/>
  <c r="F559" i="33"/>
  <c r="E559" i="33"/>
  <c r="G558" i="33"/>
  <c r="F558" i="33"/>
  <c r="E558" i="33"/>
  <c r="G557" i="33"/>
  <c r="F557" i="33"/>
  <c r="E557" i="33"/>
  <c r="H557" i="33" s="1"/>
  <c r="G556" i="33"/>
  <c r="F556" i="33"/>
  <c r="E556" i="33"/>
  <c r="G555" i="33"/>
  <c r="F555" i="33"/>
  <c r="E555" i="33"/>
  <c r="G554" i="33"/>
  <c r="F554" i="33"/>
  <c r="E554" i="33"/>
  <c r="G553" i="33"/>
  <c r="F553" i="33"/>
  <c r="E553" i="33"/>
  <c r="H553" i="33" s="1"/>
  <c r="G552" i="33"/>
  <c r="F552" i="33"/>
  <c r="E552" i="33"/>
  <c r="G551" i="33"/>
  <c r="F551" i="33"/>
  <c r="E551" i="33"/>
  <c r="G550" i="33"/>
  <c r="F550" i="33"/>
  <c r="E550" i="33"/>
  <c r="G549" i="33"/>
  <c r="F549" i="33"/>
  <c r="E549" i="33"/>
  <c r="H549" i="33" s="1"/>
  <c r="G548" i="33"/>
  <c r="F548" i="33"/>
  <c r="E548" i="33"/>
  <c r="G547" i="33"/>
  <c r="F547" i="33"/>
  <c r="E547" i="33"/>
  <c r="G546" i="33"/>
  <c r="F546" i="33"/>
  <c r="E546" i="33"/>
  <c r="G545" i="33"/>
  <c r="F545" i="33"/>
  <c r="E545" i="33"/>
  <c r="H545" i="33" s="1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H541" i="33" s="1"/>
  <c r="G540" i="33"/>
  <c r="F540" i="33"/>
  <c r="E540" i="33"/>
  <c r="G539" i="33"/>
  <c r="F539" i="33"/>
  <c r="E539" i="33"/>
  <c r="G538" i="33"/>
  <c r="F538" i="33"/>
  <c r="E538" i="33"/>
  <c r="G537" i="33"/>
  <c r="F537" i="33"/>
  <c r="E537" i="33"/>
  <c r="H537" i="33" s="1"/>
  <c r="G536" i="33"/>
  <c r="F536" i="33"/>
  <c r="E536" i="33"/>
  <c r="G535" i="33"/>
  <c r="F535" i="33"/>
  <c r="E535" i="33"/>
  <c r="G534" i="33"/>
  <c r="F534" i="33"/>
  <c r="E534" i="33"/>
  <c r="G533" i="33"/>
  <c r="F533" i="33"/>
  <c r="E533" i="33"/>
  <c r="H533" i="33" s="1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H529" i="33" s="1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H525" i="33" s="1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H521" i="33" s="1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H517" i="33" s="1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H513" i="33" s="1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G490" i="33"/>
  <c r="F490" i="33"/>
  <c r="E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40" i="33"/>
  <c r="F440" i="33"/>
  <c r="E440" i="33"/>
  <c r="G439" i="33"/>
  <c r="F439" i="33"/>
  <c r="E439" i="33"/>
  <c r="G438" i="33"/>
  <c r="F438" i="33"/>
  <c r="E438" i="33"/>
  <c r="G437" i="33"/>
  <c r="F437" i="33"/>
  <c r="E437" i="33"/>
  <c r="H437" i="33" s="1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H433" i="33" s="1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H429" i="33" s="1"/>
  <c r="G428" i="33"/>
  <c r="F428" i="33"/>
  <c r="E428" i="33"/>
  <c r="G427" i="33"/>
  <c r="F427" i="33"/>
  <c r="E427" i="33"/>
  <c r="G426" i="33"/>
  <c r="F426" i="33"/>
  <c r="E426" i="33"/>
  <c r="G425" i="33"/>
  <c r="F425" i="33"/>
  <c r="E425" i="33"/>
  <c r="H425" i="33" s="1"/>
  <c r="G424" i="33"/>
  <c r="F424" i="33"/>
  <c r="E424" i="33"/>
  <c r="G423" i="33"/>
  <c r="F423" i="33"/>
  <c r="E423" i="33"/>
  <c r="G422" i="33"/>
  <c r="F422" i="33"/>
  <c r="E422" i="33"/>
  <c r="G421" i="33"/>
  <c r="F421" i="33"/>
  <c r="E421" i="33"/>
  <c r="H421" i="33" s="1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H417" i="33" s="1"/>
  <c r="G416" i="33"/>
  <c r="F416" i="33"/>
  <c r="E416" i="33"/>
  <c r="G415" i="33"/>
  <c r="F415" i="33"/>
  <c r="E415" i="33"/>
  <c r="G414" i="33"/>
  <c r="F414" i="33"/>
  <c r="E414" i="33"/>
  <c r="G413" i="33"/>
  <c r="F413" i="33"/>
  <c r="E413" i="33"/>
  <c r="H413" i="33" s="1"/>
  <c r="G412" i="33"/>
  <c r="F412" i="33"/>
  <c r="E412" i="33"/>
  <c r="G411" i="33"/>
  <c r="F411" i="33"/>
  <c r="E411" i="33"/>
  <c r="G410" i="33"/>
  <c r="F410" i="33"/>
  <c r="E410" i="33"/>
  <c r="G409" i="33"/>
  <c r="F409" i="33"/>
  <c r="E409" i="33"/>
  <c r="H409" i="33" s="1"/>
  <c r="G408" i="33"/>
  <c r="F408" i="33"/>
  <c r="E408" i="33"/>
  <c r="G407" i="33"/>
  <c r="F407" i="33"/>
  <c r="E407" i="33"/>
  <c r="G406" i="33"/>
  <c r="F406" i="33"/>
  <c r="E406" i="33"/>
  <c r="G405" i="33"/>
  <c r="F405" i="33"/>
  <c r="E405" i="33"/>
  <c r="H405" i="33" s="1"/>
  <c r="G404" i="33"/>
  <c r="F404" i="33"/>
  <c r="E404" i="33"/>
  <c r="G403" i="33"/>
  <c r="F403" i="33"/>
  <c r="E403" i="33"/>
  <c r="G402" i="33"/>
  <c r="F402" i="33"/>
  <c r="E402" i="33"/>
  <c r="G401" i="33"/>
  <c r="F401" i="33"/>
  <c r="E401" i="33"/>
  <c r="H401" i="33" s="1"/>
  <c r="G400" i="33"/>
  <c r="F400" i="33"/>
  <c r="E400" i="33"/>
  <c r="G399" i="33"/>
  <c r="F399" i="33"/>
  <c r="E399" i="33"/>
  <c r="G398" i="33"/>
  <c r="F398" i="33"/>
  <c r="E398" i="33"/>
  <c r="G397" i="33"/>
  <c r="F397" i="33"/>
  <c r="E397" i="33"/>
  <c r="H397" i="33" s="1"/>
  <c r="G396" i="33"/>
  <c r="F396" i="33"/>
  <c r="E396" i="33"/>
  <c r="G395" i="33"/>
  <c r="F395" i="33"/>
  <c r="E395" i="33"/>
  <c r="G394" i="33"/>
  <c r="F394" i="33"/>
  <c r="E394" i="33"/>
  <c r="G393" i="33"/>
  <c r="F393" i="33"/>
  <c r="E393" i="33"/>
  <c r="H393" i="33" s="1"/>
  <c r="G392" i="33"/>
  <c r="F392" i="33"/>
  <c r="E392" i="33"/>
  <c r="G391" i="33"/>
  <c r="F391" i="33"/>
  <c r="E391" i="33"/>
  <c r="G390" i="33"/>
  <c r="F390" i="33"/>
  <c r="E390" i="33"/>
  <c r="G389" i="33"/>
  <c r="F389" i="33"/>
  <c r="E389" i="33"/>
  <c r="H389" i="33" s="1"/>
  <c r="G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E384" i="33"/>
  <c r="G383" i="33"/>
  <c r="F383" i="33"/>
  <c r="E383" i="33"/>
  <c r="G382" i="33"/>
  <c r="F382" i="33"/>
  <c r="E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F377" i="33"/>
  <c r="E377" i="33"/>
  <c r="G376" i="33"/>
  <c r="F376" i="33"/>
  <c r="E376" i="33"/>
  <c r="G375" i="33"/>
  <c r="F375" i="33"/>
  <c r="E375" i="33"/>
  <c r="G374" i="33"/>
  <c r="F374" i="33"/>
  <c r="E374" i="33"/>
  <c r="G373" i="33"/>
  <c r="F373" i="33"/>
  <c r="E373" i="33"/>
  <c r="G372" i="33"/>
  <c r="F372" i="33"/>
  <c r="E372" i="33"/>
  <c r="G371" i="33"/>
  <c r="F371" i="33"/>
  <c r="E371" i="33"/>
  <c r="G370" i="33"/>
  <c r="F370" i="33"/>
  <c r="E370" i="33"/>
  <c r="G369" i="33"/>
  <c r="F369" i="33"/>
  <c r="E369" i="33"/>
  <c r="G368" i="33"/>
  <c r="F368" i="33"/>
  <c r="E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G362" i="33"/>
  <c r="F362" i="33"/>
  <c r="E362" i="33"/>
  <c r="G361" i="33"/>
  <c r="F361" i="33"/>
  <c r="E361" i="33"/>
  <c r="G360" i="33"/>
  <c r="F360" i="33"/>
  <c r="E360" i="33"/>
  <c r="G359" i="33"/>
  <c r="F359" i="33"/>
  <c r="E359" i="33"/>
  <c r="G358" i="33"/>
  <c r="F358" i="33"/>
  <c r="E358" i="33"/>
  <c r="G357" i="33"/>
  <c r="F357" i="33"/>
  <c r="E357" i="33"/>
  <c r="G356" i="33"/>
  <c r="F356" i="33"/>
  <c r="E356" i="33"/>
  <c r="G355" i="33"/>
  <c r="F355" i="33"/>
  <c r="E355" i="33"/>
  <c r="G354" i="33"/>
  <c r="E354" i="33"/>
  <c r="G353" i="33"/>
  <c r="F353" i="33"/>
  <c r="E353" i="33"/>
  <c r="G352" i="33"/>
  <c r="F352" i="33"/>
  <c r="E352" i="33"/>
  <c r="G351" i="33"/>
  <c r="F351" i="33"/>
  <c r="E351" i="33"/>
  <c r="G350" i="33"/>
  <c r="F350" i="33"/>
  <c r="E350" i="33"/>
  <c r="D349" i="33"/>
  <c r="C349" i="33"/>
  <c r="G343" i="33"/>
  <c r="F343" i="33"/>
  <c r="E343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F300" i="33"/>
  <c r="E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E277" i="33"/>
  <c r="G276" i="33"/>
  <c r="F276" i="33"/>
  <c r="E276" i="33"/>
  <c r="G275" i="33"/>
  <c r="F275" i="33"/>
  <c r="E275" i="33"/>
  <c r="G274" i="33"/>
  <c r="F274" i="33"/>
  <c r="E274" i="33"/>
  <c r="G273" i="33"/>
  <c r="F273" i="33"/>
  <c r="E273" i="33"/>
  <c r="G272" i="33"/>
  <c r="F272" i="33"/>
  <c r="E272" i="33"/>
  <c r="G271" i="33"/>
  <c r="F271" i="33"/>
  <c r="E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F251" i="33"/>
  <c r="E251" i="33"/>
  <c r="G250" i="33"/>
  <c r="F250" i="33"/>
  <c r="E250" i="33"/>
  <c r="G249" i="33"/>
  <c r="F249" i="33"/>
  <c r="E249" i="33"/>
  <c r="G248" i="33"/>
  <c r="F248" i="33"/>
  <c r="E248" i="33"/>
  <c r="G247" i="33"/>
  <c r="F247" i="33"/>
  <c r="E247" i="33"/>
  <c r="G246" i="33"/>
  <c r="F246" i="33"/>
  <c r="E246" i="33"/>
  <c r="G245" i="33"/>
  <c r="F245" i="33"/>
  <c r="E245" i="33"/>
  <c r="G244" i="33"/>
  <c r="F244" i="33"/>
  <c r="E244" i="33"/>
  <c r="G243" i="33"/>
  <c r="F243" i="33"/>
  <c r="E243" i="33"/>
  <c r="G242" i="33"/>
  <c r="F242" i="33"/>
  <c r="E242" i="33"/>
  <c r="G241" i="33"/>
  <c r="E241" i="33"/>
  <c r="G240" i="33"/>
  <c r="F240" i="33"/>
  <c r="E240" i="33"/>
  <c r="G239" i="33"/>
  <c r="F239" i="33"/>
  <c r="E239" i="33"/>
  <c r="G238" i="33"/>
  <c r="F238" i="33"/>
  <c r="E238" i="33"/>
  <c r="G237" i="33"/>
  <c r="F237" i="33"/>
  <c r="E237" i="33"/>
  <c r="G236" i="33"/>
  <c r="F236" i="33"/>
  <c r="E236" i="33"/>
  <c r="G235" i="33"/>
  <c r="F235" i="33"/>
  <c r="E235" i="33"/>
  <c r="G234" i="33"/>
  <c r="F234" i="33"/>
  <c r="E234" i="33"/>
  <c r="G233" i="33"/>
  <c r="F233" i="33"/>
  <c r="E233" i="33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F226" i="33"/>
  <c r="E226" i="33"/>
  <c r="G225" i="33"/>
  <c r="F225" i="33"/>
  <c r="E225" i="33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F209" i="33"/>
  <c r="E209" i="33"/>
  <c r="G208" i="33"/>
  <c r="F208" i="33"/>
  <c r="E208" i="33"/>
  <c r="G207" i="33"/>
  <c r="F207" i="33"/>
  <c r="E207" i="33"/>
  <c r="G206" i="33"/>
  <c r="F206" i="33"/>
  <c r="E206" i="33"/>
  <c r="G205" i="33"/>
  <c r="F205" i="33"/>
  <c r="E205" i="33"/>
  <c r="G204" i="33"/>
  <c r="F204" i="33"/>
  <c r="E204" i="33"/>
  <c r="G203" i="33"/>
  <c r="F203" i="33"/>
  <c r="E203" i="33"/>
  <c r="G202" i="33"/>
  <c r="E202" i="33"/>
  <c r="G201" i="33"/>
  <c r="F201" i="33"/>
  <c r="E201" i="33"/>
  <c r="G200" i="33"/>
  <c r="F200" i="33"/>
  <c r="E200" i="33"/>
  <c r="G199" i="33"/>
  <c r="F199" i="33"/>
  <c r="E199" i="33"/>
  <c r="G198" i="33"/>
  <c r="F198" i="33"/>
  <c r="E198" i="33"/>
  <c r="G197" i="33"/>
  <c r="F197" i="33"/>
  <c r="E197" i="33"/>
  <c r="G196" i="33"/>
  <c r="F196" i="33"/>
  <c r="E196" i="33"/>
  <c r="G195" i="33"/>
  <c r="F195" i="33"/>
  <c r="E195" i="33"/>
  <c r="G194" i="33"/>
  <c r="F194" i="33"/>
  <c r="E194" i="33"/>
  <c r="G193" i="33"/>
  <c r="F193" i="33"/>
  <c r="E193" i="33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F188" i="33"/>
  <c r="E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3" i="33"/>
  <c r="F183" i="33"/>
  <c r="E183" i="33"/>
  <c r="G182" i="33"/>
  <c r="F182" i="33"/>
  <c r="E182" i="33"/>
  <c r="G181" i="33"/>
  <c r="F181" i="33"/>
  <c r="E181" i="33"/>
  <c r="G180" i="33"/>
  <c r="F180" i="33"/>
  <c r="E180" i="33"/>
  <c r="G179" i="33"/>
  <c r="F179" i="33"/>
  <c r="E179" i="33"/>
  <c r="G178" i="33"/>
  <c r="F178" i="33"/>
  <c r="E178" i="33"/>
  <c r="G177" i="33"/>
  <c r="F177" i="33"/>
  <c r="E177" i="33"/>
  <c r="G176" i="33"/>
  <c r="F176" i="33"/>
  <c r="E176" i="33"/>
  <c r="G175" i="33"/>
  <c r="F175" i="33"/>
  <c r="E175" i="33"/>
  <c r="G174" i="33"/>
  <c r="F174" i="33"/>
  <c r="E174" i="33"/>
  <c r="D173" i="33"/>
  <c r="C173" i="33"/>
  <c r="C11" i="33" s="1"/>
  <c r="G167" i="33"/>
  <c r="F167" i="33"/>
  <c r="E167" i="33"/>
  <c r="G166" i="33"/>
  <c r="F166" i="33"/>
  <c r="E166" i="33"/>
  <c r="G165" i="33"/>
  <c r="F165" i="33"/>
  <c r="E165" i="33"/>
  <c r="G164" i="33"/>
  <c r="F164" i="33"/>
  <c r="E164" i="33"/>
  <c r="G163" i="33"/>
  <c r="F163" i="33"/>
  <c r="E163" i="33"/>
  <c r="G162" i="33"/>
  <c r="F162" i="33"/>
  <c r="E162" i="33"/>
  <c r="G161" i="33"/>
  <c r="F161" i="33"/>
  <c r="E161" i="33"/>
  <c r="G160" i="33"/>
  <c r="F160" i="33"/>
  <c r="E160" i="33"/>
  <c r="G159" i="33"/>
  <c r="F159" i="33"/>
  <c r="E159" i="33"/>
  <c r="G158" i="33"/>
  <c r="F158" i="33"/>
  <c r="E158" i="33"/>
  <c r="G157" i="33"/>
  <c r="F157" i="33"/>
  <c r="E157" i="33"/>
  <c r="G156" i="33"/>
  <c r="F156" i="33"/>
  <c r="E156" i="33"/>
  <c r="G155" i="33"/>
  <c r="F155" i="33"/>
  <c r="E155" i="33"/>
  <c r="G154" i="33"/>
  <c r="F154" i="33"/>
  <c r="E154" i="33"/>
  <c r="G153" i="33"/>
  <c r="E153" i="33"/>
  <c r="G152" i="33"/>
  <c r="F152" i="33"/>
  <c r="E152" i="33"/>
  <c r="G151" i="33"/>
  <c r="F151" i="33"/>
  <c r="E151" i="33"/>
  <c r="G150" i="33"/>
  <c r="F150" i="33"/>
  <c r="E150" i="33"/>
  <c r="G149" i="33"/>
  <c r="F149" i="33"/>
  <c r="E149" i="33"/>
  <c r="G148" i="33"/>
  <c r="F148" i="33"/>
  <c r="E148" i="33"/>
  <c r="G147" i="33"/>
  <c r="F147" i="33"/>
  <c r="E147" i="33"/>
  <c r="G146" i="33"/>
  <c r="F146" i="33"/>
  <c r="E146" i="33"/>
  <c r="G145" i="33"/>
  <c r="F145" i="33"/>
  <c r="E145" i="33"/>
  <c r="G144" i="33"/>
  <c r="F144" i="33"/>
  <c r="E144" i="33"/>
  <c r="G143" i="33"/>
  <c r="F143" i="33"/>
  <c r="E143" i="33"/>
  <c r="G142" i="33"/>
  <c r="F142" i="33"/>
  <c r="E142" i="33"/>
  <c r="G141" i="33"/>
  <c r="F141" i="33"/>
  <c r="E141" i="33"/>
  <c r="G140" i="33"/>
  <c r="F140" i="33"/>
  <c r="E140" i="33"/>
  <c r="G139" i="33"/>
  <c r="F139" i="33"/>
  <c r="E139" i="33"/>
  <c r="G138" i="33"/>
  <c r="F138" i="33"/>
  <c r="E138" i="33"/>
  <c r="G137" i="33"/>
  <c r="E137" i="33"/>
  <c r="G136" i="33"/>
  <c r="E136" i="33"/>
  <c r="G135" i="33"/>
  <c r="F135" i="33"/>
  <c r="E135" i="33"/>
  <c r="G134" i="33"/>
  <c r="F134" i="33"/>
  <c r="E134" i="33"/>
  <c r="G133" i="33"/>
  <c r="F133" i="33"/>
  <c r="E133" i="33"/>
  <c r="G132" i="33"/>
  <c r="F132" i="33"/>
  <c r="E132" i="33"/>
  <c r="G131" i="33"/>
  <c r="E131" i="33"/>
  <c r="G130" i="33"/>
  <c r="F130" i="33"/>
  <c r="E130" i="33"/>
  <c r="G129" i="33"/>
  <c r="F129" i="33"/>
  <c r="E129" i="33"/>
  <c r="G128" i="33"/>
  <c r="F128" i="33"/>
  <c r="E128" i="33"/>
  <c r="G127" i="33"/>
  <c r="F127" i="33"/>
  <c r="E127" i="33"/>
  <c r="G126" i="33"/>
  <c r="E126" i="33"/>
  <c r="G125" i="33"/>
  <c r="F125" i="33"/>
  <c r="E125" i="33"/>
  <c r="G124" i="33"/>
  <c r="F124" i="33"/>
  <c r="E124" i="33"/>
  <c r="G123" i="33"/>
  <c r="F123" i="33"/>
  <c r="E123" i="33"/>
  <c r="G122" i="33"/>
  <c r="F122" i="33"/>
  <c r="E122" i="33"/>
  <c r="G121" i="33"/>
  <c r="F121" i="33"/>
  <c r="E121" i="33"/>
  <c r="G120" i="33"/>
  <c r="F120" i="33"/>
  <c r="E120" i="33"/>
  <c r="G119" i="33"/>
  <c r="F119" i="33"/>
  <c r="E119" i="33"/>
  <c r="G118" i="33"/>
  <c r="F118" i="33"/>
  <c r="E118" i="33"/>
  <c r="G117" i="33"/>
  <c r="F117" i="33"/>
  <c r="E117" i="33"/>
  <c r="G116" i="33"/>
  <c r="F116" i="33"/>
  <c r="E116" i="33"/>
  <c r="G115" i="33"/>
  <c r="F115" i="33"/>
  <c r="E115" i="33"/>
  <c r="G114" i="33"/>
  <c r="F114" i="33"/>
  <c r="E114" i="33"/>
  <c r="G113" i="33"/>
  <c r="F113" i="33"/>
  <c r="E113" i="33"/>
  <c r="G112" i="33"/>
  <c r="F112" i="33"/>
  <c r="E112" i="33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G106" i="33"/>
  <c r="F106" i="33"/>
  <c r="E106" i="33"/>
  <c r="G105" i="33"/>
  <c r="F105" i="33"/>
  <c r="E105" i="33"/>
  <c r="G104" i="33"/>
  <c r="F104" i="33"/>
  <c r="E104" i="33"/>
  <c r="G103" i="33"/>
  <c r="F103" i="33"/>
  <c r="E103" i="33"/>
  <c r="G102" i="33"/>
  <c r="F102" i="33"/>
  <c r="E102" i="33"/>
  <c r="G101" i="33"/>
  <c r="F101" i="33"/>
  <c r="E101" i="33"/>
  <c r="G100" i="33"/>
  <c r="F100" i="33"/>
  <c r="E100" i="33"/>
  <c r="G99" i="33"/>
  <c r="F99" i="33"/>
  <c r="E99" i="33"/>
  <c r="G98" i="33"/>
  <c r="F98" i="33"/>
  <c r="E98" i="33"/>
  <c r="G97" i="33"/>
  <c r="F97" i="33"/>
  <c r="E97" i="33"/>
  <c r="G96" i="33"/>
  <c r="F96" i="33"/>
  <c r="E96" i="33"/>
  <c r="G95" i="33"/>
  <c r="F95" i="33"/>
  <c r="E95" i="33"/>
  <c r="G94" i="33"/>
  <c r="F94" i="33"/>
  <c r="E94" i="33"/>
  <c r="G93" i="33"/>
  <c r="F93" i="33"/>
  <c r="E93" i="33"/>
  <c r="G92" i="33"/>
  <c r="F92" i="33"/>
  <c r="E92" i="33"/>
  <c r="G91" i="33"/>
  <c r="F91" i="33"/>
  <c r="E91" i="33"/>
  <c r="G90" i="33"/>
  <c r="F90" i="33"/>
  <c r="E90" i="33"/>
  <c r="G89" i="33"/>
  <c r="F89" i="33"/>
  <c r="E89" i="33"/>
  <c r="G88" i="33"/>
  <c r="F88" i="33"/>
  <c r="E88" i="33"/>
  <c r="G87" i="33"/>
  <c r="E87" i="33"/>
  <c r="G86" i="33"/>
  <c r="F86" i="33"/>
  <c r="E86" i="33"/>
  <c r="G85" i="33"/>
  <c r="F85" i="33"/>
  <c r="E85" i="33"/>
  <c r="G84" i="33"/>
  <c r="F84" i="33"/>
  <c r="E84" i="33"/>
  <c r="G83" i="33"/>
  <c r="F83" i="33"/>
  <c r="E83" i="33"/>
  <c r="G82" i="33"/>
  <c r="F82" i="33"/>
  <c r="E82" i="33"/>
  <c r="G81" i="33"/>
  <c r="F81" i="33"/>
  <c r="E81" i="33"/>
  <c r="G80" i="33"/>
  <c r="F80" i="33"/>
  <c r="E80" i="33"/>
  <c r="G79" i="33"/>
  <c r="E79" i="33"/>
  <c r="G78" i="33"/>
  <c r="F78" i="33"/>
  <c r="E78" i="33"/>
  <c r="G77" i="33"/>
  <c r="F77" i="33"/>
  <c r="E77" i="33"/>
  <c r="G76" i="33"/>
  <c r="F76" i="33"/>
  <c r="E76" i="33"/>
  <c r="D75" i="33"/>
  <c r="C75" i="33"/>
  <c r="G69" i="33"/>
  <c r="F69" i="33"/>
  <c r="E69" i="33"/>
  <c r="G68" i="33"/>
  <c r="F68" i="33"/>
  <c r="E68" i="33"/>
  <c r="G67" i="33"/>
  <c r="F67" i="33"/>
  <c r="E67" i="33"/>
  <c r="G66" i="33"/>
  <c r="F66" i="33"/>
  <c r="E66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F59" i="33"/>
  <c r="E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F45" i="33"/>
  <c r="E45" i="33"/>
  <c r="G44" i="33"/>
  <c r="F44" i="33"/>
  <c r="E44" i="33"/>
  <c r="G43" i="33"/>
  <c r="F43" i="33"/>
  <c r="E43" i="33"/>
  <c r="G42" i="33"/>
  <c r="F42" i="33"/>
  <c r="E42" i="33"/>
  <c r="G41" i="33"/>
  <c r="F41" i="33"/>
  <c r="E41" i="33"/>
  <c r="G40" i="33"/>
  <c r="F40" i="33"/>
  <c r="E40" i="33"/>
  <c r="G39" i="33"/>
  <c r="F39" i="33"/>
  <c r="E39" i="33"/>
  <c r="G38" i="33"/>
  <c r="F38" i="33"/>
  <c r="E38" i="33"/>
  <c r="G37" i="33"/>
  <c r="F37" i="33"/>
  <c r="E37" i="33"/>
  <c r="G36" i="33"/>
  <c r="F36" i="33"/>
  <c r="E36" i="33"/>
  <c r="G35" i="33"/>
  <c r="F35" i="33"/>
  <c r="E35" i="33"/>
  <c r="G34" i="33"/>
  <c r="F34" i="33"/>
  <c r="E34" i="33"/>
  <c r="G33" i="33"/>
  <c r="F33" i="33"/>
  <c r="E33" i="33"/>
  <c r="G32" i="33"/>
  <c r="F32" i="33"/>
  <c r="E32" i="33"/>
  <c r="G31" i="33"/>
  <c r="F31" i="33"/>
  <c r="E31" i="33"/>
  <c r="G30" i="33"/>
  <c r="F30" i="33"/>
  <c r="E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F19" i="33" s="1"/>
  <c r="C19" i="33"/>
  <c r="C9" i="33" s="1"/>
  <c r="C13" i="33"/>
  <c r="C12" i="33"/>
  <c r="D11" i="33"/>
  <c r="G609" i="32"/>
  <c r="G608" i="32"/>
  <c r="G607" i="32"/>
  <c r="F607" i="32"/>
  <c r="G606" i="32"/>
  <c r="E606" i="32"/>
  <c r="G605" i="32"/>
  <c r="G604" i="32"/>
  <c r="F604" i="32"/>
  <c r="E604" i="32"/>
  <c r="G603" i="32"/>
  <c r="G602" i="32"/>
  <c r="E602" i="32"/>
  <c r="G601" i="32"/>
  <c r="G600" i="32"/>
  <c r="G599" i="32"/>
  <c r="E599" i="32"/>
  <c r="G598" i="32"/>
  <c r="E598" i="32"/>
  <c r="G597" i="32"/>
  <c r="F597" i="32"/>
  <c r="E597" i="32"/>
  <c r="G596" i="32"/>
  <c r="F596" i="32"/>
  <c r="E596" i="32"/>
  <c r="G595" i="32"/>
  <c r="F595" i="32"/>
  <c r="E595" i="32"/>
  <c r="G594" i="32"/>
  <c r="F594" i="32"/>
  <c r="E594" i="32"/>
  <c r="G593" i="32"/>
  <c r="G592" i="32"/>
  <c r="G591" i="32"/>
  <c r="F591" i="32"/>
  <c r="G590" i="32"/>
  <c r="E590" i="32"/>
  <c r="G589" i="32"/>
  <c r="G588" i="32"/>
  <c r="F588" i="32"/>
  <c r="E588" i="32"/>
  <c r="G587" i="32"/>
  <c r="G586" i="32"/>
  <c r="G585" i="32"/>
  <c r="G584" i="32"/>
  <c r="G583" i="32"/>
  <c r="D582" i="32"/>
  <c r="C582" i="32"/>
  <c r="G576" i="32"/>
  <c r="F576" i="32"/>
  <c r="E576" i="32"/>
  <c r="G575" i="32"/>
  <c r="F575" i="32"/>
  <c r="E575" i="32"/>
  <c r="G574" i="32"/>
  <c r="E574" i="32"/>
  <c r="G573" i="32"/>
  <c r="F573" i="32"/>
  <c r="E573" i="32"/>
  <c r="G572" i="32"/>
  <c r="F572" i="32"/>
  <c r="E572" i="32"/>
  <c r="G571" i="32"/>
  <c r="F571" i="32"/>
  <c r="E571" i="32"/>
  <c r="G570" i="32"/>
  <c r="G569" i="32"/>
  <c r="G568" i="32"/>
  <c r="G567" i="32"/>
  <c r="G566" i="32"/>
  <c r="F566" i="32"/>
  <c r="G565" i="32"/>
  <c r="E565" i="32"/>
  <c r="G564" i="32"/>
  <c r="F564" i="32"/>
  <c r="E564" i="32"/>
  <c r="G563" i="32"/>
  <c r="F563" i="32"/>
  <c r="E563" i="32"/>
  <c r="G562" i="32"/>
  <c r="G561" i="32"/>
  <c r="G560" i="32"/>
  <c r="F560" i="32"/>
  <c r="G559" i="32"/>
  <c r="G558" i="32"/>
  <c r="F558" i="32"/>
  <c r="E558" i="32"/>
  <c r="G557" i="32"/>
  <c r="F557" i="32"/>
  <c r="E557" i="32"/>
  <c r="G556" i="32"/>
  <c r="G555" i="32"/>
  <c r="F555" i="32"/>
  <c r="E555" i="32"/>
  <c r="G554" i="32"/>
  <c r="G553" i="32"/>
  <c r="F553" i="32"/>
  <c r="E553" i="32"/>
  <c r="G552" i="32"/>
  <c r="F552" i="32"/>
  <c r="E552" i="32"/>
  <c r="G551" i="32"/>
  <c r="G550" i="32"/>
  <c r="F550" i="32"/>
  <c r="E550" i="32"/>
  <c r="G549" i="32"/>
  <c r="F549" i="32"/>
  <c r="E549" i="32"/>
  <c r="G548" i="32"/>
  <c r="G547" i="32"/>
  <c r="F547" i="32"/>
  <c r="E547" i="32"/>
  <c r="G546" i="32"/>
  <c r="F546" i="32"/>
  <c r="E546" i="32"/>
  <c r="G545" i="32"/>
  <c r="F545" i="32"/>
  <c r="E545" i="32"/>
  <c r="G544" i="32"/>
  <c r="E544" i="32"/>
  <c r="G543" i="32"/>
  <c r="F543" i="32"/>
  <c r="E543" i="32"/>
  <c r="G542" i="32"/>
  <c r="F542" i="32"/>
  <c r="G541" i="32"/>
  <c r="F541" i="32"/>
  <c r="E541" i="32"/>
  <c r="G540" i="32"/>
  <c r="F540" i="32"/>
  <c r="E540" i="32"/>
  <c r="G539" i="32"/>
  <c r="G538" i="32"/>
  <c r="G537" i="32"/>
  <c r="F537" i="32"/>
  <c r="E537" i="32"/>
  <c r="G536" i="32"/>
  <c r="F536" i="32"/>
  <c r="G535" i="32"/>
  <c r="G534" i="32"/>
  <c r="G533" i="32"/>
  <c r="F533" i="32"/>
  <c r="E533" i="32"/>
  <c r="G532" i="32"/>
  <c r="F532" i="32"/>
  <c r="E532" i="32"/>
  <c r="G531" i="32"/>
  <c r="E531" i="32"/>
  <c r="G530" i="32"/>
  <c r="F530" i="32"/>
  <c r="G529" i="32"/>
  <c r="F529" i="32"/>
  <c r="E529" i="32"/>
  <c r="G528" i="32"/>
  <c r="F528" i="32"/>
  <c r="G527" i="32"/>
  <c r="F527" i="32"/>
  <c r="E527" i="32"/>
  <c r="G526" i="32"/>
  <c r="F526" i="32"/>
  <c r="G525" i="32"/>
  <c r="F525" i="32"/>
  <c r="E525" i="32"/>
  <c r="G524" i="32"/>
  <c r="F524" i="32"/>
  <c r="E524" i="32"/>
  <c r="G523" i="32"/>
  <c r="F523" i="32"/>
  <c r="E523" i="32"/>
  <c r="G522" i="32"/>
  <c r="F522" i="32"/>
  <c r="E522" i="32"/>
  <c r="G521" i="32"/>
  <c r="F521" i="32"/>
  <c r="E521" i="32"/>
  <c r="G520" i="32"/>
  <c r="F520" i="32"/>
  <c r="E520" i="32"/>
  <c r="G519" i="32"/>
  <c r="F519" i="32"/>
  <c r="E519" i="32"/>
  <c r="G518" i="32"/>
  <c r="F518" i="32"/>
  <c r="E518" i="32"/>
  <c r="G517" i="32"/>
  <c r="G516" i="32"/>
  <c r="G515" i="32"/>
  <c r="G514" i="32"/>
  <c r="G513" i="32"/>
  <c r="F513" i="32"/>
  <c r="E513" i="32"/>
  <c r="G512" i="32"/>
  <c r="G511" i="32"/>
  <c r="G510" i="32"/>
  <c r="G509" i="32"/>
  <c r="E509" i="32"/>
  <c r="G508" i="32"/>
  <c r="E508" i="32"/>
  <c r="G507" i="32"/>
  <c r="F507" i="32"/>
  <c r="E507" i="32"/>
  <c r="G506" i="32"/>
  <c r="F506" i="32"/>
  <c r="G505" i="32"/>
  <c r="F505" i="32"/>
  <c r="E505" i="32"/>
  <c r="G504" i="32"/>
  <c r="F504" i="32"/>
  <c r="E504" i="32"/>
  <c r="G503" i="32"/>
  <c r="F503" i="32"/>
  <c r="E503" i="32"/>
  <c r="G502" i="32"/>
  <c r="F502" i="32"/>
  <c r="E502" i="32"/>
  <c r="G501" i="32"/>
  <c r="F501" i="32"/>
  <c r="G500" i="32"/>
  <c r="G499" i="32"/>
  <c r="F499" i="32"/>
  <c r="E499" i="32"/>
  <c r="G498" i="32"/>
  <c r="G497" i="32"/>
  <c r="F497" i="32"/>
  <c r="G496" i="32"/>
  <c r="F496" i="32"/>
  <c r="E496" i="32"/>
  <c r="G495" i="32"/>
  <c r="G494" i="32"/>
  <c r="F494" i="32"/>
  <c r="E494" i="32"/>
  <c r="G493" i="32"/>
  <c r="F493" i="32"/>
  <c r="E493" i="32"/>
  <c r="G492" i="32"/>
  <c r="E492" i="32"/>
  <c r="G491" i="32"/>
  <c r="F491" i="32"/>
  <c r="E491" i="32"/>
  <c r="G490" i="32"/>
  <c r="G489" i="32"/>
  <c r="G488" i="32"/>
  <c r="F488" i="32"/>
  <c r="E488" i="32"/>
  <c r="G487" i="32"/>
  <c r="F487" i="32"/>
  <c r="G486" i="32"/>
  <c r="E486" i="32"/>
  <c r="G485" i="32"/>
  <c r="E485" i="32"/>
  <c r="G484" i="32"/>
  <c r="G483" i="32"/>
  <c r="G482" i="32"/>
  <c r="F482" i="32"/>
  <c r="E482" i="32"/>
  <c r="G481" i="32"/>
  <c r="G480" i="32"/>
  <c r="E480" i="32"/>
  <c r="G479" i="32"/>
  <c r="G478" i="32"/>
  <c r="F478" i="32"/>
  <c r="E478" i="32"/>
  <c r="G477" i="32"/>
  <c r="F477" i="32"/>
  <c r="E477" i="32"/>
  <c r="G476" i="32"/>
  <c r="E476" i="32"/>
  <c r="G475" i="32"/>
  <c r="F475" i="32"/>
  <c r="E475" i="32"/>
  <c r="G474" i="32"/>
  <c r="F474" i="32"/>
  <c r="E474" i="32"/>
  <c r="G473" i="32"/>
  <c r="F473" i="32"/>
  <c r="E473" i="32"/>
  <c r="G472" i="32"/>
  <c r="F472" i="32"/>
  <c r="E472" i="32"/>
  <c r="G471" i="32"/>
  <c r="G470" i="32"/>
  <c r="F470" i="32"/>
  <c r="E470" i="32"/>
  <c r="G469" i="32"/>
  <c r="G468" i="32"/>
  <c r="F468" i="32"/>
  <c r="E468" i="32"/>
  <c r="G467" i="32"/>
  <c r="E467" i="32"/>
  <c r="G466" i="32"/>
  <c r="F466" i="32"/>
  <c r="G465" i="32"/>
  <c r="G464" i="32"/>
  <c r="F464" i="32"/>
  <c r="E464" i="32"/>
  <c r="G463" i="32"/>
  <c r="F463" i="32"/>
  <c r="E463" i="32"/>
  <c r="G462" i="32"/>
  <c r="F462" i="32"/>
  <c r="E462" i="32"/>
  <c r="G461" i="32"/>
  <c r="E461" i="32"/>
  <c r="G460" i="32"/>
  <c r="F460" i="32"/>
  <c r="E460" i="32"/>
  <c r="G459" i="32"/>
  <c r="G458" i="32"/>
  <c r="F458" i="32"/>
  <c r="E458" i="32"/>
  <c r="G457" i="32"/>
  <c r="G456" i="32"/>
  <c r="G455" i="32"/>
  <c r="G454" i="32"/>
  <c r="G453" i="32"/>
  <c r="F453" i="32"/>
  <c r="E453" i="32"/>
  <c r="G452" i="32"/>
  <c r="F452" i="32"/>
  <c r="E452" i="32"/>
  <c r="G451" i="32"/>
  <c r="F451" i="32"/>
  <c r="E451" i="32"/>
  <c r="G450" i="32"/>
  <c r="E450" i="32"/>
  <c r="G449" i="32"/>
  <c r="F449" i="32"/>
  <c r="E449" i="32"/>
  <c r="G448" i="32"/>
  <c r="F448" i="32"/>
  <c r="E448" i="32"/>
  <c r="G447" i="32"/>
  <c r="F447" i="32"/>
  <c r="E447" i="32"/>
  <c r="G446" i="32"/>
  <c r="F446" i="32"/>
  <c r="E446" i="32"/>
  <c r="G445" i="32"/>
  <c r="G444" i="32"/>
  <c r="E444" i="32"/>
  <c r="G443" i="32"/>
  <c r="G442" i="32"/>
  <c r="G441" i="32"/>
  <c r="F441" i="32"/>
  <c r="E441" i="32"/>
  <c r="G440" i="32"/>
  <c r="F440" i="32"/>
  <c r="E440" i="32"/>
  <c r="G439" i="32"/>
  <c r="F439" i="32"/>
  <c r="E439" i="32"/>
  <c r="G438" i="32"/>
  <c r="F438" i="32"/>
  <c r="E438" i="32"/>
  <c r="G437" i="32"/>
  <c r="F437" i="32"/>
  <c r="E437" i="32"/>
  <c r="G436" i="32"/>
  <c r="F436" i="32"/>
  <c r="E436" i="32"/>
  <c r="G435" i="32"/>
  <c r="F435" i="32"/>
  <c r="E435" i="32"/>
  <c r="G434" i="32"/>
  <c r="F434" i="32"/>
  <c r="E434" i="32"/>
  <c r="G433" i="32"/>
  <c r="F433" i="32"/>
  <c r="E433" i="32"/>
  <c r="G432" i="32"/>
  <c r="G431" i="32"/>
  <c r="F431" i="32"/>
  <c r="E431" i="32"/>
  <c r="G430" i="32"/>
  <c r="F430" i="32"/>
  <c r="E430" i="32"/>
  <c r="G429" i="32"/>
  <c r="E429" i="32"/>
  <c r="G428" i="32"/>
  <c r="F428" i="32"/>
  <c r="G427" i="32"/>
  <c r="F427" i="32"/>
  <c r="E427" i="32"/>
  <c r="G426" i="32"/>
  <c r="F426" i="32"/>
  <c r="E426" i="32"/>
  <c r="G425" i="32"/>
  <c r="F425" i="32"/>
  <c r="E425" i="32"/>
  <c r="G424" i="32"/>
  <c r="F424" i="32"/>
  <c r="G423" i="32"/>
  <c r="F423" i="32"/>
  <c r="E423" i="32"/>
  <c r="G422" i="32"/>
  <c r="F422" i="32"/>
  <c r="G421" i="32"/>
  <c r="F421" i="32"/>
  <c r="E421" i="32"/>
  <c r="G420" i="32"/>
  <c r="G419" i="32"/>
  <c r="E419" i="32"/>
  <c r="G418" i="32"/>
  <c r="F418" i="32"/>
  <c r="E418" i="32"/>
  <c r="G417" i="32"/>
  <c r="F417" i="32"/>
  <c r="E417" i="32"/>
  <c r="G416" i="32"/>
  <c r="F416" i="32"/>
  <c r="E416" i="32"/>
  <c r="G415" i="32"/>
  <c r="E415" i="32"/>
  <c r="G414" i="32"/>
  <c r="F414" i="32"/>
  <c r="E414" i="32"/>
  <c r="G413" i="32"/>
  <c r="E413" i="32"/>
  <c r="G412" i="32"/>
  <c r="G411" i="32"/>
  <c r="G410" i="32"/>
  <c r="G409" i="32"/>
  <c r="G408" i="32"/>
  <c r="G407" i="32"/>
  <c r="F407" i="32"/>
  <c r="E407" i="32"/>
  <c r="G406" i="32"/>
  <c r="F406" i="32"/>
  <c r="E406" i="32"/>
  <c r="G405" i="32"/>
  <c r="F405" i="32"/>
  <c r="G404" i="32"/>
  <c r="F404" i="32"/>
  <c r="E404" i="32"/>
  <c r="G403" i="32"/>
  <c r="G402" i="32"/>
  <c r="E402" i="32"/>
  <c r="G401" i="32"/>
  <c r="F401" i="32"/>
  <c r="G400" i="32"/>
  <c r="F400" i="32"/>
  <c r="E400" i="32"/>
  <c r="G399" i="32"/>
  <c r="G398" i="32"/>
  <c r="G397" i="32"/>
  <c r="G396" i="32"/>
  <c r="F396" i="32"/>
  <c r="E396" i="32"/>
  <c r="G395" i="32"/>
  <c r="G394" i="32"/>
  <c r="E394" i="32"/>
  <c r="G393" i="32"/>
  <c r="F393" i="32"/>
  <c r="E393" i="32"/>
  <c r="G392" i="32"/>
  <c r="E392" i="32"/>
  <c r="G391" i="32"/>
  <c r="G390" i="32"/>
  <c r="F390" i="32"/>
  <c r="E390" i="32"/>
  <c r="G389" i="32"/>
  <c r="F389" i="32"/>
  <c r="G388" i="32"/>
  <c r="G387" i="32"/>
  <c r="E387" i="32"/>
  <c r="G386" i="32"/>
  <c r="G385" i="32"/>
  <c r="E385" i="32"/>
  <c r="G384" i="32"/>
  <c r="G383" i="32"/>
  <c r="G382" i="32"/>
  <c r="G381" i="32"/>
  <c r="F381" i="32"/>
  <c r="E381" i="32"/>
  <c r="G380" i="32"/>
  <c r="E380" i="32"/>
  <c r="G379" i="32"/>
  <c r="G378" i="32"/>
  <c r="E378" i="32"/>
  <c r="G377" i="32"/>
  <c r="F377" i="32"/>
  <c r="E377" i="32"/>
  <c r="G376" i="32"/>
  <c r="G375" i="32"/>
  <c r="E375" i="32"/>
  <c r="G374" i="32"/>
  <c r="G373" i="32"/>
  <c r="G372" i="32"/>
  <c r="G371" i="32"/>
  <c r="F371" i="32"/>
  <c r="E371" i="32"/>
  <c r="G370" i="32"/>
  <c r="F370" i="32"/>
  <c r="G369" i="32"/>
  <c r="G368" i="32"/>
  <c r="F368" i="32"/>
  <c r="E368" i="32"/>
  <c r="G367" i="32"/>
  <c r="F367" i="32"/>
  <c r="E367" i="32"/>
  <c r="G366" i="32"/>
  <c r="G365" i="32"/>
  <c r="G364" i="32"/>
  <c r="G363" i="32"/>
  <c r="F363" i="32"/>
  <c r="E363" i="32"/>
  <c r="G362" i="32"/>
  <c r="G361" i="32"/>
  <c r="G360" i="32"/>
  <c r="F360" i="32"/>
  <c r="E360" i="32"/>
  <c r="G359" i="32"/>
  <c r="E359" i="32"/>
  <c r="G358" i="32"/>
  <c r="G357" i="32"/>
  <c r="G356" i="32"/>
  <c r="G355" i="32"/>
  <c r="G354" i="32"/>
  <c r="F354" i="32"/>
  <c r="E354" i="32"/>
  <c r="G353" i="32"/>
  <c r="F353" i="32"/>
  <c r="E353" i="32"/>
  <c r="G352" i="32"/>
  <c r="E352" i="32"/>
  <c r="G351" i="32"/>
  <c r="G350" i="32"/>
  <c r="D349" i="32"/>
  <c r="D12" i="32" s="1"/>
  <c r="C349" i="32"/>
  <c r="G343" i="32"/>
  <c r="F343" i="32"/>
  <c r="G342" i="32"/>
  <c r="G341" i="32"/>
  <c r="G340" i="32"/>
  <c r="F340" i="32"/>
  <c r="E340" i="32"/>
  <c r="G339" i="32"/>
  <c r="F339" i="32"/>
  <c r="E339" i="32"/>
  <c r="G338" i="32"/>
  <c r="F338" i="32"/>
  <c r="E338" i="32"/>
  <c r="G337" i="32"/>
  <c r="F337" i="32"/>
  <c r="E337" i="32"/>
  <c r="G336" i="32"/>
  <c r="F336" i="32"/>
  <c r="E336" i="32"/>
  <c r="G335" i="32"/>
  <c r="F335" i="32"/>
  <c r="E335" i="32"/>
  <c r="G334" i="32"/>
  <c r="F334" i="32"/>
  <c r="E334" i="32"/>
  <c r="G333" i="32"/>
  <c r="F333" i="32"/>
  <c r="E333" i="32"/>
  <c r="G332" i="32"/>
  <c r="F332" i="32"/>
  <c r="E332" i="32"/>
  <c r="G331" i="32"/>
  <c r="F331" i="32"/>
  <c r="E331" i="32"/>
  <c r="G330" i="32"/>
  <c r="F330" i="32"/>
  <c r="E330" i="32"/>
  <c r="G329" i="32"/>
  <c r="E329" i="32"/>
  <c r="G328" i="32"/>
  <c r="G327" i="32"/>
  <c r="F327" i="32"/>
  <c r="G326" i="32"/>
  <c r="E326" i="32"/>
  <c r="G325" i="32"/>
  <c r="F325" i="32"/>
  <c r="E325" i="32"/>
  <c r="G324" i="32"/>
  <c r="E324" i="32"/>
  <c r="G323" i="32"/>
  <c r="F323" i="32"/>
  <c r="E323" i="32"/>
  <c r="G322" i="32"/>
  <c r="F322" i="32"/>
  <c r="E322" i="32"/>
  <c r="G321" i="32"/>
  <c r="E321" i="32"/>
  <c r="G320" i="32"/>
  <c r="F320" i="32"/>
  <c r="G319" i="32"/>
  <c r="G318" i="32"/>
  <c r="F318" i="32"/>
  <c r="E318" i="32"/>
  <c r="G317" i="32"/>
  <c r="E317" i="32"/>
  <c r="G316" i="32"/>
  <c r="F316" i="32"/>
  <c r="E316" i="32"/>
  <c r="G315" i="32"/>
  <c r="F315" i="32"/>
  <c r="E315" i="32"/>
  <c r="G314" i="32"/>
  <c r="F314" i="32"/>
  <c r="E314" i="32"/>
  <c r="G313" i="32"/>
  <c r="E313" i="32"/>
  <c r="G312" i="32"/>
  <c r="E312" i="32"/>
  <c r="G311" i="32"/>
  <c r="F311" i="32"/>
  <c r="E311" i="32"/>
  <c r="G310" i="32"/>
  <c r="F310" i="32"/>
  <c r="E310" i="32"/>
  <c r="G309" i="32"/>
  <c r="F309" i="32"/>
  <c r="E309" i="32"/>
  <c r="G308" i="32"/>
  <c r="E308" i="32"/>
  <c r="G307" i="32"/>
  <c r="F307" i="32"/>
  <c r="E307" i="32"/>
  <c r="G306" i="32"/>
  <c r="E306" i="32"/>
  <c r="G305" i="32"/>
  <c r="G304" i="32"/>
  <c r="F304" i="32"/>
  <c r="E304" i="32"/>
  <c r="G303" i="32"/>
  <c r="F303" i="32"/>
  <c r="E303" i="32"/>
  <c r="G302" i="32"/>
  <c r="F302" i="32"/>
  <c r="E302" i="32"/>
  <c r="G301" i="32"/>
  <c r="F301" i="32"/>
  <c r="E301" i="32"/>
  <c r="G300" i="32"/>
  <c r="F300" i="32"/>
  <c r="E300" i="32"/>
  <c r="G299" i="32"/>
  <c r="F299" i="32"/>
  <c r="E299" i="32"/>
  <c r="G298" i="32"/>
  <c r="E298" i="32"/>
  <c r="G297" i="32"/>
  <c r="F297" i="32"/>
  <c r="E297" i="32"/>
  <c r="G296" i="32"/>
  <c r="F296" i="32"/>
  <c r="E296" i="32"/>
  <c r="G295" i="32"/>
  <c r="F295" i="32"/>
  <c r="E295" i="32"/>
  <c r="G294" i="32"/>
  <c r="G293" i="32"/>
  <c r="F293" i="32"/>
  <c r="E293" i="32"/>
  <c r="G292" i="32"/>
  <c r="F292" i="32"/>
  <c r="E292" i="32"/>
  <c r="G291" i="32"/>
  <c r="G290" i="32"/>
  <c r="F290" i="32"/>
  <c r="G289" i="32"/>
  <c r="G288" i="32"/>
  <c r="G287" i="32"/>
  <c r="G286" i="32"/>
  <c r="F286" i="32"/>
  <c r="E286" i="32"/>
  <c r="G285" i="32"/>
  <c r="F285" i="32"/>
  <c r="E285" i="32"/>
  <c r="G284" i="32"/>
  <c r="F284" i="32"/>
  <c r="E284" i="32"/>
  <c r="G283" i="32"/>
  <c r="E283" i="32"/>
  <c r="G282" i="32"/>
  <c r="F282" i="32"/>
  <c r="E282" i="32"/>
  <c r="G281" i="32"/>
  <c r="F281" i="32"/>
  <c r="E281" i="32"/>
  <c r="G280" i="32"/>
  <c r="F280" i="32"/>
  <c r="G279" i="32"/>
  <c r="F279" i="32"/>
  <c r="E279" i="32"/>
  <c r="G278" i="32"/>
  <c r="E278" i="32"/>
  <c r="G277" i="32"/>
  <c r="F277" i="32"/>
  <c r="E277" i="32"/>
  <c r="G276" i="32"/>
  <c r="G275" i="32"/>
  <c r="G274" i="32"/>
  <c r="F274" i="32"/>
  <c r="E274" i="32"/>
  <c r="G273" i="32"/>
  <c r="F273" i="32"/>
  <c r="E273" i="32"/>
  <c r="G272" i="32"/>
  <c r="F272" i="32"/>
  <c r="E272" i="32"/>
  <c r="G271" i="32"/>
  <c r="F271" i="32"/>
  <c r="G270" i="32"/>
  <c r="F270" i="32"/>
  <c r="E270" i="32"/>
  <c r="G269" i="32"/>
  <c r="F269" i="32"/>
  <c r="E269" i="32"/>
  <c r="G268" i="32"/>
  <c r="F268" i="32"/>
  <c r="G267" i="32"/>
  <c r="F267" i="32"/>
  <c r="E267" i="32"/>
  <c r="G266" i="32"/>
  <c r="F266" i="32"/>
  <c r="E266" i="32"/>
  <c r="G265" i="32"/>
  <c r="F265" i="32"/>
  <c r="E265" i="32"/>
  <c r="G264" i="32"/>
  <c r="G263" i="32"/>
  <c r="F263" i="32"/>
  <c r="E263" i="32"/>
  <c r="G262" i="32"/>
  <c r="G261" i="32"/>
  <c r="F261" i="32"/>
  <c r="E261" i="32"/>
  <c r="G260" i="32"/>
  <c r="G259" i="32"/>
  <c r="G258" i="32"/>
  <c r="F258" i="32"/>
  <c r="G257" i="32"/>
  <c r="F257" i="32"/>
  <c r="E257" i="32"/>
  <c r="G256" i="32"/>
  <c r="F256" i="32"/>
  <c r="E256" i="32"/>
  <c r="G255" i="32"/>
  <c r="F255" i="32"/>
  <c r="E255" i="32"/>
  <c r="G254" i="32"/>
  <c r="F254" i="32"/>
  <c r="E254" i="32"/>
  <c r="G253" i="32"/>
  <c r="F253" i="32"/>
  <c r="E253" i="32"/>
  <c r="G252" i="32"/>
  <c r="F252" i="32"/>
  <c r="E252" i="32"/>
  <c r="G251" i="32"/>
  <c r="F251" i="32"/>
  <c r="E251" i="32"/>
  <c r="G250" i="32"/>
  <c r="E250" i="32"/>
  <c r="G249" i="32"/>
  <c r="E249" i="32"/>
  <c r="G248" i="32"/>
  <c r="E248" i="32"/>
  <c r="G247" i="32"/>
  <c r="F247" i="32"/>
  <c r="E247" i="32"/>
  <c r="G246" i="32"/>
  <c r="F246" i="32"/>
  <c r="E246" i="32"/>
  <c r="G245" i="32"/>
  <c r="F245" i="32"/>
  <c r="E245" i="32"/>
  <c r="G244" i="32"/>
  <c r="G243" i="32"/>
  <c r="F243" i="32"/>
  <c r="E243" i="32"/>
  <c r="G242" i="32"/>
  <c r="F242" i="32"/>
  <c r="E242" i="32"/>
  <c r="G241" i="32"/>
  <c r="G240" i="32"/>
  <c r="F240" i="32"/>
  <c r="E240" i="32"/>
  <c r="G239" i="32"/>
  <c r="F239" i="32"/>
  <c r="E239" i="32"/>
  <c r="G238" i="32"/>
  <c r="G237" i="32"/>
  <c r="F237" i="32"/>
  <c r="E237" i="32"/>
  <c r="G236" i="32"/>
  <c r="E236" i="32"/>
  <c r="G235" i="32"/>
  <c r="F235" i="32"/>
  <c r="E235" i="32"/>
  <c r="G234" i="32"/>
  <c r="F234" i="32"/>
  <c r="E234" i="32"/>
  <c r="G233" i="32"/>
  <c r="E233" i="32"/>
  <c r="G232" i="32"/>
  <c r="E232" i="32"/>
  <c r="G231" i="32"/>
  <c r="F231" i="32"/>
  <c r="E231" i="32"/>
  <c r="G230" i="32"/>
  <c r="G229" i="32"/>
  <c r="F229" i="32"/>
  <c r="E229" i="32"/>
  <c r="G228" i="32"/>
  <c r="E228" i="32"/>
  <c r="G227" i="32"/>
  <c r="E227" i="32"/>
  <c r="G226" i="32"/>
  <c r="E226" i="32"/>
  <c r="G225" i="32"/>
  <c r="G224" i="32"/>
  <c r="F224" i="32"/>
  <c r="E224" i="32"/>
  <c r="G223" i="32"/>
  <c r="F223" i="32"/>
  <c r="E223" i="32"/>
  <c r="G222" i="32"/>
  <c r="F222" i="32"/>
  <c r="E222" i="32"/>
  <c r="G221" i="32"/>
  <c r="F221" i="32"/>
  <c r="E221" i="32"/>
  <c r="G220" i="32"/>
  <c r="F220" i="32"/>
  <c r="E220" i="32"/>
  <c r="G219" i="32"/>
  <c r="F219" i="32"/>
  <c r="E219" i="32"/>
  <c r="G218" i="32"/>
  <c r="E218" i="32"/>
  <c r="G217" i="32"/>
  <c r="F217" i="32"/>
  <c r="E217" i="32"/>
  <c r="G216" i="32"/>
  <c r="E216" i="32"/>
  <c r="G215" i="32"/>
  <c r="G214" i="32"/>
  <c r="G213" i="32"/>
  <c r="G212" i="32"/>
  <c r="F212" i="32"/>
  <c r="E212" i="32"/>
  <c r="G211" i="32"/>
  <c r="F211" i="32"/>
  <c r="E211" i="32"/>
  <c r="G210" i="32"/>
  <c r="G209" i="32"/>
  <c r="G208" i="32"/>
  <c r="G207" i="32"/>
  <c r="F207" i="32"/>
  <c r="E207" i="32"/>
  <c r="G206" i="32"/>
  <c r="G205" i="32"/>
  <c r="G204" i="32"/>
  <c r="G203" i="32"/>
  <c r="G202" i="32"/>
  <c r="G201" i="32"/>
  <c r="G200" i="32"/>
  <c r="G199" i="32"/>
  <c r="G198" i="32"/>
  <c r="E198" i="32"/>
  <c r="G197" i="32"/>
  <c r="G196" i="32"/>
  <c r="F196" i="32"/>
  <c r="E196" i="32"/>
  <c r="G195" i="32"/>
  <c r="F195" i="32"/>
  <c r="E195" i="32"/>
  <c r="G194" i="32"/>
  <c r="G193" i="32"/>
  <c r="E193" i="32"/>
  <c r="G192" i="32"/>
  <c r="E192" i="32"/>
  <c r="G191" i="32"/>
  <c r="E191" i="32"/>
  <c r="G190" i="32"/>
  <c r="G189" i="32"/>
  <c r="E189" i="32"/>
  <c r="G188" i="32"/>
  <c r="G187" i="32"/>
  <c r="G186" i="32"/>
  <c r="G185" i="32"/>
  <c r="G184" i="32"/>
  <c r="F184" i="32"/>
  <c r="E184" i="32"/>
  <c r="G183" i="32"/>
  <c r="F183" i="32"/>
  <c r="E183" i="32"/>
  <c r="G182" i="32"/>
  <c r="G181" i="32"/>
  <c r="G180" i="32"/>
  <c r="E180" i="32"/>
  <c r="G179" i="32"/>
  <c r="G178" i="32"/>
  <c r="G177" i="32"/>
  <c r="F177" i="32"/>
  <c r="E177" i="32"/>
  <c r="G176" i="32"/>
  <c r="E176" i="32"/>
  <c r="G175" i="32"/>
  <c r="E175" i="32"/>
  <c r="G174" i="32"/>
  <c r="D173" i="32"/>
  <c r="C173" i="32"/>
  <c r="G167" i="32"/>
  <c r="F167" i="32"/>
  <c r="E167" i="32"/>
  <c r="G166" i="32"/>
  <c r="F166" i="32"/>
  <c r="E166" i="32"/>
  <c r="G165" i="32"/>
  <c r="E165" i="32"/>
  <c r="G164" i="32"/>
  <c r="G163" i="32"/>
  <c r="F163" i="32"/>
  <c r="E163" i="32"/>
  <c r="G162" i="32"/>
  <c r="F162" i="32"/>
  <c r="E162" i="32"/>
  <c r="G161" i="32"/>
  <c r="F161" i="32"/>
  <c r="E161" i="32"/>
  <c r="G160" i="32"/>
  <c r="F160" i="32"/>
  <c r="G159" i="32"/>
  <c r="F159" i="32"/>
  <c r="E159" i="32"/>
  <c r="G158" i="32"/>
  <c r="E158" i="32"/>
  <c r="G157" i="32"/>
  <c r="F157" i="32"/>
  <c r="E157" i="32"/>
  <c r="H157" i="32" s="1"/>
  <c r="G156" i="32"/>
  <c r="F156" i="32"/>
  <c r="E156" i="32"/>
  <c r="G155" i="32"/>
  <c r="F155" i="32"/>
  <c r="G154" i="32"/>
  <c r="E154" i="32"/>
  <c r="G153" i="32"/>
  <c r="G152" i="32"/>
  <c r="F152" i="32"/>
  <c r="E152" i="32"/>
  <c r="G151" i="32"/>
  <c r="F151" i="32"/>
  <c r="E151" i="32"/>
  <c r="G150" i="32"/>
  <c r="F150" i="32"/>
  <c r="E150" i="32"/>
  <c r="G149" i="32"/>
  <c r="F149" i="32"/>
  <c r="E149" i="32"/>
  <c r="H149" i="32" s="1"/>
  <c r="G148" i="32"/>
  <c r="F148" i="32"/>
  <c r="E148" i="32"/>
  <c r="G147" i="32"/>
  <c r="F147" i="32"/>
  <c r="E147" i="32"/>
  <c r="G146" i="32"/>
  <c r="F146" i="32"/>
  <c r="E146" i="32"/>
  <c r="G145" i="32"/>
  <c r="G144" i="32"/>
  <c r="F144" i="32"/>
  <c r="E144" i="32"/>
  <c r="G143" i="32"/>
  <c r="E143" i="32"/>
  <c r="G142" i="32"/>
  <c r="G141" i="32"/>
  <c r="F141" i="32"/>
  <c r="E141" i="32"/>
  <c r="G140" i="32"/>
  <c r="F140" i="32"/>
  <c r="E140" i="32"/>
  <c r="G139" i="32"/>
  <c r="F139" i="32"/>
  <c r="E139" i="32"/>
  <c r="G138" i="32"/>
  <c r="E138" i="32"/>
  <c r="G137" i="32"/>
  <c r="E137" i="32"/>
  <c r="G136" i="32"/>
  <c r="F136" i="32"/>
  <c r="E136" i="32"/>
  <c r="H136" i="32" s="1"/>
  <c r="G135" i="32"/>
  <c r="F135" i="32"/>
  <c r="E135" i="32"/>
  <c r="G134" i="32"/>
  <c r="F134" i="32"/>
  <c r="G133" i="32"/>
  <c r="F133" i="32"/>
  <c r="G132" i="32"/>
  <c r="G131" i="32"/>
  <c r="G130" i="32"/>
  <c r="F130" i="32"/>
  <c r="E130" i="32"/>
  <c r="H130" i="32" s="1"/>
  <c r="G129" i="32"/>
  <c r="G128" i="32"/>
  <c r="E128" i="32"/>
  <c r="G127" i="32"/>
  <c r="F127" i="32"/>
  <c r="E127" i="32"/>
  <c r="G126" i="32"/>
  <c r="E126" i="32"/>
  <c r="G125" i="32"/>
  <c r="G124" i="32"/>
  <c r="F124" i="32"/>
  <c r="E124" i="32"/>
  <c r="H124" i="32" s="1"/>
  <c r="G123" i="32"/>
  <c r="G122" i="32"/>
  <c r="F122" i="32"/>
  <c r="G121" i="32"/>
  <c r="E121" i="32"/>
  <c r="G120" i="32"/>
  <c r="G119" i="32"/>
  <c r="F119" i="32"/>
  <c r="E119" i="32"/>
  <c r="G118" i="32"/>
  <c r="G117" i="32"/>
  <c r="E117" i="32"/>
  <c r="G116" i="32"/>
  <c r="G115" i="32"/>
  <c r="G114" i="32"/>
  <c r="G113" i="32"/>
  <c r="G112" i="32"/>
  <c r="G111" i="32"/>
  <c r="G110" i="32"/>
  <c r="E110" i="32"/>
  <c r="G109" i="32"/>
  <c r="E109" i="32"/>
  <c r="G108" i="32"/>
  <c r="F108" i="32"/>
  <c r="E108" i="32"/>
  <c r="G107" i="32"/>
  <c r="F107" i="32"/>
  <c r="E107" i="32"/>
  <c r="G106" i="32"/>
  <c r="G105" i="32"/>
  <c r="F105" i="32"/>
  <c r="E105" i="32"/>
  <c r="G104" i="32"/>
  <c r="F104" i="32"/>
  <c r="G103" i="32"/>
  <c r="G102" i="32"/>
  <c r="F102" i="32"/>
  <c r="E102" i="32"/>
  <c r="G101" i="32"/>
  <c r="F101" i="32"/>
  <c r="E101" i="32"/>
  <c r="G100" i="32"/>
  <c r="F100" i="32"/>
  <c r="E100" i="32"/>
  <c r="G99" i="32"/>
  <c r="G98" i="32"/>
  <c r="F98" i="32"/>
  <c r="E98" i="32"/>
  <c r="G97" i="32"/>
  <c r="E97" i="32"/>
  <c r="G96" i="32"/>
  <c r="G95" i="32"/>
  <c r="F95" i="32"/>
  <c r="G94" i="32"/>
  <c r="E94" i="32"/>
  <c r="G93" i="32"/>
  <c r="F93" i="32"/>
  <c r="E93" i="32"/>
  <c r="G92" i="32"/>
  <c r="G91" i="32"/>
  <c r="G90" i="32"/>
  <c r="G89" i="32"/>
  <c r="E89" i="32"/>
  <c r="G88" i="32"/>
  <c r="G87" i="32"/>
  <c r="G86" i="32"/>
  <c r="F86" i="32"/>
  <c r="E86" i="32"/>
  <c r="H86" i="32" s="1"/>
  <c r="G85" i="32"/>
  <c r="F85" i="32"/>
  <c r="E85" i="32"/>
  <c r="G84" i="32"/>
  <c r="F84" i="32"/>
  <c r="G83" i="32"/>
  <c r="F83" i="32"/>
  <c r="E83" i="32"/>
  <c r="H83" i="32" s="1"/>
  <c r="G82" i="32"/>
  <c r="E82" i="32"/>
  <c r="G81" i="32"/>
  <c r="G80" i="32"/>
  <c r="G79" i="32"/>
  <c r="G78" i="32"/>
  <c r="G77" i="32"/>
  <c r="G76" i="32"/>
  <c r="D75" i="32"/>
  <c r="D10" i="32" s="1"/>
  <c r="C75" i="32"/>
  <c r="G69" i="32"/>
  <c r="F69" i="32"/>
  <c r="E69" i="32"/>
  <c r="G68" i="32"/>
  <c r="E68" i="32"/>
  <c r="G67" i="32"/>
  <c r="F67" i="32"/>
  <c r="E67" i="32"/>
  <c r="G66" i="32"/>
  <c r="F66" i="32"/>
  <c r="E66" i="32"/>
  <c r="G65" i="32"/>
  <c r="F65" i="32"/>
  <c r="E65" i="32"/>
  <c r="G64" i="32"/>
  <c r="E64" i="32"/>
  <c r="G63" i="32"/>
  <c r="F63" i="32"/>
  <c r="E63" i="32"/>
  <c r="G62" i="32"/>
  <c r="F62" i="32"/>
  <c r="G61" i="32"/>
  <c r="F61" i="32"/>
  <c r="G60" i="32"/>
  <c r="F60" i="32"/>
  <c r="E60" i="32"/>
  <c r="G59" i="32"/>
  <c r="F59" i="32"/>
  <c r="E59" i="32"/>
  <c r="G58" i="32"/>
  <c r="F58" i="32"/>
  <c r="E58" i="32"/>
  <c r="G57" i="32"/>
  <c r="F57" i="32"/>
  <c r="E57" i="32"/>
  <c r="G56" i="32"/>
  <c r="F56" i="32"/>
  <c r="E56" i="32"/>
  <c r="G55" i="32"/>
  <c r="F55" i="32"/>
  <c r="E55" i="32"/>
  <c r="G54" i="32"/>
  <c r="F54" i="32"/>
  <c r="G53" i="32"/>
  <c r="F53" i="32"/>
  <c r="E53" i="32"/>
  <c r="G52" i="32"/>
  <c r="F52" i="32"/>
  <c r="E52" i="32"/>
  <c r="G51" i="32"/>
  <c r="F51" i="32"/>
  <c r="E51" i="32"/>
  <c r="G50" i="32"/>
  <c r="E50" i="32"/>
  <c r="G49" i="32"/>
  <c r="E49" i="32"/>
  <c r="G48" i="32"/>
  <c r="F48" i="32"/>
  <c r="E48" i="32"/>
  <c r="G47" i="32"/>
  <c r="F47" i="32"/>
  <c r="E47" i="32"/>
  <c r="G46" i="32"/>
  <c r="F46" i="32"/>
  <c r="E46" i="32"/>
  <c r="G45" i="32"/>
  <c r="E45" i="32"/>
  <c r="G44" i="32"/>
  <c r="F44" i="32"/>
  <c r="E44" i="32"/>
  <c r="G43" i="32"/>
  <c r="F43" i="32"/>
  <c r="E43" i="32"/>
  <c r="G42" i="32"/>
  <c r="F42" i="32"/>
  <c r="E42" i="32"/>
  <c r="G41" i="32"/>
  <c r="F41" i="32"/>
  <c r="E41" i="32"/>
  <c r="G40" i="32"/>
  <c r="F40" i="32"/>
  <c r="E40" i="32"/>
  <c r="G39" i="32"/>
  <c r="E39" i="32"/>
  <c r="G38" i="32"/>
  <c r="F38" i="32"/>
  <c r="E38" i="32"/>
  <c r="G37" i="32"/>
  <c r="F37" i="32"/>
  <c r="E37" i="32"/>
  <c r="G36" i="32"/>
  <c r="G35" i="32"/>
  <c r="F35" i="32"/>
  <c r="E35" i="32"/>
  <c r="G34" i="32"/>
  <c r="F34" i="32"/>
  <c r="E34" i="32"/>
  <c r="G33" i="32"/>
  <c r="F33" i="32"/>
  <c r="E33" i="32"/>
  <c r="G32" i="32"/>
  <c r="F32" i="32"/>
  <c r="E32" i="32"/>
  <c r="G31" i="32"/>
  <c r="F31" i="32"/>
  <c r="E31" i="32"/>
  <c r="G30" i="32"/>
  <c r="G29" i="32"/>
  <c r="F29" i="32"/>
  <c r="E29" i="32"/>
  <c r="G28" i="32"/>
  <c r="E28" i="32"/>
  <c r="G27" i="32"/>
  <c r="E27" i="32"/>
  <c r="G26" i="32"/>
  <c r="F26" i="32"/>
  <c r="E26" i="32"/>
  <c r="G25" i="32"/>
  <c r="F25" i="32"/>
  <c r="E25" i="32"/>
  <c r="G24" i="32"/>
  <c r="F24" i="32"/>
  <c r="E24" i="32"/>
  <c r="G23" i="32"/>
  <c r="E23" i="32"/>
  <c r="G22" i="32"/>
  <c r="F22" i="32"/>
  <c r="E22" i="32"/>
  <c r="G21" i="32"/>
  <c r="E21" i="32"/>
  <c r="G20" i="32"/>
  <c r="F20" i="32"/>
  <c r="E20" i="32"/>
  <c r="D19" i="32"/>
  <c r="C19" i="32"/>
  <c r="C10" i="32"/>
  <c r="G609" i="31"/>
  <c r="G608" i="31"/>
  <c r="F608" i="31"/>
  <c r="G607" i="31"/>
  <c r="F607" i="31"/>
  <c r="E607" i="31"/>
  <c r="G606" i="31"/>
  <c r="F606" i="31"/>
  <c r="E606" i="31"/>
  <c r="G605" i="31"/>
  <c r="G604" i="31"/>
  <c r="F604" i="31"/>
  <c r="E604" i="31"/>
  <c r="G603" i="31"/>
  <c r="E603" i="31"/>
  <c r="G602" i="31"/>
  <c r="G601" i="31"/>
  <c r="G600" i="31"/>
  <c r="G599" i="31"/>
  <c r="G598" i="31"/>
  <c r="F598" i="31"/>
  <c r="E598" i="31"/>
  <c r="G597" i="31"/>
  <c r="G596" i="31"/>
  <c r="F596" i="31"/>
  <c r="E596" i="31"/>
  <c r="G595" i="31"/>
  <c r="F595" i="31"/>
  <c r="E595" i="31"/>
  <c r="G594" i="31"/>
  <c r="E594" i="31"/>
  <c r="G593" i="31"/>
  <c r="G592" i="31"/>
  <c r="F592" i="31"/>
  <c r="E592" i="31"/>
  <c r="G591" i="31"/>
  <c r="G590" i="31"/>
  <c r="G589" i="31"/>
  <c r="F589" i="31"/>
  <c r="E589" i="31"/>
  <c r="G588" i="31"/>
  <c r="F588" i="31"/>
  <c r="E588" i="31"/>
  <c r="G587" i="31"/>
  <c r="G586" i="31"/>
  <c r="G585" i="31"/>
  <c r="G584" i="31"/>
  <c r="G583" i="31"/>
  <c r="F583" i="31"/>
  <c r="E583" i="31"/>
  <c r="D582" i="31"/>
  <c r="C582" i="31"/>
  <c r="G576" i="31"/>
  <c r="F576" i="31"/>
  <c r="E576" i="31"/>
  <c r="G575" i="31"/>
  <c r="F575" i="31"/>
  <c r="E575" i="31"/>
  <c r="G574" i="31"/>
  <c r="F574" i="31"/>
  <c r="E574" i="31"/>
  <c r="G573" i="31"/>
  <c r="F573" i="31"/>
  <c r="E573" i="31"/>
  <c r="G572" i="31"/>
  <c r="F572" i="31"/>
  <c r="E572" i="31"/>
  <c r="G571" i="31"/>
  <c r="F571" i="31"/>
  <c r="E571" i="31"/>
  <c r="G570" i="31"/>
  <c r="F570" i="31"/>
  <c r="E570" i="31"/>
  <c r="G569" i="31"/>
  <c r="E569" i="31"/>
  <c r="G568" i="31"/>
  <c r="G567" i="31"/>
  <c r="F567" i="31"/>
  <c r="E567" i="31"/>
  <c r="G566" i="31"/>
  <c r="F566" i="31"/>
  <c r="E566" i="31"/>
  <c r="G565" i="31"/>
  <c r="F565" i="31"/>
  <c r="E565" i="31"/>
  <c r="G564" i="31"/>
  <c r="F564" i="31"/>
  <c r="E564" i="31"/>
  <c r="G563" i="31"/>
  <c r="F563" i="31"/>
  <c r="E563" i="31"/>
  <c r="G562" i="31"/>
  <c r="F562" i="31"/>
  <c r="G561" i="31"/>
  <c r="G560" i="31"/>
  <c r="G559" i="31"/>
  <c r="G558" i="31"/>
  <c r="F558" i="31"/>
  <c r="E558" i="31"/>
  <c r="G557" i="31"/>
  <c r="F557" i="31"/>
  <c r="E557" i="31"/>
  <c r="G556" i="31"/>
  <c r="F556" i="31"/>
  <c r="E556" i="31"/>
  <c r="G555" i="31"/>
  <c r="E555" i="31"/>
  <c r="G554" i="31"/>
  <c r="G553" i="31"/>
  <c r="F553" i="31"/>
  <c r="E553" i="31"/>
  <c r="G552" i="31"/>
  <c r="F552" i="31"/>
  <c r="E552" i="31"/>
  <c r="G551" i="31"/>
  <c r="G550" i="31"/>
  <c r="F550" i="31"/>
  <c r="E550" i="31"/>
  <c r="G549" i="31"/>
  <c r="E549" i="31"/>
  <c r="G548" i="31"/>
  <c r="F548" i="31"/>
  <c r="G547" i="31"/>
  <c r="F547" i="31"/>
  <c r="E547" i="31"/>
  <c r="G546" i="31"/>
  <c r="F546" i="31"/>
  <c r="E546" i="31"/>
  <c r="G545" i="31"/>
  <c r="F545" i="31"/>
  <c r="E545" i="31"/>
  <c r="G544" i="31"/>
  <c r="F544" i="31"/>
  <c r="E544" i="31"/>
  <c r="G543" i="31"/>
  <c r="F543" i="31"/>
  <c r="E543" i="31"/>
  <c r="G542" i="31"/>
  <c r="F542" i="31"/>
  <c r="E542" i="31"/>
  <c r="G541" i="31"/>
  <c r="F541" i="31"/>
  <c r="E541" i="31"/>
  <c r="G540" i="31"/>
  <c r="F540" i="31"/>
  <c r="E540" i="31"/>
  <c r="G539" i="31"/>
  <c r="G538" i="31"/>
  <c r="G537" i="31"/>
  <c r="F537" i="31"/>
  <c r="E537" i="31"/>
  <c r="G536" i="31"/>
  <c r="F536" i="31"/>
  <c r="E536" i="31"/>
  <c r="G535" i="31"/>
  <c r="G534" i="31"/>
  <c r="F534" i="31"/>
  <c r="E534" i="31"/>
  <c r="G533" i="31"/>
  <c r="F533" i="31"/>
  <c r="E533" i="31"/>
  <c r="G532" i="31"/>
  <c r="G531" i="31"/>
  <c r="F531" i="31"/>
  <c r="E531" i="31"/>
  <c r="G530" i="31"/>
  <c r="F530" i="31"/>
  <c r="E530" i="31"/>
  <c r="G529" i="31"/>
  <c r="F529" i="31"/>
  <c r="E529" i="31"/>
  <c r="G528" i="31"/>
  <c r="F528" i="31"/>
  <c r="E528" i="31"/>
  <c r="G527" i="31"/>
  <c r="F527" i="31"/>
  <c r="E527" i="31"/>
  <c r="G526" i="31"/>
  <c r="F526" i="31"/>
  <c r="E526" i="31"/>
  <c r="G525" i="31"/>
  <c r="F525" i="31"/>
  <c r="E525" i="31"/>
  <c r="G524" i="31"/>
  <c r="F524" i="31"/>
  <c r="E524" i="31"/>
  <c r="G523" i="31"/>
  <c r="F523" i="31"/>
  <c r="E523" i="31"/>
  <c r="G522" i="31"/>
  <c r="F522" i="31"/>
  <c r="E522" i="31"/>
  <c r="G521" i="31"/>
  <c r="F521" i="31"/>
  <c r="E521" i="31"/>
  <c r="G520" i="31"/>
  <c r="F520" i="31"/>
  <c r="E520" i="31"/>
  <c r="G519" i="31"/>
  <c r="F519" i="31"/>
  <c r="E519" i="31"/>
  <c r="G518" i="31"/>
  <c r="F518" i="31"/>
  <c r="E518" i="31"/>
  <c r="G517" i="31"/>
  <c r="F517" i="31"/>
  <c r="E517" i="31"/>
  <c r="G516" i="31"/>
  <c r="G515" i="31"/>
  <c r="F515" i="31"/>
  <c r="G514" i="31"/>
  <c r="F514" i="31"/>
  <c r="E514" i="31"/>
  <c r="G513" i="31"/>
  <c r="F513" i="31"/>
  <c r="E513" i="31"/>
  <c r="G512" i="31"/>
  <c r="F512" i="31"/>
  <c r="E512" i="31"/>
  <c r="G511" i="31"/>
  <c r="F511" i="31"/>
  <c r="E511" i="31"/>
  <c r="G510" i="31"/>
  <c r="F510" i="31"/>
  <c r="G509" i="31"/>
  <c r="F509" i="31"/>
  <c r="E509" i="31"/>
  <c r="G508" i="31"/>
  <c r="F508" i="31"/>
  <c r="E508" i="31"/>
  <c r="G507" i="31"/>
  <c r="F507" i="31"/>
  <c r="E507" i="31"/>
  <c r="G506" i="31"/>
  <c r="F506" i="31"/>
  <c r="E506" i="31"/>
  <c r="G505" i="31"/>
  <c r="F505" i="31"/>
  <c r="E505" i="31"/>
  <c r="G504" i="31"/>
  <c r="F504" i="31"/>
  <c r="E504" i="31"/>
  <c r="G503" i="31"/>
  <c r="F503" i="31"/>
  <c r="E503" i="31"/>
  <c r="G502" i="31"/>
  <c r="F502" i="31"/>
  <c r="E502" i="31"/>
  <c r="G501" i="31"/>
  <c r="F501" i="31"/>
  <c r="E501" i="31"/>
  <c r="G500" i="31"/>
  <c r="E500" i="31"/>
  <c r="G499" i="31"/>
  <c r="F499" i="31"/>
  <c r="E499" i="31"/>
  <c r="G498" i="31"/>
  <c r="F498" i="31"/>
  <c r="E498" i="31"/>
  <c r="G497" i="31"/>
  <c r="F497" i="31"/>
  <c r="E497" i="31"/>
  <c r="G496" i="31"/>
  <c r="F496" i="31"/>
  <c r="E496" i="31"/>
  <c r="G495" i="31"/>
  <c r="F495" i="31"/>
  <c r="E495" i="31"/>
  <c r="G494" i="31"/>
  <c r="F494" i="31"/>
  <c r="E494" i="31"/>
  <c r="G493" i="31"/>
  <c r="F493" i="31"/>
  <c r="E493" i="31"/>
  <c r="G492" i="31"/>
  <c r="F492" i="31"/>
  <c r="E492" i="31"/>
  <c r="G491" i="31"/>
  <c r="F491" i="31"/>
  <c r="E491" i="31"/>
  <c r="G490" i="31"/>
  <c r="E490" i="31"/>
  <c r="G489" i="31"/>
  <c r="G488" i="31"/>
  <c r="F488" i="31"/>
  <c r="G487" i="31"/>
  <c r="F487" i="31"/>
  <c r="G486" i="31"/>
  <c r="F486" i="31"/>
  <c r="E486" i="31"/>
  <c r="G485" i="31"/>
  <c r="F485" i="31"/>
  <c r="E485" i="31"/>
  <c r="G484" i="31"/>
  <c r="G483" i="31"/>
  <c r="F483" i="31"/>
  <c r="E483" i="31"/>
  <c r="G482" i="31"/>
  <c r="F482" i="31"/>
  <c r="E482" i="31"/>
  <c r="G481" i="31"/>
  <c r="F481" i="31"/>
  <c r="E481" i="31"/>
  <c r="G480" i="31"/>
  <c r="F480" i="31"/>
  <c r="E480" i="31"/>
  <c r="G479" i="31"/>
  <c r="F479" i="31"/>
  <c r="E479" i="31"/>
  <c r="G478" i="31"/>
  <c r="F478" i="31"/>
  <c r="E478" i="31"/>
  <c r="G477" i="31"/>
  <c r="F477" i="31"/>
  <c r="E477" i="31"/>
  <c r="G476" i="31"/>
  <c r="F476" i="31"/>
  <c r="G475" i="31"/>
  <c r="F475" i="31"/>
  <c r="E475" i="31"/>
  <c r="G474" i="31"/>
  <c r="F474" i="31"/>
  <c r="E474" i="31"/>
  <c r="G473" i="31"/>
  <c r="F473" i="31"/>
  <c r="E473" i="31"/>
  <c r="G472" i="31"/>
  <c r="F472" i="31"/>
  <c r="E472" i="31"/>
  <c r="G471" i="31"/>
  <c r="G470" i="31"/>
  <c r="F470" i="31"/>
  <c r="E470" i="31"/>
  <c r="G469" i="31"/>
  <c r="F469" i="31"/>
  <c r="G468" i="31"/>
  <c r="G467" i="31"/>
  <c r="F467" i="31"/>
  <c r="E467" i="31"/>
  <c r="G466" i="31"/>
  <c r="F466" i="31"/>
  <c r="E466" i="31"/>
  <c r="G465" i="31"/>
  <c r="G464" i="31"/>
  <c r="G463" i="31"/>
  <c r="E463" i="31"/>
  <c r="G462" i="31"/>
  <c r="F462" i="31"/>
  <c r="G461" i="31"/>
  <c r="G460" i="31"/>
  <c r="F460" i="31"/>
  <c r="E460" i="31"/>
  <c r="G459" i="31"/>
  <c r="F459" i="31"/>
  <c r="E459" i="31"/>
  <c r="G458" i="31"/>
  <c r="F458" i="31"/>
  <c r="E458" i="31"/>
  <c r="G457" i="31"/>
  <c r="G456" i="31"/>
  <c r="G455" i="31"/>
  <c r="F455" i="31"/>
  <c r="G454" i="31"/>
  <c r="F454" i="31"/>
  <c r="E454" i="31"/>
  <c r="G453" i="31"/>
  <c r="F453" i="31"/>
  <c r="E453" i="31"/>
  <c r="G452" i="31"/>
  <c r="F452" i="31"/>
  <c r="E452" i="31"/>
  <c r="G451" i="31"/>
  <c r="F451" i="31"/>
  <c r="E451" i="31"/>
  <c r="G450" i="31"/>
  <c r="F450" i="31"/>
  <c r="E450" i="31"/>
  <c r="G449" i="31"/>
  <c r="F449" i="31"/>
  <c r="E449" i="31"/>
  <c r="G448" i="31"/>
  <c r="F448" i="31"/>
  <c r="E448" i="31"/>
  <c r="G447" i="31"/>
  <c r="F447" i="31"/>
  <c r="E447" i="31"/>
  <c r="G446" i="31"/>
  <c r="F446" i="31"/>
  <c r="E446" i="31"/>
  <c r="G445" i="31"/>
  <c r="E445" i="31"/>
  <c r="G444" i="31"/>
  <c r="F444" i="31"/>
  <c r="E444" i="31"/>
  <c r="G443" i="31"/>
  <c r="E443" i="31"/>
  <c r="G442" i="31"/>
  <c r="E442" i="31"/>
  <c r="G441" i="31"/>
  <c r="G440" i="31"/>
  <c r="F440" i="31"/>
  <c r="E440" i="31"/>
  <c r="G439" i="31"/>
  <c r="E439" i="31"/>
  <c r="G438" i="31"/>
  <c r="F438" i="31"/>
  <c r="E438" i="31"/>
  <c r="G437" i="31"/>
  <c r="E437" i="31"/>
  <c r="G436" i="31"/>
  <c r="F436" i="31"/>
  <c r="E436" i="31"/>
  <c r="G435" i="31"/>
  <c r="F435" i="31"/>
  <c r="E435" i="31"/>
  <c r="G434" i="31"/>
  <c r="G433" i="31"/>
  <c r="F433" i="31"/>
  <c r="E433" i="31"/>
  <c r="G432" i="31"/>
  <c r="G431" i="31"/>
  <c r="F431" i="31"/>
  <c r="E431" i="31"/>
  <c r="G430" i="31"/>
  <c r="F430" i="31"/>
  <c r="E430" i="31"/>
  <c r="G429" i="31"/>
  <c r="E429" i="31"/>
  <c r="G428" i="31"/>
  <c r="F428" i="31"/>
  <c r="E428" i="31"/>
  <c r="G427" i="31"/>
  <c r="F427" i="31"/>
  <c r="E427" i="31"/>
  <c r="G426" i="31"/>
  <c r="F426" i="31"/>
  <c r="E426" i="31"/>
  <c r="G425" i="31"/>
  <c r="E425" i="31"/>
  <c r="G424" i="31"/>
  <c r="F424" i="31"/>
  <c r="G423" i="31"/>
  <c r="F423" i="31"/>
  <c r="E423" i="31"/>
  <c r="G422" i="31"/>
  <c r="F422" i="31"/>
  <c r="E422" i="31"/>
  <c r="G421" i="31"/>
  <c r="F421" i="31"/>
  <c r="E421" i="31"/>
  <c r="G420" i="31"/>
  <c r="G419" i="31"/>
  <c r="F419" i="31"/>
  <c r="E419" i="31"/>
  <c r="G418" i="31"/>
  <c r="F418" i="31"/>
  <c r="E418" i="31"/>
  <c r="G417" i="31"/>
  <c r="F417" i="31"/>
  <c r="E417" i="31"/>
  <c r="G416" i="31"/>
  <c r="F416" i="31"/>
  <c r="E416" i="31"/>
  <c r="G415" i="31"/>
  <c r="F415" i="31"/>
  <c r="E415" i="31"/>
  <c r="G414" i="31"/>
  <c r="F414" i="31"/>
  <c r="E414" i="31"/>
  <c r="G413" i="31"/>
  <c r="F413" i="31"/>
  <c r="E413" i="31"/>
  <c r="G412" i="31"/>
  <c r="G411" i="31"/>
  <c r="G410" i="31"/>
  <c r="G409" i="31"/>
  <c r="G408" i="31"/>
  <c r="F408" i="31"/>
  <c r="E408" i="31"/>
  <c r="G407" i="31"/>
  <c r="F407" i="31"/>
  <c r="E407" i="31"/>
  <c r="G406" i="31"/>
  <c r="F406" i="31"/>
  <c r="G405" i="31"/>
  <c r="F405" i="31"/>
  <c r="G404" i="31"/>
  <c r="E404" i="31"/>
  <c r="G403" i="31"/>
  <c r="G402" i="31"/>
  <c r="F402" i="31"/>
  <c r="E402" i="31"/>
  <c r="G401" i="31"/>
  <c r="E401" i="31"/>
  <c r="G400" i="31"/>
  <c r="F400" i="31"/>
  <c r="E400" i="31"/>
  <c r="G399" i="31"/>
  <c r="G398" i="31"/>
  <c r="G397" i="31"/>
  <c r="G396" i="31"/>
  <c r="E396" i="31"/>
  <c r="G395" i="31"/>
  <c r="G394" i="31"/>
  <c r="F394" i="31"/>
  <c r="E394" i="31"/>
  <c r="G393" i="31"/>
  <c r="F393" i="31"/>
  <c r="E393" i="31"/>
  <c r="G392" i="31"/>
  <c r="F392" i="31"/>
  <c r="E392" i="31"/>
  <c r="G391" i="31"/>
  <c r="E391" i="31"/>
  <c r="G390" i="31"/>
  <c r="F390" i="31"/>
  <c r="E390" i="31"/>
  <c r="G389" i="31"/>
  <c r="F389" i="31"/>
  <c r="E389" i="31"/>
  <c r="G388" i="31"/>
  <c r="G387" i="31"/>
  <c r="F387" i="31"/>
  <c r="E387" i="31"/>
  <c r="G386" i="31"/>
  <c r="E386" i="31"/>
  <c r="G385" i="31"/>
  <c r="E385" i="31"/>
  <c r="G384" i="31"/>
  <c r="G383" i="31"/>
  <c r="G382" i="31"/>
  <c r="F382" i="31"/>
  <c r="E382" i="31"/>
  <c r="G381" i="31"/>
  <c r="F381" i="31"/>
  <c r="E381" i="31"/>
  <c r="G380" i="31"/>
  <c r="E380" i="31"/>
  <c r="G379" i="31"/>
  <c r="F379" i="31"/>
  <c r="G378" i="31"/>
  <c r="E378" i="31"/>
  <c r="G377" i="31"/>
  <c r="F377" i="31"/>
  <c r="E377" i="31"/>
  <c r="G376" i="31"/>
  <c r="E376" i="31"/>
  <c r="G375" i="31"/>
  <c r="F375" i="31"/>
  <c r="E375" i="31"/>
  <c r="G374" i="31"/>
  <c r="E374" i="31"/>
  <c r="G373" i="31"/>
  <c r="G372" i="31"/>
  <c r="E372" i="31"/>
  <c r="G371" i="31"/>
  <c r="F371" i="31"/>
  <c r="E371" i="31"/>
  <c r="G370" i="31"/>
  <c r="G369" i="31"/>
  <c r="G368" i="31"/>
  <c r="F368" i="31"/>
  <c r="E368" i="31"/>
  <c r="G367" i="31"/>
  <c r="F367" i="31"/>
  <c r="E367" i="31"/>
  <c r="G366" i="31"/>
  <c r="F366" i="31"/>
  <c r="E366" i="31"/>
  <c r="G365" i="31"/>
  <c r="G364" i="31"/>
  <c r="G363" i="31"/>
  <c r="F363" i="31"/>
  <c r="E363" i="31"/>
  <c r="G362" i="31"/>
  <c r="G361" i="31"/>
  <c r="G360" i="31"/>
  <c r="F360" i="31"/>
  <c r="E360" i="31"/>
  <c r="G359" i="31"/>
  <c r="F359" i="31"/>
  <c r="E359" i="31"/>
  <c r="G358" i="31"/>
  <c r="G357" i="31"/>
  <c r="F357" i="31"/>
  <c r="E357" i="31"/>
  <c r="G356" i="31"/>
  <c r="F356" i="31"/>
  <c r="G355" i="31"/>
  <c r="G354" i="31"/>
  <c r="F354" i="31"/>
  <c r="E354" i="31"/>
  <c r="G353" i="31"/>
  <c r="F353" i="31"/>
  <c r="E353" i="31"/>
  <c r="G352" i="31"/>
  <c r="E352" i="31"/>
  <c r="G351" i="31"/>
  <c r="G350" i="31"/>
  <c r="D349" i="31"/>
  <c r="C349" i="31"/>
  <c r="C12" i="31" s="1"/>
  <c r="G343" i="31"/>
  <c r="F343" i="31"/>
  <c r="E343" i="31"/>
  <c r="G342" i="31"/>
  <c r="F342" i="31"/>
  <c r="E342" i="31"/>
  <c r="G341" i="31"/>
  <c r="F341" i="31"/>
  <c r="E341" i="31"/>
  <c r="G340" i="31"/>
  <c r="F340" i="31"/>
  <c r="E340" i="31"/>
  <c r="G339" i="31"/>
  <c r="F339" i="31"/>
  <c r="E339" i="31"/>
  <c r="G338" i="31"/>
  <c r="F338" i="31"/>
  <c r="E338" i="31"/>
  <c r="G337" i="31"/>
  <c r="F337" i="31"/>
  <c r="E337" i="31"/>
  <c r="G336" i="31"/>
  <c r="F336" i="31"/>
  <c r="E336" i="31"/>
  <c r="G335" i="31"/>
  <c r="F335" i="31"/>
  <c r="E335" i="31"/>
  <c r="G334" i="31"/>
  <c r="F334" i="31"/>
  <c r="E334" i="31"/>
  <c r="G333" i="31"/>
  <c r="F333" i="31"/>
  <c r="E333" i="31"/>
  <c r="G332" i="31"/>
  <c r="F332" i="31"/>
  <c r="E332" i="31"/>
  <c r="G331" i="31"/>
  <c r="F331" i="31"/>
  <c r="E331" i="31"/>
  <c r="G330" i="31"/>
  <c r="F330" i="31"/>
  <c r="E330" i="31"/>
  <c r="G329" i="31"/>
  <c r="F329" i="31"/>
  <c r="G328" i="31"/>
  <c r="F328" i="31"/>
  <c r="E328" i="31"/>
  <c r="G327" i="31"/>
  <c r="F327" i="31"/>
  <c r="E327" i="31"/>
  <c r="G326" i="31"/>
  <c r="F326" i="31"/>
  <c r="E326" i="31"/>
  <c r="G325" i="31"/>
  <c r="F325" i="31"/>
  <c r="E325" i="31"/>
  <c r="G324" i="31"/>
  <c r="G323" i="31"/>
  <c r="F323" i="31"/>
  <c r="E323" i="31"/>
  <c r="G322" i="31"/>
  <c r="F322" i="31"/>
  <c r="E322" i="31"/>
  <c r="G321" i="31"/>
  <c r="F321" i="31"/>
  <c r="G320" i="31"/>
  <c r="F320" i="31"/>
  <c r="E320" i="31"/>
  <c r="G319" i="31"/>
  <c r="G318" i="31"/>
  <c r="F318" i="31"/>
  <c r="E318" i="31"/>
  <c r="G317" i="31"/>
  <c r="G316" i="31"/>
  <c r="F316" i="31"/>
  <c r="E316" i="31"/>
  <c r="G315" i="31"/>
  <c r="F315" i="31"/>
  <c r="E315" i="31"/>
  <c r="G314" i="31"/>
  <c r="F314" i="31"/>
  <c r="E314" i="31"/>
  <c r="G313" i="31"/>
  <c r="E313" i="31"/>
  <c r="G312" i="31"/>
  <c r="F312" i="31"/>
  <c r="E312" i="31"/>
  <c r="G311" i="31"/>
  <c r="F311" i="31"/>
  <c r="E311" i="31"/>
  <c r="G310" i="31"/>
  <c r="F310" i="31"/>
  <c r="E310" i="31"/>
  <c r="G309" i="31"/>
  <c r="F309" i="31"/>
  <c r="E309" i="31"/>
  <c r="G308" i="31"/>
  <c r="E308" i="31"/>
  <c r="G307" i="31"/>
  <c r="F307" i="31"/>
  <c r="E307" i="31"/>
  <c r="G306" i="31"/>
  <c r="F306" i="31"/>
  <c r="E306" i="31"/>
  <c r="G305" i="31"/>
  <c r="G304" i="31"/>
  <c r="E304" i="31"/>
  <c r="G303" i="31"/>
  <c r="E303" i="31"/>
  <c r="G302" i="31"/>
  <c r="G301" i="31"/>
  <c r="F301" i="31"/>
  <c r="E301" i="31"/>
  <c r="G300" i="31"/>
  <c r="F300" i="31"/>
  <c r="E300" i="31"/>
  <c r="G299" i="31"/>
  <c r="F299" i="31"/>
  <c r="E299" i="31"/>
  <c r="G298" i="31"/>
  <c r="E298" i="31"/>
  <c r="G297" i="31"/>
  <c r="F297" i="31"/>
  <c r="E297" i="31"/>
  <c r="G296" i="31"/>
  <c r="F296" i="31"/>
  <c r="E296" i="31"/>
  <c r="G295" i="31"/>
  <c r="F295" i="31"/>
  <c r="E295" i="31"/>
  <c r="G294" i="31"/>
  <c r="G293" i="31"/>
  <c r="F293" i="31"/>
  <c r="E293" i="31"/>
  <c r="G292" i="31"/>
  <c r="E292" i="31"/>
  <c r="G291" i="31"/>
  <c r="E291" i="31"/>
  <c r="G290" i="31"/>
  <c r="E290" i="31"/>
  <c r="G289" i="31"/>
  <c r="E289" i="31"/>
  <c r="G288" i="31"/>
  <c r="G287" i="31"/>
  <c r="F287" i="31"/>
  <c r="E287" i="31"/>
  <c r="G286" i="31"/>
  <c r="F286" i="31"/>
  <c r="E286" i="31"/>
  <c r="G285" i="31"/>
  <c r="F285" i="31"/>
  <c r="E285" i="31"/>
  <c r="G284" i="31"/>
  <c r="F284" i="31"/>
  <c r="E284" i="31"/>
  <c r="G283" i="31"/>
  <c r="E283" i="31"/>
  <c r="G282" i="31"/>
  <c r="F282" i="31"/>
  <c r="E282" i="31"/>
  <c r="G281" i="31"/>
  <c r="F281" i="31"/>
  <c r="E281" i="31"/>
  <c r="G280" i="31"/>
  <c r="F280" i="31"/>
  <c r="E280" i="31"/>
  <c r="G279" i="31"/>
  <c r="F279" i="31"/>
  <c r="E279" i="31"/>
  <c r="G278" i="31"/>
  <c r="F278" i="31"/>
  <c r="G277" i="31"/>
  <c r="F277" i="31"/>
  <c r="G276" i="31"/>
  <c r="G275" i="31"/>
  <c r="E275" i="31"/>
  <c r="G274" i="31"/>
  <c r="F274" i="31"/>
  <c r="E274" i="31"/>
  <c r="G273" i="31"/>
  <c r="F273" i="31"/>
  <c r="E273" i="31"/>
  <c r="G272" i="31"/>
  <c r="F272" i="31"/>
  <c r="E272" i="31"/>
  <c r="G271" i="31"/>
  <c r="F271" i="31"/>
  <c r="E271" i="31"/>
  <c r="G270" i="31"/>
  <c r="F270" i="31"/>
  <c r="E270" i="31"/>
  <c r="G269" i="31"/>
  <c r="F269" i="31"/>
  <c r="E269" i="31"/>
  <c r="G268" i="31"/>
  <c r="F268" i="31"/>
  <c r="E268" i="31"/>
  <c r="G267" i="31"/>
  <c r="F267" i="31"/>
  <c r="E267" i="31"/>
  <c r="G266" i="31"/>
  <c r="F266" i="31"/>
  <c r="E266" i="31"/>
  <c r="G265" i="31"/>
  <c r="F265" i="31"/>
  <c r="E265" i="31"/>
  <c r="G264" i="31"/>
  <c r="G263" i="31"/>
  <c r="F263" i="31"/>
  <c r="E263" i="31"/>
  <c r="G262" i="31"/>
  <c r="F262" i="31"/>
  <c r="E262" i="31"/>
  <c r="G261" i="31"/>
  <c r="F261" i="31"/>
  <c r="E261" i="31"/>
  <c r="G260" i="31"/>
  <c r="F260" i="31"/>
  <c r="E260" i="31"/>
  <c r="G259" i="31"/>
  <c r="F259" i="31"/>
  <c r="G258" i="31"/>
  <c r="F258" i="31"/>
  <c r="E258" i="31"/>
  <c r="G257" i="31"/>
  <c r="F257" i="31"/>
  <c r="E257" i="31"/>
  <c r="G256" i="31"/>
  <c r="F256" i="31"/>
  <c r="E256" i="31"/>
  <c r="G255" i="31"/>
  <c r="F255" i="31"/>
  <c r="E255" i="31"/>
  <c r="G254" i="31"/>
  <c r="F254" i="31"/>
  <c r="E254" i="31"/>
  <c r="G253" i="31"/>
  <c r="F253" i="31"/>
  <c r="E253" i="31"/>
  <c r="G252" i="31"/>
  <c r="F252" i="31"/>
  <c r="E252" i="31"/>
  <c r="G251" i="31"/>
  <c r="F251" i="31"/>
  <c r="E251" i="31"/>
  <c r="G250" i="31"/>
  <c r="E250" i="31"/>
  <c r="G249" i="31"/>
  <c r="F249" i="31"/>
  <c r="E249" i="31"/>
  <c r="G248" i="31"/>
  <c r="F248" i="31"/>
  <c r="E248" i="31"/>
  <c r="G247" i="31"/>
  <c r="E247" i="31"/>
  <c r="G246" i="31"/>
  <c r="E246" i="31"/>
  <c r="G245" i="31"/>
  <c r="F245" i="31"/>
  <c r="E245" i="31"/>
  <c r="G244" i="31"/>
  <c r="E244" i="31"/>
  <c r="G243" i="31"/>
  <c r="F243" i="31"/>
  <c r="E243" i="31"/>
  <c r="G242" i="31"/>
  <c r="F242" i="31"/>
  <c r="E242" i="31"/>
  <c r="G241" i="31"/>
  <c r="E241" i="31"/>
  <c r="G240" i="31"/>
  <c r="F240" i="31"/>
  <c r="E240" i="31"/>
  <c r="G239" i="31"/>
  <c r="F239" i="31"/>
  <c r="E239" i="31"/>
  <c r="G238" i="31"/>
  <c r="E238" i="31"/>
  <c r="G237" i="31"/>
  <c r="F237" i="31"/>
  <c r="E237" i="31"/>
  <c r="G236" i="31"/>
  <c r="E236" i="31"/>
  <c r="G235" i="31"/>
  <c r="F235" i="31"/>
  <c r="E235" i="31"/>
  <c r="G234" i="31"/>
  <c r="F234" i="31"/>
  <c r="E234" i="31"/>
  <c r="G233" i="31"/>
  <c r="F233" i="31"/>
  <c r="E233" i="31"/>
  <c r="G232" i="31"/>
  <c r="E232" i="31"/>
  <c r="G231" i="31"/>
  <c r="F231" i="31"/>
  <c r="E231" i="31"/>
  <c r="G230" i="31"/>
  <c r="E230" i="31"/>
  <c r="G229" i="31"/>
  <c r="F229" i="31"/>
  <c r="E229" i="31"/>
  <c r="G228" i="31"/>
  <c r="E228" i="31"/>
  <c r="G227" i="31"/>
  <c r="F227" i="31"/>
  <c r="E227" i="31"/>
  <c r="G226" i="31"/>
  <c r="F226" i="31"/>
  <c r="E226" i="31"/>
  <c r="G225" i="31"/>
  <c r="G224" i="31"/>
  <c r="F224" i="31"/>
  <c r="E224" i="31"/>
  <c r="G223" i="31"/>
  <c r="F223" i="31"/>
  <c r="E223" i="31"/>
  <c r="G222" i="31"/>
  <c r="F222" i="31"/>
  <c r="E222" i="31"/>
  <c r="G221" i="31"/>
  <c r="F221" i="31"/>
  <c r="E221" i="31"/>
  <c r="G220" i="31"/>
  <c r="F220" i="31"/>
  <c r="E220" i="31"/>
  <c r="G219" i="31"/>
  <c r="F219" i="31"/>
  <c r="E219" i="31"/>
  <c r="G218" i="31"/>
  <c r="E218" i="31"/>
  <c r="G217" i="31"/>
  <c r="F217" i="31"/>
  <c r="E217" i="31"/>
  <c r="G216" i="31"/>
  <c r="F216" i="31"/>
  <c r="E216" i="31"/>
  <c r="G215" i="31"/>
  <c r="F215" i="31"/>
  <c r="E215" i="31"/>
  <c r="G214" i="31"/>
  <c r="E214" i="31"/>
  <c r="G213" i="31"/>
  <c r="G212" i="31"/>
  <c r="F212" i="31"/>
  <c r="E212" i="31"/>
  <c r="G211" i="31"/>
  <c r="F211" i="31"/>
  <c r="G210" i="31"/>
  <c r="G209" i="31"/>
  <c r="E209" i="31"/>
  <c r="G208" i="31"/>
  <c r="E208" i="31"/>
  <c r="G207" i="31"/>
  <c r="F207" i="31"/>
  <c r="E207" i="31"/>
  <c r="G206" i="31"/>
  <c r="F206" i="31"/>
  <c r="E206" i="31"/>
  <c r="G205" i="31"/>
  <c r="G204" i="31"/>
  <c r="G203" i="31"/>
  <c r="G202" i="31"/>
  <c r="G201" i="31"/>
  <c r="G200" i="31"/>
  <c r="E200" i="31"/>
  <c r="G199" i="31"/>
  <c r="G198" i="31"/>
  <c r="F198" i="31"/>
  <c r="E198" i="31"/>
  <c r="G197" i="31"/>
  <c r="F197" i="31"/>
  <c r="E197" i="31"/>
  <c r="G196" i="31"/>
  <c r="F196" i="31"/>
  <c r="E196" i="31"/>
  <c r="G195" i="31"/>
  <c r="F195" i="31"/>
  <c r="E195" i="31"/>
  <c r="G194" i="31"/>
  <c r="F194" i="31"/>
  <c r="G193" i="31"/>
  <c r="E193" i="31"/>
  <c r="G192" i="31"/>
  <c r="F192" i="31"/>
  <c r="E192" i="31"/>
  <c r="G191" i="31"/>
  <c r="E191" i="31"/>
  <c r="G190" i="31"/>
  <c r="F190" i="31"/>
  <c r="E190" i="31"/>
  <c r="G189" i="31"/>
  <c r="F189" i="31"/>
  <c r="E189" i="31"/>
  <c r="G188" i="31"/>
  <c r="G187" i="31"/>
  <c r="G186" i="31"/>
  <c r="E186" i="31"/>
  <c r="G185" i="31"/>
  <c r="F185" i="31"/>
  <c r="E185" i="31"/>
  <c r="G184" i="31"/>
  <c r="F184" i="31"/>
  <c r="E184" i="31"/>
  <c r="G183" i="31"/>
  <c r="F183" i="31"/>
  <c r="E183" i="31"/>
  <c r="G182" i="31"/>
  <c r="F182" i="31"/>
  <c r="E182" i="31"/>
  <c r="G181" i="31"/>
  <c r="F181" i="31"/>
  <c r="G180" i="31"/>
  <c r="E180" i="31"/>
  <c r="G179" i="31"/>
  <c r="G178" i="31"/>
  <c r="E178" i="31"/>
  <c r="G177" i="31"/>
  <c r="F177" i="31"/>
  <c r="E177" i="31"/>
  <c r="G176" i="31"/>
  <c r="E176" i="31"/>
  <c r="G175" i="31"/>
  <c r="E175" i="31"/>
  <c r="G174" i="31"/>
  <c r="E174" i="31"/>
  <c r="D173" i="31"/>
  <c r="D11" i="31" s="1"/>
  <c r="C173" i="31"/>
  <c r="C11" i="31" s="1"/>
  <c r="G167" i="31"/>
  <c r="F167" i="31"/>
  <c r="E167" i="31"/>
  <c r="G166" i="31"/>
  <c r="F166" i="31"/>
  <c r="E166" i="31"/>
  <c r="G165" i="31"/>
  <c r="F165" i="31"/>
  <c r="E165" i="31"/>
  <c r="G164" i="31"/>
  <c r="G163" i="31"/>
  <c r="F163" i="31"/>
  <c r="E163" i="31"/>
  <c r="G162" i="31"/>
  <c r="E162" i="31"/>
  <c r="G161" i="31"/>
  <c r="E161" i="31"/>
  <c r="G160" i="31"/>
  <c r="F160" i="31"/>
  <c r="E160" i="31"/>
  <c r="G159" i="31"/>
  <c r="F159" i="31"/>
  <c r="E159" i="31"/>
  <c r="G158" i="31"/>
  <c r="E158" i="31"/>
  <c r="G157" i="31"/>
  <c r="F157" i="31"/>
  <c r="E157" i="31"/>
  <c r="G156" i="31"/>
  <c r="E156" i="31"/>
  <c r="G155" i="31"/>
  <c r="E155" i="31"/>
  <c r="G154" i="31"/>
  <c r="F154" i="31"/>
  <c r="E154" i="31"/>
  <c r="G153" i="31"/>
  <c r="E153" i="31"/>
  <c r="G152" i="31"/>
  <c r="F152" i="31"/>
  <c r="E152" i="31"/>
  <c r="G151" i="31"/>
  <c r="F151" i="31"/>
  <c r="E151" i="31"/>
  <c r="G150" i="31"/>
  <c r="F150" i="31"/>
  <c r="E150" i="31"/>
  <c r="G149" i="31"/>
  <c r="E149" i="31"/>
  <c r="G148" i="31"/>
  <c r="E148" i="31"/>
  <c r="G147" i="31"/>
  <c r="F147" i="31"/>
  <c r="E147" i="31"/>
  <c r="G146" i="31"/>
  <c r="E146" i="31"/>
  <c r="G145" i="31"/>
  <c r="F145" i="31"/>
  <c r="E145" i="31"/>
  <c r="G144" i="31"/>
  <c r="E144" i="31"/>
  <c r="G143" i="31"/>
  <c r="E143" i="31"/>
  <c r="G142" i="31"/>
  <c r="F142" i="31"/>
  <c r="E142" i="31"/>
  <c r="G141" i="31"/>
  <c r="E141" i="31"/>
  <c r="G140" i="31"/>
  <c r="E140" i="31"/>
  <c r="G139" i="31"/>
  <c r="G138" i="31"/>
  <c r="F138" i="31"/>
  <c r="E138" i="31"/>
  <c r="G137" i="31"/>
  <c r="G136" i="31"/>
  <c r="F136" i="31"/>
  <c r="E136" i="31"/>
  <c r="G135" i="31"/>
  <c r="F135" i="31"/>
  <c r="G134" i="31"/>
  <c r="E134" i="31"/>
  <c r="G133" i="31"/>
  <c r="E133" i="31"/>
  <c r="G132" i="31"/>
  <c r="E132" i="31"/>
  <c r="G131" i="31"/>
  <c r="G130" i="31"/>
  <c r="F130" i="31"/>
  <c r="E130" i="31"/>
  <c r="G129" i="31"/>
  <c r="G128" i="31"/>
  <c r="G127" i="31"/>
  <c r="F127" i="31"/>
  <c r="E127" i="31"/>
  <c r="G126" i="31"/>
  <c r="G125" i="31"/>
  <c r="G124" i="31"/>
  <c r="F124" i="31"/>
  <c r="E124" i="31"/>
  <c r="G123" i="31"/>
  <c r="G122" i="31"/>
  <c r="E122" i="31"/>
  <c r="G121" i="31"/>
  <c r="E121" i="31"/>
  <c r="G120" i="31"/>
  <c r="G119" i="31"/>
  <c r="F119" i="31"/>
  <c r="E119" i="31"/>
  <c r="G118" i="31"/>
  <c r="F118" i="31"/>
  <c r="E118" i="31"/>
  <c r="G117" i="31"/>
  <c r="G116" i="31"/>
  <c r="E116" i="31"/>
  <c r="G115" i="31"/>
  <c r="G114" i="31"/>
  <c r="G113" i="31"/>
  <c r="F113" i="31"/>
  <c r="G112" i="31"/>
  <c r="G111" i="31"/>
  <c r="G110" i="31"/>
  <c r="G109" i="31"/>
  <c r="F109" i="31"/>
  <c r="E109" i="31"/>
  <c r="G108" i="31"/>
  <c r="F108" i="31"/>
  <c r="E108" i="31"/>
  <c r="G107" i="31"/>
  <c r="F107" i="31"/>
  <c r="E107" i="31"/>
  <c r="G106" i="31"/>
  <c r="G105" i="31"/>
  <c r="F105" i="31"/>
  <c r="E105" i="31"/>
  <c r="G104" i="31"/>
  <c r="G103" i="31"/>
  <c r="E103" i="31"/>
  <c r="G102" i="31"/>
  <c r="F102" i="31"/>
  <c r="E102" i="31"/>
  <c r="G101" i="31"/>
  <c r="F101" i="31"/>
  <c r="E101" i="31"/>
  <c r="G100" i="31"/>
  <c r="F100" i="31"/>
  <c r="E100" i="31"/>
  <c r="G99" i="31"/>
  <c r="E99" i="31"/>
  <c r="G98" i="31"/>
  <c r="F98" i="31"/>
  <c r="E98" i="31"/>
  <c r="G97" i="31"/>
  <c r="E97" i="31"/>
  <c r="G96" i="31"/>
  <c r="F96" i="31"/>
  <c r="E96" i="31"/>
  <c r="G95" i="31"/>
  <c r="F95" i="31"/>
  <c r="E95" i="31"/>
  <c r="G94" i="31"/>
  <c r="F94" i="31"/>
  <c r="E94" i="31"/>
  <c r="G93" i="31"/>
  <c r="E93" i="31"/>
  <c r="G92" i="31"/>
  <c r="E92" i="31"/>
  <c r="G91" i="31"/>
  <c r="G90" i="31"/>
  <c r="G89" i="31"/>
  <c r="G88" i="31"/>
  <c r="G87" i="31"/>
  <c r="E87" i="31"/>
  <c r="G86" i="31"/>
  <c r="F86" i="31"/>
  <c r="E86" i="31"/>
  <c r="G85" i="31"/>
  <c r="F85" i="31"/>
  <c r="E85" i="31"/>
  <c r="G84" i="31"/>
  <c r="F84" i="31"/>
  <c r="E84" i="31"/>
  <c r="G83" i="31"/>
  <c r="F83" i="31"/>
  <c r="E83" i="31"/>
  <c r="G82" i="31"/>
  <c r="E82" i="31"/>
  <c r="G81" i="31"/>
  <c r="F81" i="31"/>
  <c r="E81" i="31"/>
  <c r="G80" i="31"/>
  <c r="G79" i="31"/>
  <c r="G78" i="31"/>
  <c r="E78" i="31"/>
  <c r="G77" i="31"/>
  <c r="G76" i="31"/>
  <c r="D75" i="31"/>
  <c r="C75" i="31"/>
  <c r="G69" i="31"/>
  <c r="E69" i="31"/>
  <c r="G68" i="31"/>
  <c r="F68" i="31"/>
  <c r="E68" i="31"/>
  <c r="G67" i="31"/>
  <c r="G66" i="31"/>
  <c r="F66" i="31"/>
  <c r="E66" i="31"/>
  <c r="G65" i="31"/>
  <c r="F65" i="31"/>
  <c r="E65" i="31"/>
  <c r="G64" i="31"/>
  <c r="F64" i="31"/>
  <c r="G63" i="31"/>
  <c r="F63" i="31"/>
  <c r="E63" i="31"/>
  <c r="G62" i="31"/>
  <c r="F62" i="31"/>
  <c r="G61" i="31"/>
  <c r="E61" i="31"/>
  <c r="G60" i="31"/>
  <c r="F60" i="31"/>
  <c r="E60" i="31"/>
  <c r="G59" i="31"/>
  <c r="F59" i="31"/>
  <c r="E59" i="31"/>
  <c r="G58" i="31"/>
  <c r="F58" i="31"/>
  <c r="E58" i="31"/>
  <c r="G57" i="31"/>
  <c r="F57" i="31"/>
  <c r="E57" i="31"/>
  <c r="G56" i="31"/>
  <c r="F56" i="31"/>
  <c r="E56" i="31"/>
  <c r="G55" i="31"/>
  <c r="F55" i="31"/>
  <c r="E55" i="31"/>
  <c r="G54" i="31"/>
  <c r="F54" i="31"/>
  <c r="G53" i="31"/>
  <c r="F53" i="31"/>
  <c r="G52" i="31"/>
  <c r="F52" i="31"/>
  <c r="E52" i="31"/>
  <c r="G51" i="31"/>
  <c r="E51" i="31"/>
  <c r="G50" i="31"/>
  <c r="G49" i="31"/>
  <c r="E49" i="31"/>
  <c r="G48" i="31"/>
  <c r="F48" i="31"/>
  <c r="E48" i="31"/>
  <c r="G47" i="31"/>
  <c r="E47" i="31"/>
  <c r="G46" i="31"/>
  <c r="F46" i="31"/>
  <c r="E46" i="31"/>
  <c r="G45" i="31"/>
  <c r="F45" i="31"/>
  <c r="E45" i="31"/>
  <c r="G44" i="31"/>
  <c r="F44" i="31"/>
  <c r="E44" i="31"/>
  <c r="G43" i="31"/>
  <c r="E43" i="31"/>
  <c r="G42" i="31"/>
  <c r="F42" i="31"/>
  <c r="E42" i="31"/>
  <c r="G41" i="31"/>
  <c r="E41" i="31"/>
  <c r="G40" i="31"/>
  <c r="E40" i="31"/>
  <c r="G39" i="31"/>
  <c r="E39" i="31"/>
  <c r="G38" i="31"/>
  <c r="F38" i="31"/>
  <c r="E38" i="31"/>
  <c r="G37" i="31"/>
  <c r="F37" i="31"/>
  <c r="E37" i="31"/>
  <c r="G36" i="31"/>
  <c r="E36" i="31"/>
  <c r="G35" i="31"/>
  <c r="F35" i="31"/>
  <c r="E35" i="31"/>
  <c r="G34" i="31"/>
  <c r="F34" i="31"/>
  <c r="E34" i="31"/>
  <c r="G33" i="31"/>
  <c r="F33" i="31"/>
  <c r="E33" i="31"/>
  <c r="G32" i="31"/>
  <c r="F32" i="31"/>
  <c r="E32" i="31"/>
  <c r="G31" i="31"/>
  <c r="F31" i="31"/>
  <c r="E31" i="31"/>
  <c r="G30" i="31"/>
  <c r="G29" i="31"/>
  <c r="G28" i="31"/>
  <c r="F28" i="31"/>
  <c r="E28" i="31"/>
  <c r="G27" i="31"/>
  <c r="E27" i="31"/>
  <c r="G26" i="31"/>
  <c r="F26" i="31"/>
  <c r="E26" i="31"/>
  <c r="G25" i="31"/>
  <c r="F25" i="31"/>
  <c r="E25" i="31"/>
  <c r="G24" i="31"/>
  <c r="F24" i="31"/>
  <c r="E24" i="31"/>
  <c r="G23" i="31"/>
  <c r="F23" i="31"/>
  <c r="E23" i="31"/>
  <c r="G22" i="31"/>
  <c r="F22" i="31"/>
  <c r="E22" i="31"/>
  <c r="G21" i="31"/>
  <c r="E21" i="31"/>
  <c r="G20" i="31"/>
  <c r="F20" i="31"/>
  <c r="E20" i="31"/>
  <c r="D19" i="31"/>
  <c r="D9" i="31" s="1"/>
  <c r="C19" i="31"/>
  <c r="C9" i="31" s="1"/>
  <c r="D13" i="31"/>
  <c r="C13" i="31"/>
  <c r="D12" i="31"/>
  <c r="G609" i="30"/>
  <c r="F609" i="30"/>
  <c r="E609" i="30"/>
  <c r="G608" i="30"/>
  <c r="E608" i="30"/>
  <c r="G607" i="30"/>
  <c r="F607" i="30"/>
  <c r="E607" i="30"/>
  <c r="G606" i="30"/>
  <c r="F606" i="30"/>
  <c r="E606" i="30"/>
  <c r="G605" i="30"/>
  <c r="F605" i="30"/>
  <c r="E605" i="30"/>
  <c r="G604" i="30"/>
  <c r="F604" i="30"/>
  <c r="E604" i="30"/>
  <c r="G603" i="30"/>
  <c r="F603" i="30"/>
  <c r="E603" i="30"/>
  <c r="G602" i="30"/>
  <c r="F602" i="30"/>
  <c r="E602" i="30"/>
  <c r="G601" i="30"/>
  <c r="F601" i="30"/>
  <c r="E601" i="30"/>
  <c r="G600" i="30"/>
  <c r="G599" i="30"/>
  <c r="G598" i="30"/>
  <c r="F598" i="30"/>
  <c r="G597" i="30"/>
  <c r="G596" i="30"/>
  <c r="F596" i="30"/>
  <c r="E596" i="30"/>
  <c r="G595" i="30"/>
  <c r="E595" i="30"/>
  <c r="G594" i="30"/>
  <c r="F594" i="30"/>
  <c r="E594" i="30"/>
  <c r="G593" i="30"/>
  <c r="F593" i="30"/>
  <c r="G592" i="30"/>
  <c r="F592" i="30"/>
  <c r="E592" i="30"/>
  <c r="G591" i="30"/>
  <c r="F591" i="30"/>
  <c r="E591" i="30"/>
  <c r="G590" i="30"/>
  <c r="F590" i="30"/>
  <c r="E590" i="30"/>
  <c r="G589" i="30"/>
  <c r="F589" i="30"/>
  <c r="G588" i="30"/>
  <c r="F588" i="30"/>
  <c r="E588" i="30"/>
  <c r="G587" i="30"/>
  <c r="F587" i="30"/>
  <c r="E587" i="30"/>
  <c r="G586" i="30"/>
  <c r="G585" i="30"/>
  <c r="G584" i="30"/>
  <c r="F584" i="30"/>
  <c r="G583" i="30"/>
  <c r="D582" i="30"/>
  <c r="C582" i="30"/>
  <c r="G576" i="30"/>
  <c r="F576" i="30"/>
  <c r="E576" i="30"/>
  <c r="G575" i="30"/>
  <c r="F575" i="30"/>
  <c r="E575" i="30"/>
  <c r="G574" i="30"/>
  <c r="F574" i="30"/>
  <c r="E574" i="30"/>
  <c r="G573" i="30"/>
  <c r="F573" i="30"/>
  <c r="E573" i="30"/>
  <c r="G572" i="30"/>
  <c r="F572" i="30"/>
  <c r="E572" i="30"/>
  <c r="G571" i="30"/>
  <c r="F571" i="30"/>
  <c r="E571" i="30"/>
  <c r="G570" i="30"/>
  <c r="F570" i="30"/>
  <c r="E570" i="30"/>
  <c r="G569" i="30"/>
  <c r="F569" i="30"/>
  <c r="G568" i="30"/>
  <c r="F568" i="30"/>
  <c r="E568" i="30"/>
  <c r="G567" i="30"/>
  <c r="F567" i="30"/>
  <c r="E567" i="30"/>
  <c r="G566" i="30"/>
  <c r="F566" i="30"/>
  <c r="E566" i="30"/>
  <c r="G565" i="30"/>
  <c r="F565" i="30"/>
  <c r="E565" i="30"/>
  <c r="G564" i="30"/>
  <c r="F564" i="30"/>
  <c r="G563" i="30"/>
  <c r="F563" i="30"/>
  <c r="E563" i="30"/>
  <c r="G562" i="30"/>
  <c r="E562" i="30"/>
  <c r="G561" i="30"/>
  <c r="G560" i="30"/>
  <c r="E560" i="30"/>
  <c r="G559" i="30"/>
  <c r="G558" i="30"/>
  <c r="F558" i="30"/>
  <c r="E558" i="30"/>
  <c r="G557" i="30"/>
  <c r="F557" i="30"/>
  <c r="E557" i="30"/>
  <c r="G556" i="30"/>
  <c r="F556" i="30"/>
  <c r="E556" i="30"/>
  <c r="G555" i="30"/>
  <c r="F555" i="30"/>
  <c r="E555" i="30"/>
  <c r="G554" i="30"/>
  <c r="G553" i="30"/>
  <c r="F553" i="30"/>
  <c r="E553" i="30"/>
  <c r="G552" i="30"/>
  <c r="F552" i="30"/>
  <c r="E552" i="30"/>
  <c r="G551" i="30"/>
  <c r="F551" i="30"/>
  <c r="E551" i="30"/>
  <c r="G550" i="30"/>
  <c r="F550" i="30"/>
  <c r="E550" i="30"/>
  <c r="G549" i="30"/>
  <c r="F549" i="30"/>
  <c r="E549" i="30"/>
  <c r="G548" i="30"/>
  <c r="F548" i="30"/>
  <c r="E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G538" i="30"/>
  <c r="G537" i="30"/>
  <c r="F537" i="30"/>
  <c r="E537" i="30"/>
  <c r="G536" i="30"/>
  <c r="F536" i="30"/>
  <c r="E536" i="30"/>
  <c r="G535" i="30"/>
  <c r="F535" i="30"/>
  <c r="E535" i="30"/>
  <c r="G534" i="30"/>
  <c r="F534" i="30"/>
  <c r="E534" i="30"/>
  <c r="G533" i="30"/>
  <c r="F533" i="30"/>
  <c r="E533" i="30"/>
  <c r="G532" i="30"/>
  <c r="F532" i="30"/>
  <c r="E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E516" i="30"/>
  <c r="G515" i="30"/>
  <c r="E515" i="30"/>
  <c r="G514" i="30"/>
  <c r="F514" i="30"/>
  <c r="E514" i="30"/>
  <c r="G513" i="30"/>
  <c r="F513" i="30"/>
  <c r="E513" i="30"/>
  <c r="G512" i="30"/>
  <c r="F512" i="30"/>
  <c r="E512" i="30"/>
  <c r="G511" i="30"/>
  <c r="F511" i="30"/>
  <c r="E511" i="30"/>
  <c r="G510" i="30"/>
  <c r="F510" i="30"/>
  <c r="E510" i="30"/>
  <c r="G509" i="30"/>
  <c r="F509" i="30"/>
  <c r="E509" i="30"/>
  <c r="G508" i="30"/>
  <c r="F508" i="30"/>
  <c r="E508" i="30"/>
  <c r="G507" i="30"/>
  <c r="F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F500" i="30"/>
  <c r="E500" i="30"/>
  <c r="G499" i="30"/>
  <c r="F499" i="30"/>
  <c r="E499" i="30"/>
  <c r="G498" i="30"/>
  <c r="F498" i="30"/>
  <c r="E498" i="30"/>
  <c r="G497" i="30"/>
  <c r="F497" i="30"/>
  <c r="E497" i="30"/>
  <c r="G496" i="30"/>
  <c r="F496" i="30"/>
  <c r="E496" i="30"/>
  <c r="G495" i="30"/>
  <c r="F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F490" i="30"/>
  <c r="E490" i="30"/>
  <c r="G489" i="30"/>
  <c r="E489" i="30"/>
  <c r="G488" i="30"/>
  <c r="F488" i="30"/>
  <c r="E488" i="30"/>
  <c r="G487" i="30"/>
  <c r="F487" i="30"/>
  <c r="E487" i="30"/>
  <c r="G486" i="30"/>
  <c r="F486" i="30"/>
  <c r="E486" i="30"/>
  <c r="G485" i="30"/>
  <c r="F485" i="30"/>
  <c r="G484" i="30"/>
  <c r="F484" i="30"/>
  <c r="E484" i="30"/>
  <c r="G483" i="30"/>
  <c r="F483" i="30"/>
  <c r="E483" i="30"/>
  <c r="G482" i="30"/>
  <c r="F482" i="30"/>
  <c r="E482" i="30"/>
  <c r="G481" i="30"/>
  <c r="F481" i="30"/>
  <c r="E481" i="30"/>
  <c r="G480" i="30"/>
  <c r="F480" i="30"/>
  <c r="E480" i="30"/>
  <c r="G479" i="30"/>
  <c r="F479" i="30"/>
  <c r="G478" i="30"/>
  <c r="F478" i="30"/>
  <c r="E478" i="30"/>
  <c r="G477" i="30"/>
  <c r="F477" i="30"/>
  <c r="E477" i="30"/>
  <c r="G476" i="30"/>
  <c r="F476" i="30"/>
  <c r="E476" i="30"/>
  <c r="G475" i="30"/>
  <c r="F475" i="30"/>
  <c r="E475" i="30"/>
  <c r="G474" i="30"/>
  <c r="F474" i="30"/>
  <c r="E474" i="30"/>
  <c r="G473" i="30"/>
  <c r="F473" i="30"/>
  <c r="E473" i="30"/>
  <c r="G472" i="30"/>
  <c r="F472" i="30"/>
  <c r="E472" i="30"/>
  <c r="G471" i="30"/>
  <c r="G470" i="30"/>
  <c r="E470" i="30"/>
  <c r="G469" i="30"/>
  <c r="F469" i="30"/>
  <c r="E469" i="30"/>
  <c r="G468" i="30"/>
  <c r="F468" i="30"/>
  <c r="G467" i="30"/>
  <c r="F467" i="30"/>
  <c r="E467" i="30"/>
  <c r="G466" i="30"/>
  <c r="F466" i="30"/>
  <c r="G465" i="30"/>
  <c r="G464" i="30"/>
  <c r="F464" i="30"/>
  <c r="E464" i="30"/>
  <c r="G463" i="30"/>
  <c r="F463" i="30"/>
  <c r="E463" i="30"/>
  <c r="G462" i="30"/>
  <c r="F462" i="30"/>
  <c r="E462" i="30"/>
  <c r="G461" i="30"/>
  <c r="F461" i="30"/>
  <c r="E461" i="30"/>
  <c r="G460" i="30"/>
  <c r="F460" i="30"/>
  <c r="E460" i="30"/>
  <c r="G459" i="30"/>
  <c r="F459" i="30"/>
  <c r="E459" i="30"/>
  <c r="G458" i="30"/>
  <c r="F458" i="30"/>
  <c r="E458" i="30"/>
  <c r="G457" i="30"/>
  <c r="E457" i="30"/>
  <c r="G456" i="30"/>
  <c r="F456" i="30"/>
  <c r="G455" i="30"/>
  <c r="F455" i="30"/>
  <c r="E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E450" i="30"/>
  <c r="G449" i="30"/>
  <c r="F449" i="30"/>
  <c r="E449" i="30"/>
  <c r="G448" i="30"/>
  <c r="F448" i="30"/>
  <c r="E448" i="30"/>
  <c r="G447" i="30"/>
  <c r="F447" i="30"/>
  <c r="E447" i="30"/>
  <c r="G446" i="30"/>
  <c r="F446" i="30"/>
  <c r="E446" i="30"/>
  <c r="G445" i="30"/>
  <c r="F445" i="30"/>
  <c r="G444" i="30"/>
  <c r="F444" i="30"/>
  <c r="E444" i="30"/>
  <c r="G443" i="30"/>
  <c r="F443" i="30"/>
  <c r="G442" i="30"/>
  <c r="F442" i="30"/>
  <c r="E442" i="30"/>
  <c r="G441" i="30"/>
  <c r="G440" i="30"/>
  <c r="F440" i="30"/>
  <c r="E440" i="30"/>
  <c r="G439" i="30"/>
  <c r="E439" i="30"/>
  <c r="G438" i="30"/>
  <c r="F438" i="30"/>
  <c r="E438" i="30"/>
  <c r="G437" i="30"/>
  <c r="F437" i="30"/>
  <c r="E437" i="30"/>
  <c r="G436" i="30"/>
  <c r="F436" i="30"/>
  <c r="E436" i="30"/>
  <c r="G435" i="30"/>
  <c r="F435" i="30"/>
  <c r="G434" i="30"/>
  <c r="G433" i="30"/>
  <c r="F433" i="30"/>
  <c r="E433" i="30"/>
  <c r="G432" i="30"/>
  <c r="G431" i="30"/>
  <c r="F431" i="30"/>
  <c r="G430" i="30"/>
  <c r="F430" i="30"/>
  <c r="E430" i="30"/>
  <c r="G429" i="30"/>
  <c r="F429" i="30"/>
  <c r="E429" i="30"/>
  <c r="G428" i="30"/>
  <c r="F428" i="30"/>
  <c r="E428" i="30"/>
  <c r="G427" i="30"/>
  <c r="F427" i="30"/>
  <c r="E427" i="30"/>
  <c r="G426" i="30"/>
  <c r="F426" i="30"/>
  <c r="E426" i="30"/>
  <c r="G425" i="30"/>
  <c r="F425" i="30"/>
  <c r="E425" i="30"/>
  <c r="G424" i="30"/>
  <c r="F424" i="30"/>
  <c r="E424" i="30"/>
  <c r="G423" i="30"/>
  <c r="F423" i="30"/>
  <c r="E423" i="30"/>
  <c r="G422" i="30"/>
  <c r="F422" i="30"/>
  <c r="E422" i="30"/>
  <c r="G421" i="30"/>
  <c r="F421" i="30"/>
  <c r="E421" i="30"/>
  <c r="G420" i="30"/>
  <c r="G419" i="30"/>
  <c r="F419" i="30"/>
  <c r="E419" i="30"/>
  <c r="G418" i="30"/>
  <c r="F418" i="30"/>
  <c r="E418" i="30"/>
  <c r="G417" i="30"/>
  <c r="F417" i="30"/>
  <c r="E417" i="30"/>
  <c r="G416" i="30"/>
  <c r="F416" i="30"/>
  <c r="E416" i="30"/>
  <c r="G415" i="30"/>
  <c r="F415" i="30"/>
  <c r="E415" i="30"/>
  <c r="G414" i="30"/>
  <c r="F414" i="30"/>
  <c r="E414" i="30"/>
  <c r="G413" i="30"/>
  <c r="F413" i="30"/>
  <c r="E413" i="30"/>
  <c r="G412" i="30"/>
  <c r="G411" i="30"/>
  <c r="E411" i="30"/>
  <c r="G410" i="30"/>
  <c r="G409" i="30"/>
  <c r="F409" i="30"/>
  <c r="E409" i="30"/>
  <c r="G408" i="30"/>
  <c r="F408" i="30"/>
  <c r="E408" i="30"/>
  <c r="G407" i="30"/>
  <c r="F407" i="30"/>
  <c r="E407" i="30"/>
  <c r="G406" i="30"/>
  <c r="F406" i="30"/>
  <c r="E406" i="30"/>
  <c r="G405" i="30"/>
  <c r="F405" i="30"/>
  <c r="E405" i="30"/>
  <c r="G404" i="30"/>
  <c r="F404" i="30"/>
  <c r="E404" i="30"/>
  <c r="G403" i="30"/>
  <c r="F403" i="30"/>
  <c r="G402" i="30"/>
  <c r="F402" i="30"/>
  <c r="E402" i="30"/>
  <c r="G401" i="30"/>
  <c r="F401" i="30"/>
  <c r="E401" i="30"/>
  <c r="G400" i="30"/>
  <c r="F400" i="30"/>
  <c r="E400" i="30"/>
  <c r="G399" i="30"/>
  <c r="F399" i="30"/>
  <c r="G398" i="30"/>
  <c r="G397" i="30"/>
  <c r="F397" i="30"/>
  <c r="E397" i="30"/>
  <c r="G396" i="30"/>
  <c r="F396" i="30"/>
  <c r="E396" i="30"/>
  <c r="G395" i="30"/>
  <c r="G394" i="30"/>
  <c r="F394" i="30"/>
  <c r="E394" i="30"/>
  <c r="G393" i="30"/>
  <c r="F393" i="30"/>
  <c r="E393" i="30"/>
  <c r="G392" i="30"/>
  <c r="F392" i="30"/>
  <c r="E392" i="30"/>
  <c r="G391" i="30"/>
  <c r="F391" i="30"/>
  <c r="E391" i="30"/>
  <c r="G390" i="30"/>
  <c r="F390" i="30"/>
  <c r="E390" i="30"/>
  <c r="G389" i="30"/>
  <c r="F389" i="30"/>
  <c r="E389" i="30"/>
  <c r="G388" i="30"/>
  <c r="F388" i="30"/>
  <c r="E388" i="30"/>
  <c r="G387" i="30"/>
  <c r="E387" i="30"/>
  <c r="G386" i="30"/>
  <c r="F386" i="30"/>
  <c r="E386" i="30"/>
  <c r="G385" i="30"/>
  <c r="F385" i="30"/>
  <c r="E385" i="30"/>
  <c r="G384" i="30"/>
  <c r="G383" i="30"/>
  <c r="E383" i="30"/>
  <c r="G382" i="30"/>
  <c r="F382" i="30"/>
  <c r="E382" i="30"/>
  <c r="G381" i="30"/>
  <c r="F381" i="30"/>
  <c r="E381" i="30"/>
  <c r="G380" i="30"/>
  <c r="F380" i="30"/>
  <c r="E380" i="30"/>
  <c r="G379" i="30"/>
  <c r="E379" i="30"/>
  <c r="G378" i="30"/>
  <c r="F378" i="30"/>
  <c r="E378" i="30"/>
  <c r="G377" i="30"/>
  <c r="F377" i="30"/>
  <c r="E377" i="30"/>
  <c r="G376" i="30"/>
  <c r="F376" i="30"/>
  <c r="E376" i="30"/>
  <c r="G375" i="30"/>
  <c r="F375" i="30"/>
  <c r="E375" i="30"/>
  <c r="G374" i="30"/>
  <c r="F374" i="30"/>
  <c r="E374" i="30"/>
  <c r="G373" i="30"/>
  <c r="E373" i="30"/>
  <c r="G372" i="30"/>
  <c r="F372" i="30"/>
  <c r="E372" i="30"/>
  <c r="G371" i="30"/>
  <c r="F371" i="30"/>
  <c r="E371" i="30"/>
  <c r="G370" i="30"/>
  <c r="F370" i="30"/>
  <c r="E370" i="30"/>
  <c r="G369" i="30"/>
  <c r="E369" i="30"/>
  <c r="G368" i="30"/>
  <c r="F368" i="30"/>
  <c r="E368" i="30"/>
  <c r="G367" i="30"/>
  <c r="F367" i="30"/>
  <c r="E367" i="30"/>
  <c r="G366" i="30"/>
  <c r="F366" i="30"/>
  <c r="E366" i="30"/>
  <c r="G365" i="30"/>
  <c r="E365" i="30"/>
  <c r="G364" i="30"/>
  <c r="F364" i="30"/>
  <c r="G363" i="30"/>
  <c r="F363" i="30"/>
  <c r="E363" i="30"/>
  <c r="G362" i="30"/>
  <c r="F362" i="30"/>
  <c r="E362" i="30"/>
  <c r="G361" i="30"/>
  <c r="E361" i="30"/>
  <c r="G360" i="30"/>
  <c r="F360" i="30"/>
  <c r="E360" i="30"/>
  <c r="G359" i="30"/>
  <c r="F359" i="30"/>
  <c r="E359" i="30"/>
  <c r="G358" i="30"/>
  <c r="E358" i="30"/>
  <c r="G357" i="30"/>
  <c r="F357" i="30"/>
  <c r="E357" i="30"/>
  <c r="G356" i="30"/>
  <c r="F356" i="30"/>
  <c r="E356" i="30"/>
  <c r="G355" i="30"/>
  <c r="G354" i="30"/>
  <c r="F354" i="30"/>
  <c r="E354" i="30"/>
  <c r="G353" i="30"/>
  <c r="F353" i="30"/>
  <c r="E353" i="30"/>
  <c r="G352" i="30"/>
  <c r="F352" i="30"/>
  <c r="E352" i="30"/>
  <c r="G351" i="30"/>
  <c r="F351" i="30"/>
  <c r="E351" i="30"/>
  <c r="G350" i="30"/>
  <c r="E350" i="30"/>
  <c r="D349" i="30"/>
  <c r="D12" i="30" s="1"/>
  <c r="C349" i="30"/>
  <c r="C12" i="30" s="1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F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G329" i="30"/>
  <c r="F329" i="30"/>
  <c r="E329" i="30"/>
  <c r="G328" i="30"/>
  <c r="F328" i="30"/>
  <c r="E328" i="30"/>
  <c r="G327" i="30"/>
  <c r="F327" i="30"/>
  <c r="E327" i="30"/>
  <c r="G326" i="30"/>
  <c r="F326" i="30"/>
  <c r="E326" i="30"/>
  <c r="G325" i="30"/>
  <c r="F325" i="30"/>
  <c r="E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G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E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E308" i="30"/>
  <c r="G307" i="30"/>
  <c r="F307" i="30"/>
  <c r="E307" i="30"/>
  <c r="G306" i="30"/>
  <c r="F306" i="30"/>
  <c r="E306" i="30"/>
  <c r="G305" i="30"/>
  <c r="F305" i="30"/>
  <c r="E305" i="30"/>
  <c r="G304" i="30"/>
  <c r="E304" i="30"/>
  <c r="G303" i="30"/>
  <c r="F303" i="30"/>
  <c r="E303" i="30"/>
  <c r="G302" i="30"/>
  <c r="G301" i="30"/>
  <c r="F301" i="30"/>
  <c r="E301" i="30"/>
  <c r="G300" i="30"/>
  <c r="F300" i="30"/>
  <c r="E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F294" i="30"/>
  <c r="E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E289" i="30"/>
  <c r="G288" i="30"/>
  <c r="G287" i="30"/>
  <c r="F287" i="30"/>
  <c r="E287" i="30"/>
  <c r="G286" i="30"/>
  <c r="F286" i="30"/>
  <c r="E286" i="30"/>
  <c r="G285" i="30"/>
  <c r="F285" i="30"/>
  <c r="E285" i="30"/>
  <c r="G284" i="30"/>
  <c r="F284" i="30"/>
  <c r="E284" i="30"/>
  <c r="G283" i="30"/>
  <c r="F283" i="30"/>
  <c r="E283" i="30"/>
  <c r="G282" i="30"/>
  <c r="F282" i="30"/>
  <c r="E282" i="30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G277" i="30"/>
  <c r="F277" i="30"/>
  <c r="G276" i="30"/>
  <c r="F276" i="30"/>
  <c r="E276" i="30"/>
  <c r="G275" i="30"/>
  <c r="G274" i="30"/>
  <c r="F274" i="30"/>
  <c r="E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E248" i="30"/>
  <c r="G247" i="30"/>
  <c r="F247" i="30"/>
  <c r="E247" i="30"/>
  <c r="G246" i="30"/>
  <c r="F246" i="30"/>
  <c r="E246" i="30"/>
  <c r="G245" i="30"/>
  <c r="F245" i="30"/>
  <c r="E245" i="30"/>
  <c r="G244" i="30"/>
  <c r="F244" i="30"/>
  <c r="E244" i="30"/>
  <c r="G243" i="30"/>
  <c r="F243" i="30"/>
  <c r="E243" i="30"/>
  <c r="G242" i="30"/>
  <c r="F242" i="30"/>
  <c r="E242" i="30"/>
  <c r="G241" i="30"/>
  <c r="F241" i="30"/>
  <c r="E241" i="30"/>
  <c r="G240" i="30"/>
  <c r="F240" i="30"/>
  <c r="E240" i="30"/>
  <c r="G239" i="30"/>
  <c r="F239" i="30"/>
  <c r="E239" i="30"/>
  <c r="G238" i="30"/>
  <c r="F238" i="30"/>
  <c r="E238" i="30"/>
  <c r="G237" i="30"/>
  <c r="F237" i="30"/>
  <c r="E237" i="30"/>
  <c r="G236" i="30"/>
  <c r="F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G226" i="30"/>
  <c r="F226" i="30"/>
  <c r="E226" i="30"/>
  <c r="G225" i="30"/>
  <c r="F225" i="30"/>
  <c r="E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G220" i="30"/>
  <c r="F220" i="30"/>
  <c r="E220" i="30"/>
  <c r="G219" i="30"/>
  <c r="F219" i="30"/>
  <c r="E219" i="30"/>
  <c r="G218" i="30"/>
  <c r="F218" i="30"/>
  <c r="E218" i="30"/>
  <c r="G217" i="30"/>
  <c r="F217" i="30"/>
  <c r="E217" i="30"/>
  <c r="G216" i="30"/>
  <c r="F216" i="30"/>
  <c r="E216" i="30"/>
  <c r="G215" i="30"/>
  <c r="F215" i="30"/>
  <c r="E215" i="30"/>
  <c r="G214" i="30"/>
  <c r="F214" i="30"/>
  <c r="E214" i="30"/>
  <c r="G213" i="30"/>
  <c r="G212" i="30"/>
  <c r="F212" i="30"/>
  <c r="E212" i="30"/>
  <c r="G211" i="30"/>
  <c r="F211" i="30"/>
  <c r="E211" i="30"/>
  <c r="G210" i="30"/>
  <c r="F210" i="30"/>
  <c r="G209" i="30"/>
  <c r="F209" i="30"/>
  <c r="E209" i="30"/>
  <c r="G208" i="30"/>
  <c r="F208" i="30"/>
  <c r="E208" i="30"/>
  <c r="G207" i="30"/>
  <c r="F207" i="30"/>
  <c r="E207" i="30"/>
  <c r="G206" i="30"/>
  <c r="F206" i="30"/>
  <c r="E206" i="30"/>
  <c r="G205" i="30"/>
  <c r="F205" i="30"/>
  <c r="E205" i="30"/>
  <c r="G204" i="30"/>
  <c r="G203" i="30"/>
  <c r="F203" i="30"/>
  <c r="G202" i="30"/>
  <c r="F202" i="30"/>
  <c r="G201" i="30"/>
  <c r="F201" i="30"/>
  <c r="E201" i="30"/>
  <c r="G200" i="30"/>
  <c r="F200" i="30"/>
  <c r="E200" i="30"/>
  <c r="G199" i="30"/>
  <c r="E199" i="30"/>
  <c r="G198" i="30"/>
  <c r="F198" i="30"/>
  <c r="E198" i="30"/>
  <c r="G197" i="30"/>
  <c r="F197" i="30"/>
  <c r="E197" i="30"/>
  <c r="G196" i="30"/>
  <c r="F196" i="30"/>
  <c r="E196" i="30"/>
  <c r="G195" i="30"/>
  <c r="F195" i="30"/>
  <c r="E195" i="30"/>
  <c r="G194" i="30"/>
  <c r="F194" i="30"/>
  <c r="E194" i="30"/>
  <c r="G193" i="30"/>
  <c r="F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F188" i="30"/>
  <c r="E188" i="30"/>
  <c r="G187" i="30"/>
  <c r="F187" i="30"/>
  <c r="E187" i="30"/>
  <c r="G186" i="30"/>
  <c r="F186" i="30"/>
  <c r="E186" i="30"/>
  <c r="G185" i="30"/>
  <c r="F185" i="30"/>
  <c r="E185" i="30"/>
  <c r="G184" i="30"/>
  <c r="F184" i="30"/>
  <c r="E184" i="30"/>
  <c r="G183" i="30"/>
  <c r="F183" i="30"/>
  <c r="E183" i="30"/>
  <c r="G182" i="30"/>
  <c r="F182" i="30"/>
  <c r="E182" i="30"/>
  <c r="G181" i="30"/>
  <c r="F181" i="30"/>
  <c r="E181" i="30"/>
  <c r="G180" i="30"/>
  <c r="F180" i="30"/>
  <c r="E180" i="30"/>
  <c r="G179" i="30"/>
  <c r="G178" i="30"/>
  <c r="E178" i="30"/>
  <c r="G177" i="30"/>
  <c r="F177" i="30"/>
  <c r="E177" i="30"/>
  <c r="G176" i="30"/>
  <c r="F176" i="30"/>
  <c r="E176" i="30"/>
  <c r="G175" i="30"/>
  <c r="F175" i="30"/>
  <c r="E175" i="30"/>
  <c r="G174" i="30"/>
  <c r="E174" i="30"/>
  <c r="D173" i="30"/>
  <c r="C173" i="30"/>
  <c r="G167" i="30"/>
  <c r="F167" i="30"/>
  <c r="E167" i="30"/>
  <c r="G166" i="30"/>
  <c r="F166" i="30"/>
  <c r="E166" i="30"/>
  <c r="G165" i="30"/>
  <c r="F165" i="30"/>
  <c r="E165" i="30"/>
  <c r="G164" i="30"/>
  <c r="F164" i="30"/>
  <c r="E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G155" i="30"/>
  <c r="F155" i="30"/>
  <c r="E155" i="30"/>
  <c r="G154" i="30"/>
  <c r="F154" i="30"/>
  <c r="E154" i="30"/>
  <c r="G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E145" i="30"/>
  <c r="G144" i="30"/>
  <c r="F144" i="30"/>
  <c r="E144" i="30"/>
  <c r="G143" i="30"/>
  <c r="F143" i="30"/>
  <c r="E143" i="30"/>
  <c r="G142" i="30"/>
  <c r="F142" i="30"/>
  <c r="E142" i="30"/>
  <c r="G141" i="30"/>
  <c r="F141" i="30"/>
  <c r="E141" i="30"/>
  <c r="G140" i="30"/>
  <c r="F140" i="30"/>
  <c r="E140" i="30"/>
  <c r="G139" i="30"/>
  <c r="F139" i="30"/>
  <c r="E139" i="30"/>
  <c r="G138" i="30"/>
  <c r="F138" i="30"/>
  <c r="E138" i="30"/>
  <c r="G137" i="30"/>
  <c r="F137" i="30"/>
  <c r="E137" i="30"/>
  <c r="G136" i="30"/>
  <c r="F136" i="30"/>
  <c r="E136" i="30"/>
  <c r="G135" i="30"/>
  <c r="F135" i="30"/>
  <c r="E135" i="30"/>
  <c r="G134" i="30"/>
  <c r="F134" i="30"/>
  <c r="E134" i="30"/>
  <c r="G133" i="30"/>
  <c r="F133" i="30"/>
  <c r="E133" i="30"/>
  <c r="G132" i="30"/>
  <c r="F132" i="30"/>
  <c r="E132" i="30"/>
  <c r="G131" i="30"/>
  <c r="G130" i="30"/>
  <c r="F130" i="30"/>
  <c r="E130" i="30"/>
  <c r="G129" i="30"/>
  <c r="F129" i="30"/>
  <c r="E129" i="30"/>
  <c r="G128" i="30"/>
  <c r="F128" i="30"/>
  <c r="E128" i="30"/>
  <c r="G127" i="30"/>
  <c r="F127" i="30"/>
  <c r="E127" i="30"/>
  <c r="G126" i="30"/>
  <c r="F126" i="30"/>
  <c r="E126" i="30"/>
  <c r="G125" i="30"/>
  <c r="F125" i="30"/>
  <c r="E125" i="30"/>
  <c r="G124" i="30"/>
  <c r="F124" i="30"/>
  <c r="E124" i="30"/>
  <c r="G123" i="30"/>
  <c r="F123" i="30"/>
  <c r="E123" i="30"/>
  <c r="G122" i="30"/>
  <c r="F122" i="30"/>
  <c r="E122" i="30"/>
  <c r="G121" i="30"/>
  <c r="F121" i="30"/>
  <c r="E121" i="30"/>
  <c r="G120" i="30"/>
  <c r="F120" i="30"/>
  <c r="E120" i="30"/>
  <c r="G119" i="30"/>
  <c r="F119" i="30"/>
  <c r="E119" i="30"/>
  <c r="G118" i="30"/>
  <c r="F118" i="30"/>
  <c r="E118" i="30"/>
  <c r="G117" i="30"/>
  <c r="F117" i="30"/>
  <c r="E117" i="30"/>
  <c r="G116" i="30"/>
  <c r="F116" i="30"/>
  <c r="E116" i="30"/>
  <c r="G115" i="30"/>
  <c r="G114" i="30"/>
  <c r="F114" i="30"/>
  <c r="E114" i="30"/>
  <c r="G113" i="30"/>
  <c r="F113" i="30"/>
  <c r="E113" i="30"/>
  <c r="G112" i="30"/>
  <c r="F112" i="30"/>
  <c r="E112" i="30"/>
  <c r="G111" i="30"/>
  <c r="F111" i="30"/>
  <c r="E111" i="30"/>
  <c r="G110" i="30"/>
  <c r="F110" i="30"/>
  <c r="E110" i="30"/>
  <c r="G109" i="30"/>
  <c r="F109" i="30"/>
  <c r="E109" i="30"/>
  <c r="G108" i="30"/>
  <c r="F108" i="30"/>
  <c r="E108" i="30"/>
  <c r="G107" i="30"/>
  <c r="F107" i="30"/>
  <c r="E107" i="30"/>
  <c r="G106" i="30"/>
  <c r="F106" i="30"/>
  <c r="E106" i="30"/>
  <c r="G105" i="30"/>
  <c r="F105" i="30"/>
  <c r="E105" i="30"/>
  <c r="G104" i="30"/>
  <c r="F104" i="30"/>
  <c r="E104" i="30"/>
  <c r="G103" i="30"/>
  <c r="F103" i="30"/>
  <c r="E103" i="30"/>
  <c r="G102" i="30"/>
  <c r="F102" i="30"/>
  <c r="E102" i="30"/>
  <c r="G101" i="30"/>
  <c r="F101" i="30"/>
  <c r="E101" i="30"/>
  <c r="G100" i="30"/>
  <c r="F100" i="30"/>
  <c r="E100" i="30"/>
  <c r="G99" i="30"/>
  <c r="E99" i="30"/>
  <c r="G98" i="30"/>
  <c r="F98" i="30"/>
  <c r="E98" i="30"/>
  <c r="G97" i="30"/>
  <c r="F97" i="30"/>
  <c r="E97" i="30"/>
  <c r="G96" i="30"/>
  <c r="E96" i="30"/>
  <c r="G95" i="30"/>
  <c r="F95" i="30"/>
  <c r="E95" i="30"/>
  <c r="G94" i="30"/>
  <c r="F94" i="30"/>
  <c r="E94" i="30"/>
  <c r="G93" i="30"/>
  <c r="E93" i="30"/>
  <c r="G92" i="30"/>
  <c r="E92" i="30"/>
  <c r="G91" i="30"/>
  <c r="F91" i="30"/>
  <c r="G90" i="30"/>
  <c r="F90" i="30"/>
  <c r="E90" i="30"/>
  <c r="G89" i="30"/>
  <c r="F89" i="30"/>
  <c r="E89" i="30"/>
  <c r="G88" i="30"/>
  <c r="F88" i="30"/>
  <c r="E88" i="30"/>
  <c r="G87" i="30"/>
  <c r="F87" i="30"/>
  <c r="E87" i="30"/>
  <c r="G86" i="30"/>
  <c r="F86" i="30"/>
  <c r="E86" i="30"/>
  <c r="G85" i="30"/>
  <c r="F85" i="30"/>
  <c r="E85" i="30"/>
  <c r="G84" i="30"/>
  <c r="F84" i="30"/>
  <c r="E84" i="30"/>
  <c r="G83" i="30"/>
  <c r="F83" i="30"/>
  <c r="E83" i="30"/>
  <c r="G82" i="30"/>
  <c r="F82" i="30"/>
  <c r="E82" i="30"/>
  <c r="G81" i="30"/>
  <c r="F81" i="30"/>
  <c r="E81" i="30"/>
  <c r="G80" i="30"/>
  <c r="E80" i="30"/>
  <c r="G79" i="30"/>
  <c r="F79" i="30"/>
  <c r="G78" i="30"/>
  <c r="F78" i="30"/>
  <c r="E78" i="30"/>
  <c r="G77" i="30"/>
  <c r="F77" i="30"/>
  <c r="E77" i="30"/>
  <c r="G76" i="30"/>
  <c r="E76" i="30"/>
  <c r="D75" i="30"/>
  <c r="D10" i="30" s="1"/>
  <c r="C75" i="30"/>
  <c r="C10" i="30" s="1"/>
  <c r="G69" i="30"/>
  <c r="F69" i="30"/>
  <c r="E69" i="30"/>
  <c r="G68" i="30"/>
  <c r="F68" i="30"/>
  <c r="E68" i="30"/>
  <c r="G67" i="30"/>
  <c r="F67" i="30"/>
  <c r="G66" i="30"/>
  <c r="F66" i="30"/>
  <c r="E66" i="30"/>
  <c r="G65" i="30"/>
  <c r="F65" i="30"/>
  <c r="E65" i="30"/>
  <c r="G64" i="30"/>
  <c r="F64" i="30"/>
  <c r="E64" i="30"/>
  <c r="G63" i="30"/>
  <c r="F63" i="30"/>
  <c r="E63" i="30"/>
  <c r="G62" i="30"/>
  <c r="F62" i="30"/>
  <c r="E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G53" i="30"/>
  <c r="F53" i="30"/>
  <c r="E53" i="30"/>
  <c r="G52" i="30"/>
  <c r="F52" i="30"/>
  <c r="E52" i="30"/>
  <c r="G51" i="30"/>
  <c r="F51" i="30"/>
  <c r="E51" i="30"/>
  <c r="G50" i="30"/>
  <c r="F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F39" i="30"/>
  <c r="E39" i="30"/>
  <c r="G38" i="30"/>
  <c r="F38" i="30"/>
  <c r="E38" i="30"/>
  <c r="G37" i="30"/>
  <c r="F37" i="30"/>
  <c r="E37" i="30"/>
  <c r="G36" i="30"/>
  <c r="F36" i="30"/>
  <c r="E36" i="30"/>
  <c r="G35" i="30"/>
  <c r="F35" i="30"/>
  <c r="E35" i="30"/>
  <c r="G34" i="30"/>
  <c r="F34" i="30"/>
  <c r="E34" i="30"/>
  <c r="G33" i="30"/>
  <c r="F33" i="30"/>
  <c r="E33" i="30"/>
  <c r="G32" i="30"/>
  <c r="F32" i="30"/>
  <c r="E32" i="30"/>
  <c r="G31" i="30"/>
  <c r="F31" i="30"/>
  <c r="E31" i="30"/>
  <c r="G30" i="30"/>
  <c r="F30" i="30"/>
  <c r="E30" i="30"/>
  <c r="G29" i="30"/>
  <c r="F29" i="30"/>
  <c r="E29" i="30"/>
  <c r="G28" i="30"/>
  <c r="F28" i="30"/>
  <c r="E28" i="30"/>
  <c r="G27" i="30"/>
  <c r="F27" i="30"/>
  <c r="E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C19" i="30"/>
  <c r="G609" i="29"/>
  <c r="G608" i="29"/>
  <c r="G607" i="29"/>
  <c r="F607" i="29"/>
  <c r="E607" i="29"/>
  <c r="G606" i="29"/>
  <c r="E606" i="29"/>
  <c r="G605" i="29"/>
  <c r="G604" i="29"/>
  <c r="F604" i="29"/>
  <c r="E604" i="29"/>
  <c r="G603" i="29"/>
  <c r="G602" i="29"/>
  <c r="G601" i="29"/>
  <c r="G600" i="29"/>
  <c r="G599" i="29"/>
  <c r="G598" i="29"/>
  <c r="G597" i="29"/>
  <c r="G596" i="29"/>
  <c r="F596" i="29"/>
  <c r="G595" i="29"/>
  <c r="F595" i="29"/>
  <c r="E595" i="29"/>
  <c r="G594" i="29"/>
  <c r="F594" i="29"/>
  <c r="E594" i="29"/>
  <c r="G593" i="29"/>
  <c r="G592" i="29"/>
  <c r="E592" i="29"/>
  <c r="G591" i="29"/>
  <c r="G590" i="29"/>
  <c r="E590" i="29"/>
  <c r="G589" i="29"/>
  <c r="F589" i="29"/>
  <c r="G588" i="29"/>
  <c r="F588" i="29"/>
  <c r="E588" i="29"/>
  <c r="G587" i="29"/>
  <c r="G586" i="29"/>
  <c r="G585" i="29"/>
  <c r="G584" i="29"/>
  <c r="G583" i="29"/>
  <c r="F583" i="29"/>
  <c r="E583" i="29"/>
  <c r="D582" i="29"/>
  <c r="D13" i="29" s="1"/>
  <c r="C582" i="29"/>
  <c r="G576" i="29"/>
  <c r="F576" i="29"/>
  <c r="E576" i="29"/>
  <c r="G575" i="29"/>
  <c r="F575" i="29"/>
  <c r="E575" i="29"/>
  <c r="G574" i="29"/>
  <c r="F574" i="29"/>
  <c r="E574" i="29"/>
  <c r="G573" i="29"/>
  <c r="F573" i="29"/>
  <c r="E573" i="29"/>
  <c r="G572" i="29"/>
  <c r="F572" i="29"/>
  <c r="G571" i="29"/>
  <c r="E571" i="29"/>
  <c r="G570" i="29"/>
  <c r="G569" i="29"/>
  <c r="G568" i="29"/>
  <c r="G567" i="29"/>
  <c r="G566" i="29"/>
  <c r="F566" i="29"/>
  <c r="E566" i="29"/>
  <c r="G565" i="29"/>
  <c r="E565" i="29"/>
  <c r="G564" i="29"/>
  <c r="F564" i="29"/>
  <c r="E564" i="29"/>
  <c r="G563" i="29"/>
  <c r="E563" i="29"/>
  <c r="G562" i="29"/>
  <c r="G561" i="29"/>
  <c r="G560" i="29"/>
  <c r="G559" i="29"/>
  <c r="G558" i="29"/>
  <c r="F558" i="29"/>
  <c r="E558" i="29"/>
  <c r="G557" i="29"/>
  <c r="F557" i="29"/>
  <c r="E557" i="29"/>
  <c r="G556" i="29"/>
  <c r="E556" i="29"/>
  <c r="G555" i="29"/>
  <c r="E555" i="29"/>
  <c r="G554" i="29"/>
  <c r="G553" i="29"/>
  <c r="F553" i="29"/>
  <c r="E553" i="29"/>
  <c r="G552" i="29"/>
  <c r="F552" i="29"/>
  <c r="G551" i="29"/>
  <c r="G550" i="29"/>
  <c r="F550" i="29"/>
  <c r="E550" i="29"/>
  <c r="G549" i="29"/>
  <c r="F549" i="29"/>
  <c r="E549" i="29"/>
  <c r="G548" i="29"/>
  <c r="E548" i="29"/>
  <c r="G547" i="29"/>
  <c r="F547" i="29"/>
  <c r="E547" i="29"/>
  <c r="G546" i="29"/>
  <c r="F546" i="29"/>
  <c r="E546" i="29"/>
  <c r="G545" i="29"/>
  <c r="F545" i="29"/>
  <c r="E545" i="29"/>
  <c r="G544" i="29"/>
  <c r="F544" i="29"/>
  <c r="E544" i="29"/>
  <c r="G543" i="29"/>
  <c r="F543" i="29"/>
  <c r="E543" i="29"/>
  <c r="G542" i="29"/>
  <c r="F542" i="29"/>
  <c r="E542" i="29"/>
  <c r="G541" i="29"/>
  <c r="F541" i="29"/>
  <c r="E541" i="29"/>
  <c r="G540" i="29"/>
  <c r="F540" i="29"/>
  <c r="E540" i="29"/>
  <c r="G539" i="29"/>
  <c r="G538" i="29"/>
  <c r="G537" i="29"/>
  <c r="F537" i="29"/>
  <c r="E537" i="29"/>
  <c r="G536" i="29"/>
  <c r="F536" i="29"/>
  <c r="E536" i="29"/>
  <c r="G535" i="29"/>
  <c r="G534" i="29"/>
  <c r="G533" i="29"/>
  <c r="F533" i="29"/>
  <c r="E533" i="29"/>
  <c r="G532" i="29"/>
  <c r="G531" i="29"/>
  <c r="F531" i="29"/>
  <c r="E531" i="29"/>
  <c r="G530" i="29"/>
  <c r="F530" i="29"/>
  <c r="E530" i="29"/>
  <c r="G529" i="29"/>
  <c r="F529" i="29"/>
  <c r="E529" i="29"/>
  <c r="G528" i="29"/>
  <c r="F528" i="29"/>
  <c r="E528" i="29"/>
  <c r="G527" i="29"/>
  <c r="F527" i="29"/>
  <c r="E527" i="29"/>
  <c r="G526" i="29"/>
  <c r="F526" i="29"/>
  <c r="E526" i="29"/>
  <c r="G525" i="29"/>
  <c r="F525" i="29"/>
  <c r="E525" i="29"/>
  <c r="G524" i="29"/>
  <c r="F524" i="29"/>
  <c r="E524" i="29"/>
  <c r="G523" i="29"/>
  <c r="F523" i="29"/>
  <c r="E523" i="29"/>
  <c r="G522" i="29"/>
  <c r="F522" i="29"/>
  <c r="E522" i="29"/>
  <c r="G521" i="29"/>
  <c r="F521" i="29"/>
  <c r="E521" i="29"/>
  <c r="G520" i="29"/>
  <c r="F520" i="29"/>
  <c r="E520" i="29"/>
  <c r="G519" i="29"/>
  <c r="F519" i="29"/>
  <c r="E519" i="29"/>
  <c r="G518" i="29"/>
  <c r="F518" i="29"/>
  <c r="E518" i="29"/>
  <c r="G517" i="29"/>
  <c r="G516" i="29"/>
  <c r="G515" i="29"/>
  <c r="E515" i="29"/>
  <c r="G514" i="29"/>
  <c r="E514" i="29"/>
  <c r="G513" i="29"/>
  <c r="F513" i="29"/>
  <c r="E513" i="29"/>
  <c r="G512" i="29"/>
  <c r="E512" i="29"/>
  <c r="G511" i="29"/>
  <c r="G510" i="29"/>
  <c r="E510" i="29"/>
  <c r="G509" i="29"/>
  <c r="G508" i="29"/>
  <c r="E508" i="29"/>
  <c r="G507" i="29"/>
  <c r="F507" i="29"/>
  <c r="E507" i="29"/>
  <c r="G506" i="29"/>
  <c r="F506" i="29"/>
  <c r="G505" i="29"/>
  <c r="F505" i="29"/>
  <c r="E505" i="29"/>
  <c r="G504" i="29"/>
  <c r="F504" i="29"/>
  <c r="E504" i="29"/>
  <c r="G503" i="29"/>
  <c r="F503" i="29"/>
  <c r="E503" i="29"/>
  <c r="G502" i="29"/>
  <c r="F502" i="29"/>
  <c r="E502" i="29"/>
  <c r="G501" i="29"/>
  <c r="F501" i="29"/>
  <c r="E501" i="29"/>
  <c r="G500" i="29"/>
  <c r="G499" i="29"/>
  <c r="E499" i="29"/>
  <c r="G498" i="29"/>
  <c r="F498" i="29"/>
  <c r="G497" i="29"/>
  <c r="G496" i="29"/>
  <c r="F496" i="29"/>
  <c r="E496" i="29"/>
  <c r="G495" i="29"/>
  <c r="G494" i="29"/>
  <c r="F494" i="29"/>
  <c r="E494" i="29"/>
  <c r="G493" i="29"/>
  <c r="F493" i="29"/>
  <c r="E493" i="29"/>
  <c r="G492" i="29"/>
  <c r="E492" i="29"/>
  <c r="G491" i="29"/>
  <c r="F491" i="29"/>
  <c r="G490" i="29"/>
  <c r="G489" i="29"/>
  <c r="G488" i="29"/>
  <c r="F488" i="29"/>
  <c r="E488" i="29"/>
  <c r="G487" i="29"/>
  <c r="F487" i="29"/>
  <c r="E487" i="29"/>
  <c r="G486" i="29"/>
  <c r="G485" i="29"/>
  <c r="E485" i="29"/>
  <c r="G484" i="29"/>
  <c r="G483" i="29"/>
  <c r="G482" i="29"/>
  <c r="F482" i="29"/>
  <c r="E482" i="29"/>
  <c r="G481" i="29"/>
  <c r="G480" i="29"/>
  <c r="F480" i="29"/>
  <c r="E480" i="29"/>
  <c r="G479" i="29"/>
  <c r="G478" i="29"/>
  <c r="F478" i="29"/>
  <c r="E478" i="29"/>
  <c r="G477" i="29"/>
  <c r="F477" i="29"/>
  <c r="E477" i="29"/>
  <c r="G476" i="29"/>
  <c r="F476" i="29"/>
  <c r="E476" i="29"/>
  <c r="G475" i="29"/>
  <c r="F475" i="29"/>
  <c r="G474" i="29"/>
  <c r="E474" i="29"/>
  <c r="G473" i="29"/>
  <c r="E473" i="29"/>
  <c r="G472" i="29"/>
  <c r="E472" i="29"/>
  <c r="G471" i="29"/>
  <c r="G470" i="29"/>
  <c r="F470" i="29"/>
  <c r="E470" i="29"/>
  <c r="G469" i="29"/>
  <c r="E469" i="29"/>
  <c r="G468" i="29"/>
  <c r="G467" i="29"/>
  <c r="E467" i="29"/>
  <c r="G466" i="29"/>
  <c r="G465" i="29"/>
  <c r="G464" i="29"/>
  <c r="G463" i="29"/>
  <c r="G462" i="29"/>
  <c r="F462" i="29"/>
  <c r="E462" i="29"/>
  <c r="G461" i="29"/>
  <c r="G460" i="29"/>
  <c r="F460" i="29"/>
  <c r="E460" i="29"/>
  <c r="G459" i="29"/>
  <c r="G458" i="29"/>
  <c r="F458" i="29"/>
  <c r="G457" i="29"/>
  <c r="F457" i="29"/>
  <c r="G456" i="29"/>
  <c r="G455" i="29"/>
  <c r="G454" i="29"/>
  <c r="F454" i="29"/>
  <c r="E454" i="29"/>
  <c r="G453" i="29"/>
  <c r="G452" i="29"/>
  <c r="F452" i="29"/>
  <c r="E452" i="29"/>
  <c r="G451" i="29"/>
  <c r="F451" i="29"/>
  <c r="E451" i="29"/>
  <c r="G450" i="29"/>
  <c r="F450" i="29"/>
  <c r="G449" i="29"/>
  <c r="F449" i="29"/>
  <c r="E449" i="29"/>
  <c r="G448" i="29"/>
  <c r="F448" i="29"/>
  <c r="E448" i="29"/>
  <c r="G447" i="29"/>
  <c r="F447" i="29"/>
  <c r="E447" i="29"/>
  <c r="G446" i="29"/>
  <c r="F446" i="29"/>
  <c r="E446" i="29"/>
  <c r="G445" i="29"/>
  <c r="G444" i="29"/>
  <c r="F444" i="29"/>
  <c r="G443" i="29"/>
  <c r="G442" i="29"/>
  <c r="G441" i="29"/>
  <c r="G440" i="29"/>
  <c r="E440" i="29"/>
  <c r="G439" i="29"/>
  <c r="E439" i="29"/>
  <c r="G438" i="29"/>
  <c r="F438" i="29"/>
  <c r="E438" i="29"/>
  <c r="G437" i="29"/>
  <c r="F437" i="29"/>
  <c r="E437" i="29"/>
  <c r="G436" i="29"/>
  <c r="F436" i="29"/>
  <c r="E436" i="29"/>
  <c r="G435" i="29"/>
  <c r="F435" i="29"/>
  <c r="E435" i="29"/>
  <c r="G434" i="29"/>
  <c r="G433" i="29"/>
  <c r="G432" i="29"/>
  <c r="G431" i="29"/>
  <c r="E431" i="29"/>
  <c r="G430" i="29"/>
  <c r="F430" i="29"/>
  <c r="E430" i="29"/>
  <c r="G429" i="29"/>
  <c r="F429" i="29"/>
  <c r="G428" i="29"/>
  <c r="E428" i="29"/>
  <c r="G427" i="29"/>
  <c r="F427" i="29"/>
  <c r="E427" i="29"/>
  <c r="G426" i="29"/>
  <c r="F426" i="29"/>
  <c r="E426" i="29"/>
  <c r="G425" i="29"/>
  <c r="G424" i="29"/>
  <c r="E424" i="29"/>
  <c r="G423" i="29"/>
  <c r="F423" i="29"/>
  <c r="E423" i="29"/>
  <c r="G422" i="29"/>
  <c r="F422" i="29"/>
  <c r="G421" i="29"/>
  <c r="F421" i="29"/>
  <c r="E421" i="29"/>
  <c r="G420" i="29"/>
  <c r="G419" i="29"/>
  <c r="E419" i="29"/>
  <c r="G418" i="29"/>
  <c r="E418" i="29"/>
  <c r="G417" i="29"/>
  <c r="E417" i="29"/>
  <c r="G416" i="29"/>
  <c r="F416" i="29"/>
  <c r="G415" i="29"/>
  <c r="F415" i="29"/>
  <c r="G414" i="29"/>
  <c r="F414" i="29"/>
  <c r="E414" i="29"/>
  <c r="G413" i="29"/>
  <c r="F413" i="29"/>
  <c r="E413" i="29"/>
  <c r="G412" i="29"/>
  <c r="G411" i="29"/>
  <c r="F411" i="29"/>
  <c r="E411" i="29"/>
  <c r="G410" i="29"/>
  <c r="G409" i="29"/>
  <c r="G408" i="29"/>
  <c r="G407" i="29"/>
  <c r="F407" i="29"/>
  <c r="E407" i="29"/>
  <c r="G406" i="29"/>
  <c r="F406" i="29"/>
  <c r="E406" i="29"/>
  <c r="G405" i="29"/>
  <c r="F405" i="29"/>
  <c r="E405" i="29"/>
  <c r="G404" i="29"/>
  <c r="F404" i="29"/>
  <c r="E404" i="29"/>
  <c r="G403" i="29"/>
  <c r="G402" i="29"/>
  <c r="F402" i="29"/>
  <c r="G401" i="29"/>
  <c r="G400" i="29"/>
  <c r="F400" i="29"/>
  <c r="E400" i="29"/>
  <c r="G399" i="29"/>
  <c r="G398" i="29"/>
  <c r="G397" i="29"/>
  <c r="G396" i="29"/>
  <c r="F396" i="29"/>
  <c r="E396" i="29"/>
  <c r="G395" i="29"/>
  <c r="G394" i="29"/>
  <c r="E394" i="29"/>
  <c r="G393" i="29"/>
  <c r="F393" i="29"/>
  <c r="E393" i="29"/>
  <c r="G392" i="29"/>
  <c r="G391" i="29"/>
  <c r="F391" i="29"/>
  <c r="G390" i="29"/>
  <c r="F390" i="29"/>
  <c r="E390" i="29"/>
  <c r="G389" i="29"/>
  <c r="E389" i="29"/>
  <c r="G388" i="29"/>
  <c r="G387" i="29"/>
  <c r="E387" i="29"/>
  <c r="G386" i="29"/>
  <c r="F386" i="29"/>
  <c r="E386" i="29"/>
  <c r="G385" i="29"/>
  <c r="G384" i="29"/>
  <c r="G383" i="29"/>
  <c r="G382" i="29"/>
  <c r="G381" i="29"/>
  <c r="E381" i="29"/>
  <c r="G380" i="29"/>
  <c r="E380" i="29"/>
  <c r="G379" i="29"/>
  <c r="G378" i="29"/>
  <c r="G377" i="29"/>
  <c r="F377" i="29"/>
  <c r="E377" i="29"/>
  <c r="G376" i="29"/>
  <c r="F376" i="29"/>
  <c r="E376" i="29"/>
  <c r="G375" i="29"/>
  <c r="F375" i="29"/>
  <c r="E375" i="29"/>
  <c r="G374" i="29"/>
  <c r="G373" i="29"/>
  <c r="G372" i="29"/>
  <c r="G371" i="29"/>
  <c r="F371" i="29"/>
  <c r="E371" i="29"/>
  <c r="G370" i="29"/>
  <c r="E370" i="29"/>
  <c r="G369" i="29"/>
  <c r="G368" i="29"/>
  <c r="F368" i="29"/>
  <c r="E368" i="29"/>
  <c r="G367" i="29"/>
  <c r="F367" i="29"/>
  <c r="E367" i="29"/>
  <c r="G366" i="29"/>
  <c r="F366" i="29"/>
  <c r="E366" i="29"/>
  <c r="G365" i="29"/>
  <c r="G364" i="29"/>
  <c r="G363" i="29"/>
  <c r="F363" i="29"/>
  <c r="E363" i="29"/>
  <c r="G362" i="29"/>
  <c r="G361" i="29"/>
  <c r="G360" i="29"/>
  <c r="F360" i="29"/>
  <c r="E360" i="29"/>
  <c r="G359" i="29"/>
  <c r="G358" i="29"/>
  <c r="G357" i="29"/>
  <c r="F357" i="29"/>
  <c r="G356" i="29"/>
  <c r="G355" i="29"/>
  <c r="G354" i="29"/>
  <c r="F354" i="29"/>
  <c r="E354" i="29"/>
  <c r="G353" i="29"/>
  <c r="F353" i="29"/>
  <c r="E353" i="29"/>
  <c r="G352" i="29"/>
  <c r="G351" i="29"/>
  <c r="G350" i="29"/>
  <c r="D349" i="29"/>
  <c r="D12" i="29" s="1"/>
  <c r="C349" i="29"/>
  <c r="G343" i="29"/>
  <c r="F343" i="29"/>
  <c r="E343" i="29"/>
  <c r="G342" i="29"/>
  <c r="F342" i="29"/>
  <c r="E342" i="29"/>
  <c r="G341" i="29"/>
  <c r="E341" i="29"/>
  <c r="G340" i="29"/>
  <c r="F340" i="29"/>
  <c r="E340" i="29"/>
  <c r="G339" i="29"/>
  <c r="F339" i="29"/>
  <c r="E339" i="29"/>
  <c r="G338" i="29"/>
  <c r="F338" i="29"/>
  <c r="E338" i="29"/>
  <c r="G337" i="29"/>
  <c r="F337" i="29"/>
  <c r="E337" i="29"/>
  <c r="G336" i="29"/>
  <c r="F336" i="29"/>
  <c r="E336" i="29"/>
  <c r="G335" i="29"/>
  <c r="F335" i="29"/>
  <c r="G334" i="29"/>
  <c r="F334" i="29"/>
  <c r="E334" i="29"/>
  <c r="G333" i="29"/>
  <c r="E333" i="29"/>
  <c r="G332" i="29"/>
  <c r="F332" i="29"/>
  <c r="E332" i="29"/>
  <c r="G331" i="29"/>
  <c r="F331" i="29"/>
  <c r="E331" i="29"/>
  <c r="G330" i="29"/>
  <c r="F330" i="29"/>
  <c r="E330" i="29"/>
  <c r="G329" i="29"/>
  <c r="F329" i="29"/>
  <c r="E329" i="29"/>
  <c r="G328" i="29"/>
  <c r="G327" i="29"/>
  <c r="F327" i="29"/>
  <c r="E327" i="29"/>
  <c r="G326" i="29"/>
  <c r="F326" i="29"/>
  <c r="E326" i="29"/>
  <c r="G325" i="29"/>
  <c r="E325" i="29"/>
  <c r="G324" i="29"/>
  <c r="E324" i="29"/>
  <c r="G323" i="29"/>
  <c r="F323" i="29"/>
  <c r="E323" i="29"/>
  <c r="G322" i="29"/>
  <c r="F322" i="29"/>
  <c r="E322" i="29"/>
  <c r="G321" i="29"/>
  <c r="E321" i="29"/>
  <c r="G320" i="29"/>
  <c r="F320" i="29"/>
  <c r="E320" i="29"/>
  <c r="G319" i="29"/>
  <c r="G318" i="29"/>
  <c r="F318" i="29"/>
  <c r="E318" i="29"/>
  <c r="G317" i="29"/>
  <c r="G316" i="29"/>
  <c r="F316" i="29"/>
  <c r="E316" i="29"/>
  <c r="G315" i="29"/>
  <c r="E315" i="29"/>
  <c r="G314" i="29"/>
  <c r="F314" i="29"/>
  <c r="E314" i="29"/>
  <c r="G313" i="29"/>
  <c r="G312" i="29"/>
  <c r="E312" i="29"/>
  <c r="G311" i="29"/>
  <c r="F311" i="29"/>
  <c r="E311" i="29"/>
  <c r="G310" i="29"/>
  <c r="F310" i="29"/>
  <c r="E310" i="29"/>
  <c r="G309" i="29"/>
  <c r="F309" i="29"/>
  <c r="G308" i="29"/>
  <c r="G307" i="29"/>
  <c r="F307" i="29"/>
  <c r="E307" i="29"/>
  <c r="G306" i="29"/>
  <c r="F306" i="29"/>
  <c r="E306" i="29"/>
  <c r="G305" i="29"/>
  <c r="F305" i="29"/>
  <c r="G304" i="29"/>
  <c r="F304" i="29"/>
  <c r="E304" i="29"/>
  <c r="G303" i="29"/>
  <c r="E303" i="29"/>
  <c r="G302" i="29"/>
  <c r="G301" i="29"/>
  <c r="E301" i="29"/>
  <c r="G300" i="29"/>
  <c r="G299" i="29"/>
  <c r="F299" i="29"/>
  <c r="E299" i="29"/>
  <c r="G298" i="29"/>
  <c r="G297" i="29"/>
  <c r="F297" i="29"/>
  <c r="E297" i="29"/>
  <c r="G296" i="29"/>
  <c r="F296" i="29"/>
  <c r="E296" i="29"/>
  <c r="G295" i="29"/>
  <c r="F295" i="29"/>
  <c r="E295" i="29"/>
  <c r="G294" i="29"/>
  <c r="G293" i="29"/>
  <c r="F293" i="29"/>
  <c r="G292" i="29"/>
  <c r="F292" i="29"/>
  <c r="E292" i="29"/>
  <c r="G291" i="29"/>
  <c r="F291" i="29"/>
  <c r="E291" i="29"/>
  <c r="G290" i="29"/>
  <c r="G289" i="29"/>
  <c r="G288" i="29"/>
  <c r="G287" i="29"/>
  <c r="E287" i="29"/>
  <c r="G286" i="29"/>
  <c r="F286" i="29"/>
  <c r="E286" i="29"/>
  <c r="G285" i="29"/>
  <c r="F285" i="29"/>
  <c r="E285" i="29"/>
  <c r="G284" i="29"/>
  <c r="F284" i="29"/>
  <c r="G283" i="29"/>
  <c r="G282" i="29"/>
  <c r="E282" i="29"/>
  <c r="G281" i="29"/>
  <c r="F281" i="29"/>
  <c r="E281" i="29"/>
  <c r="G280" i="29"/>
  <c r="F280" i="29"/>
  <c r="E280" i="29"/>
  <c r="G279" i="29"/>
  <c r="F279" i="29"/>
  <c r="E279" i="29"/>
  <c r="G278" i="29"/>
  <c r="F278" i="29"/>
  <c r="G277" i="29"/>
  <c r="G276" i="29"/>
  <c r="G275" i="29"/>
  <c r="G274" i="29"/>
  <c r="F274" i="29"/>
  <c r="E274" i="29"/>
  <c r="G273" i="29"/>
  <c r="F273" i="29"/>
  <c r="E273" i="29"/>
  <c r="G272" i="29"/>
  <c r="F272" i="29"/>
  <c r="E272" i="29"/>
  <c r="G271" i="29"/>
  <c r="F271" i="29"/>
  <c r="E271" i="29"/>
  <c r="G270" i="29"/>
  <c r="F270" i="29"/>
  <c r="G269" i="29"/>
  <c r="F269" i="29"/>
  <c r="E269" i="29"/>
  <c r="G268" i="29"/>
  <c r="F268" i="29"/>
  <c r="E268" i="29"/>
  <c r="G267" i="29"/>
  <c r="F267" i="29"/>
  <c r="E267" i="29"/>
  <c r="G266" i="29"/>
  <c r="F266" i="29"/>
  <c r="E266" i="29"/>
  <c r="G265" i="29"/>
  <c r="F265" i="29"/>
  <c r="E265" i="29"/>
  <c r="G264" i="29"/>
  <c r="F264" i="29"/>
  <c r="G263" i="29"/>
  <c r="F263" i="29"/>
  <c r="E263" i="29"/>
  <c r="G262" i="29"/>
  <c r="F262" i="29"/>
  <c r="E262" i="29"/>
  <c r="G261" i="29"/>
  <c r="F261" i="29"/>
  <c r="G260" i="29"/>
  <c r="F260" i="29"/>
  <c r="G259" i="29"/>
  <c r="F259" i="29"/>
  <c r="E259" i="29"/>
  <c r="G258" i="29"/>
  <c r="E258" i="29"/>
  <c r="G257" i="29"/>
  <c r="F257" i="29"/>
  <c r="E257" i="29"/>
  <c r="G256" i="29"/>
  <c r="F256" i="29"/>
  <c r="E256" i="29"/>
  <c r="G255" i="29"/>
  <c r="F255" i="29"/>
  <c r="E255" i="29"/>
  <c r="G254" i="29"/>
  <c r="F254" i="29"/>
  <c r="E254" i="29"/>
  <c r="G253" i="29"/>
  <c r="F253" i="29"/>
  <c r="E253" i="29"/>
  <c r="G252" i="29"/>
  <c r="F252" i="29"/>
  <c r="E252" i="29"/>
  <c r="G251" i="29"/>
  <c r="F251" i="29"/>
  <c r="E251" i="29"/>
  <c r="G250" i="29"/>
  <c r="G249" i="29"/>
  <c r="F249" i="29"/>
  <c r="G248" i="29"/>
  <c r="F248" i="29"/>
  <c r="E248" i="29"/>
  <c r="G247" i="29"/>
  <c r="F247" i="29"/>
  <c r="E247" i="29"/>
  <c r="G246" i="29"/>
  <c r="F246" i="29"/>
  <c r="G245" i="29"/>
  <c r="F245" i="29"/>
  <c r="E245" i="29"/>
  <c r="G244" i="29"/>
  <c r="G243" i="29"/>
  <c r="F243" i="29"/>
  <c r="E243" i="29"/>
  <c r="G242" i="29"/>
  <c r="F242" i="29"/>
  <c r="E242" i="29"/>
  <c r="G241" i="29"/>
  <c r="G240" i="29"/>
  <c r="F240" i="29"/>
  <c r="E240" i="29"/>
  <c r="G239" i="29"/>
  <c r="E239" i="29"/>
  <c r="G238" i="29"/>
  <c r="G237" i="29"/>
  <c r="F237" i="29"/>
  <c r="E237" i="29"/>
  <c r="G236" i="29"/>
  <c r="G235" i="29"/>
  <c r="F235" i="29"/>
  <c r="E235" i="29"/>
  <c r="G234" i="29"/>
  <c r="F234" i="29"/>
  <c r="E234" i="29"/>
  <c r="G233" i="29"/>
  <c r="F233" i="29"/>
  <c r="E233" i="29"/>
  <c r="G232" i="29"/>
  <c r="E232" i="29"/>
  <c r="G231" i="29"/>
  <c r="F231" i="29"/>
  <c r="E231" i="29"/>
  <c r="G230" i="29"/>
  <c r="E230" i="29"/>
  <c r="G229" i="29"/>
  <c r="F229" i="29"/>
  <c r="E229" i="29"/>
  <c r="G228" i="29"/>
  <c r="E228" i="29"/>
  <c r="G227" i="29"/>
  <c r="F227" i="29"/>
  <c r="E227" i="29"/>
  <c r="G226" i="29"/>
  <c r="F226" i="29"/>
  <c r="E226" i="29"/>
  <c r="G225" i="29"/>
  <c r="G224" i="29"/>
  <c r="F224" i="29"/>
  <c r="E224" i="29"/>
  <c r="G223" i="29"/>
  <c r="F223" i="29"/>
  <c r="E223" i="29"/>
  <c r="G222" i="29"/>
  <c r="E222" i="29"/>
  <c r="G221" i="29"/>
  <c r="F221" i="29"/>
  <c r="E221" i="29"/>
  <c r="G220" i="29"/>
  <c r="F220" i="29"/>
  <c r="E220" i="29"/>
  <c r="G219" i="29"/>
  <c r="F219" i="29"/>
  <c r="E219" i="29"/>
  <c r="G218" i="29"/>
  <c r="E218" i="29"/>
  <c r="G217" i="29"/>
  <c r="F217" i="29"/>
  <c r="E217" i="29"/>
  <c r="G216" i="29"/>
  <c r="F216" i="29"/>
  <c r="G215" i="29"/>
  <c r="E215" i="29"/>
  <c r="G214" i="29"/>
  <c r="G213" i="29"/>
  <c r="G212" i="29"/>
  <c r="E212" i="29"/>
  <c r="G211" i="29"/>
  <c r="F211" i="29"/>
  <c r="E211" i="29"/>
  <c r="G210" i="29"/>
  <c r="G209" i="29"/>
  <c r="G208" i="29"/>
  <c r="G207" i="29"/>
  <c r="F207" i="29"/>
  <c r="E207" i="29"/>
  <c r="G206" i="29"/>
  <c r="G205" i="29"/>
  <c r="G204" i="29"/>
  <c r="G203" i="29"/>
  <c r="G202" i="29"/>
  <c r="G201" i="29"/>
  <c r="G200" i="29"/>
  <c r="G199" i="29"/>
  <c r="G198" i="29"/>
  <c r="F198" i="29"/>
  <c r="E198" i="29"/>
  <c r="G197" i="29"/>
  <c r="G196" i="29"/>
  <c r="F196" i="29"/>
  <c r="E196" i="29"/>
  <c r="G195" i="29"/>
  <c r="F195" i="29"/>
  <c r="E195" i="29"/>
  <c r="G194" i="29"/>
  <c r="G193" i="29"/>
  <c r="E193" i="29"/>
  <c r="G192" i="29"/>
  <c r="F192" i="29"/>
  <c r="G191" i="29"/>
  <c r="F191" i="29"/>
  <c r="G190" i="29"/>
  <c r="F190" i="29"/>
  <c r="E190" i="29"/>
  <c r="G189" i="29"/>
  <c r="F189" i="29"/>
  <c r="E189" i="29"/>
  <c r="G188" i="29"/>
  <c r="G187" i="29"/>
  <c r="G186" i="29"/>
  <c r="G185" i="29"/>
  <c r="F185" i="29"/>
  <c r="E185" i="29"/>
  <c r="G184" i="29"/>
  <c r="F184" i="29"/>
  <c r="E184" i="29"/>
  <c r="G183" i="29"/>
  <c r="F183" i="29"/>
  <c r="E183" i="29"/>
  <c r="G182" i="29"/>
  <c r="G181" i="29"/>
  <c r="G180" i="29"/>
  <c r="E180" i="29"/>
  <c r="G179" i="29"/>
  <c r="G178" i="29"/>
  <c r="G177" i="29"/>
  <c r="F177" i="29"/>
  <c r="E177" i="29"/>
  <c r="G176" i="29"/>
  <c r="E176" i="29"/>
  <c r="G175" i="29"/>
  <c r="E175" i="29"/>
  <c r="H175" i="29" s="1"/>
  <c r="G174" i="29"/>
  <c r="D173" i="29"/>
  <c r="D11" i="29" s="1"/>
  <c r="C173" i="29"/>
  <c r="C11" i="29" s="1"/>
  <c r="G167" i="29"/>
  <c r="F167" i="29"/>
  <c r="E167" i="29"/>
  <c r="G166" i="29"/>
  <c r="F166" i="29"/>
  <c r="E166" i="29"/>
  <c r="G165" i="29"/>
  <c r="G164" i="29"/>
  <c r="G163" i="29"/>
  <c r="F163" i="29"/>
  <c r="E163" i="29"/>
  <c r="G162" i="29"/>
  <c r="E162" i="29"/>
  <c r="G161" i="29"/>
  <c r="F161" i="29"/>
  <c r="E161" i="29"/>
  <c r="G160" i="29"/>
  <c r="F160" i="29"/>
  <c r="G159" i="29"/>
  <c r="F159" i="29"/>
  <c r="E159" i="29"/>
  <c r="G158" i="29"/>
  <c r="F158" i="29"/>
  <c r="E158" i="29"/>
  <c r="G157" i="29"/>
  <c r="F157" i="29"/>
  <c r="E157" i="29"/>
  <c r="G156" i="29"/>
  <c r="F156" i="29"/>
  <c r="E156" i="29"/>
  <c r="G155" i="29"/>
  <c r="E155" i="29"/>
  <c r="G154" i="29"/>
  <c r="F154" i="29"/>
  <c r="E154" i="29"/>
  <c r="G153" i="29"/>
  <c r="G152" i="29"/>
  <c r="F152" i="29"/>
  <c r="E152" i="29"/>
  <c r="G151" i="29"/>
  <c r="F151" i="29"/>
  <c r="E151" i="29"/>
  <c r="G150" i="29"/>
  <c r="F150" i="29"/>
  <c r="E150" i="29"/>
  <c r="G149" i="29"/>
  <c r="F149" i="29"/>
  <c r="E149" i="29"/>
  <c r="G148" i="29"/>
  <c r="G147" i="29"/>
  <c r="F147" i="29"/>
  <c r="E147" i="29"/>
  <c r="G146" i="29"/>
  <c r="E146" i="29"/>
  <c r="G145" i="29"/>
  <c r="F145" i="29"/>
  <c r="E145" i="29"/>
  <c r="G144" i="29"/>
  <c r="F144" i="29"/>
  <c r="E144" i="29"/>
  <c r="G143" i="29"/>
  <c r="E143" i="29"/>
  <c r="G142" i="29"/>
  <c r="E142" i="29"/>
  <c r="G141" i="29"/>
  <c r="F141" i="29"/>
  <c r="E141" i="29"/>
  <c r="G140" i="29"/>
  <c r="E140" i="29"/>
  <c r="G139" i="29"/>
  <c r="E139" i="29"/>
  <c r="G138" i="29"/>
  <c r="E138" i="29"/>
  <c r="G137" i="29"/>
  <c r="F137" i="29"/>
  <c r="E137" i="29"/>
  <c r="G136" i="29"/>
  <c r="E136" i="29"/>
  <c r="G135" i="29"/>
  <c r="G134" i="29"/>
  <c r="G133" i="29"/>
  <c r="G132" i="29"/>
  <c r="G131" i="29"/>
  <c r="G130" i="29"/>
  <c r="F130" i="29"/>
  <c r="E130" i="29"/>
  <c r="G129" i="29"/>
  <c r="G128" i="29"/>
  <c r="G127" i="29"/>
  <c r="F127" i="29"/>
  <c r="E127" i="29"/>
  <c r="G126" i="29"/>
  <c r="G125" i="29"/>
  <c r="G124" i="29"/>
  <c r="F124" i="29"/>
  <c r="E124" i="29"/>
  <c r="G123" i="29"/>
  <c r="E123" i="29"/>
  <c r="G122" i="29"/>
  <c r="E122" i="29"/>
  <c r="G121" i="29"/>
  <c r="E121" i="29"/>
  <c r="G120" i="29"/>
  <c r="G119" i="29"/>
  <c r="F119" i="29"/>
  <c r="E119" i="29"/>
  <c r="G118" i="29"/>
  <c r="F118" i="29"/>
  <c r="E118" i="29"/>
  <c r="G117" i="29"/>
  <c r="G116" i="29"/>
  <c r="F116" i="29"/>
  <c r="G115" i="29"/>
  <c r="G114" i="29"/>
  <c r="E114" i="29"/>
  <c r="G113" i="29"/>
  <c r="G112" i="29"/>
  <c r="G111" i="29"/>
  <c r="G110" i="29"/>
  <c r="F110" i="29"/>
  <c r="G109" i="29"/>
  <c r="G108" i="29"/>
  <c r="E108" i="29"/>
  <c r="G107" i="29"/>
  <c r="F107" i="29"/>
  <c r="E107" i="29"/>
  <c r="G106" i="29"/>
  <c r="G105" i="29"/>
  <c r="F105" i="29"/>
  <c r="E105" i="29"/>
  <c r="G104" i="29"/>
  <c r="G103" i="29"/>
  <c r="G102" i="29"/>
  <c r="G101" i="29"/>
  <c r="E101" i="29"/>
  <c r="G100" i="29"/>
  <c r="E100" i="29"/>
  <c r="G99" i="29"/>
  <c r="G98" i="29"/>
  <c r="F98" i="29"/>
  <c r="E98" i="29"/>
  <c r="G97" i="29"/>
  <c r="F97" i="29"/>
  <c r="G96" i="29"/>
  <c r="G95" i="29"/>
  <c r="G94" i="29"/>
  <c r="G93" i="29"/>
  <c r="G92" i="29"/>
  <c r="G91" i="29"/>
  <c r="G90" i="29"/>
  <c r="G89" i="29"/>
  <c r="E89" i="29"/>
  <c r="G88" i="29"/>
  <c r="G87" i="29"/>
  <c r="G86" i="29"/>
  <c r="F86" i="29"/>
  <c r="E86" i="29"/>
  <c r="G85" i="29"/>
  <c r="G84" i="29"/>
  <c r="G83" i="29"/>
  <c r="F83" i="29"/>
  <c r="G82" i="29"/>
  <c r="F82" i="29"/>
  <c r="G81" i="29"/>
  <c r="G80" i="29"/>
  <c r="G79" i="29"/>
  <c r="G78" i="29"/>
  <c r="F78" i="29"/>
  <c r="E78" i="29"/>
  <c r="G77" i="29"/>
  <c r="G76" i="29"/>
  <c r="D75" i="29"/>
  <c r="C75" i="29"/>
  <c r="C10" i="29" s="1"/>
  <c r="G69" i="29"/>
  <c r="F69" i="29"/>
  <c r="E69" i="29"/>
  <c r="G68" i="29"/>
  <c r="G67" i="29"/>
  <c r="F67" i="29"/>
  <c r="G66" i="29"/>
  <c r="F66" i="29"/>
  <c r="E66" i="29"/>
  <c r="G65" i="29"/>
  <c r="F65" i="29"/>
  <c r="E65" i="29"/>
  <c r="G64" i="29"/>
  <c r="G63" i="29"/>
  <c r="F63" i="29"/>
  <c r="E63" i="29"/>
  <c r="G62" i="29"/>
  <c r="G61" i="29"/>
  <c r="F61" i="29"/>
  <c r="G60" i="29"/>
  <c r="F60" i="29"/>
  <c r="E60" i="29"/>
  <c r="G59" i="29"/>
  <c r="F59" i="29"/>
  <c r="E59" i="29"/>
  <c r="G58" i="29"/>
  <c r="F58" i="29"/>
  <c r="E58" i="29"/>
  <c r="G57" i="29"/>
  <c r="F57" i="29"/>
  <c r="E57" i="29"/>
  <c r="G56" i="29"/>
  <c r="F56" i="29"/>
  <c r="E56" i="29"/>
  <c r="G55" i="29"/>
  <c r="F55" i="29"/>
  <c r="E55" i="29"/>
  <c r="G54" i="29"/>
  <c r="G53" i="29"/>
  <c r="F53" i="29"/>
  <c r="E53" i="29"/>
  <c r="G52" i="29"/>
  <c r="F52" i="29"/>
  <c r="E52" i="29"/>
  <c r="G51" i="29"/>
  <c r="F51" i="29"/>
  <c r="E51" i="29"/>
  <c r="G50" i="29"/>
  <c r="G49" i="29"/>
  <c r="F49" i="29"/>
  <c r="E49" i="29"/>
  <c r="G48" i="29"/>
  <c r="F48" i="29"/>
  <c r="E48" i="29"/>
  <c r="G47" i="29"/>
  <c r="F47" i="29"/>
  <c r="E47" i="29"/>
  <c r="G46" i="29"/>
  <c r="F46" i="29"/>
  <c r="E46" i="29"/>
  <c r="G45" i="29"/>
  <c r="E45" i="29"/>
  <c r="G44" i="29"/>
  <c r="E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E39" i="29"/>
  <c r="G38" i="29"/>
  <c r="F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F33" i="29"/>
  <c r="E33" i="29"/>
  <c r="G32" i="29"/>
  <c r="F32" i="29"/>
  <c r="E32" i="29"/>
  <c r="G31" i="29"/>
  <c r="F31" i="29"/>
  <c r="E31" i="29"/>
  <c r="G30" i="29"/>
  <c r="G29" i="29"/>
  <c r="E29" i="29"/>
  <c r="G28" i="29"/>
  <c r="E28" i="29"/>
  <c r="G27" i="29"/>
  <c r="E27" i="29"/>
  <c r="G26" i="29"/>
  <c r="E26" i="29"/>
  <c r="G25" i="29"/>
  <c r="E25" i="29"/>
  <c r="G24" i="29"/>
  <c r="F24" i="29"/>
  <c r="E24" i="29"/>
  <c r="G23" i="29"/>
  <c r="E23" i="29"/>
  <c r="G22" i="29"/>
  <c r="F22" i="29"/>
  <c r="E22" i="29"/>
  <c r="G21" i="29"/>
  <c r="E21" i="29"/>
  <c r="G20" i="29"/>
  <c r="F20" i="29"/>
  <c r="E20" i="29"/>
  <c r="D19" i="29"/>
  <c r="C19" i="29"/>
  <c r="C9" i="29" s="1"/>
  <c r="C13" i="29"/>
  <c r="D9" i="29"/>
  <c r="G609" i="28"/>
  <c r="F609" i="28"/>
  <c r="E609" i="28"/>
  <c r="G608" i="28"/>
  <c r="F608" i="28"/>
  <c r="E608" i="28"/>
  <c r="G607" i="28"/>
  <c r="F607" i="28"/>
  <c r="E607" i="28"/>
  <c r="G606" i="28"/>
  <c r="F606" i="28"/>
  <c r="E606" i="28"/>
  <c r="G605" i="28"/>
  <c r="F605" i="28"/>
  <c r="G604" i="28"/>
  <c r="F604" i="28"/>
  <c r="E604" i="28"/>
  <c r="G603" i="28"/>
  <c r="F603" i="28"/>
  <c r="E603" i="28"/>
  <c r="G602" i="28"/>
  <c r="F602" i="28"/>
  <c r="E602" i="28"/>
  <c r="G601" i="28"/>
  <c r="F601" i="28"/>
  <c r="G600" i="28"/>
  <c r="G599" i="28"/>
  <c r="F599" i="28"/>
  <c r="G598" i="28"/>
  <c r="F598" i="28"/>
  <c r="E598" i="28"/>
  <c r="G597" i="28"/>
  <c r="F597" i="28"/>
  <c r="E597" i="28"/>
  <c r="G596" i="28"/>
  <c r="F596" i="28"/>
  <c r="E596" i="28"/>
  <c r="G595" i="28"/>
  <c r="F595" i="28"/>
  <c r="E595" i="28"/>
  <c r="G594" i="28"/>
  <c r="F594" i="28"/>
  <c r="E594" i="28"/>
  <c r="G593" i="28"/>
  <c r="G592" i="28"/>
  <c r="F592" i="28"/>
  <c r="E592" i="28"/>
  <c r="G591" i="28"/>
  <c r="F591" i="28"/>
  <c r="G590" i="28"/>
  <c r="F590" i="28"/>
  <c r="E590" i="28"/>
  <c r="G589" i="28"/>
  <c r="F589" i="28"/>
  <c r="G588" i="28"/>
  <c r="F588" i="28"/>
  <c r="E588" i="28"/>
  <c r="G587" i="28"/>
  <c r="F587" i="28"/>
  <c r="E587" i="28"/>
  <c r="G586" i="28"/>
  <c r="G585" i="28"/>
  <c r="G584" i="28"/>
  <c r="F584" i="28"/>
  <c r="G583" i="28"/>
  <c r="F583" i="28"/>
  <c r="E583" i="28"/>
  <c r="D582" i="28"/>
  <c r="C582" i="28"/>
  <c r="G576" i="28"/>
  <c r="F576" i="28"/>
  <c r="E576" i="28"/>
  <c r="G575" i="28"/>
  <c r="F575" i="28"/>
  <c r="E575" i="28"/>
  <c r="G574" i="28"/>
  <c r="F574" i="28"/>
  <c r="E574" i="28"/>
  <c r="G573" i="28"/>
  <c r="F573" i="28"/>
  <c r="E573" i="28"/>
  <c r="G572" i="28"/>
  <c r="F572" i="28"/>
  <c r="E572" i="28"/>
  <c r="G571" i="28"/>
  <c r="F571" i="28"/>
  <c r="E571" i="28"/>
  <c r="G570" i="28"/>
  <c r="F570" i="28"/>
  <c r="E570" i="28"/>
  <c r="G569" i="28"/>
  <c r="E569" i="28"/>
  <c r="G568" i="28"/>
  <c r="E568" i="28"/>
  <c r="G567" i="28"/>
  <c r="F567" i="28"/>
  <c r="E567" i="28"/>
  <c r="G566" i="28"/>
  <c r="F566" i="28"/>
  <c r="E566" i="28"/>
  <c r="G565" i="28"/>
  <c r="F565" i="28"/>
  <c r="E565" i="28"/>
  <c r="G564" i="28"/>
  <c r="F564" i="28"/>
  <c r="E564" i="28"/>
  <c r="G563" i="28"/>
  <c r="E563" i="28"/>
  <c r="G562" i="28"/>
  <c r="F562" i="28"/>
  <c r="E562" i="28"/>
  <c r="G561" i="28"/>
  <c r="G560" i="28"/>
  <c r="F560" i="28"/>
  <c r="G559" i="28"/>
  <c r="E559" i="28"/>
  <c r="G558" i="28"/>
  <c r="F558" i="28"/>
  <c r="E558" i="28"/>
  <c r="G557" i="28"/>
  <c r="F557" i="28"/>
  <c r="E557" i="28"/>
  <c r="G556" i="28"/>
  <c r="F556" i="28"/>
  <c r="E556" i="28"/>
  <c r="G555" i="28"/>
  <c r="F555" i="28"/>
  <c r="E555" i="28"/>
  <c r="G554" i="28"/>
  <c r="G553" i="28"/>
  <c r="F553" i="28"/>
  <c r="E553" i="28"/>
  <c r="G552" i="28"/>
  <c r="F552" i="28"/>
  <c r="E552" i="28"/>
  <c r="G551" i="28"/>
  <c r="E551" i="28"/>
  <c r="G550" i="28"/>
  <c r="F550" i="28"/>
  <c r="E550" i="28"/>
  <c r="G549" i="28"/>
  <c r="F549" i="28"/>
  <c r="E549" i="28"/>
  <c r="G548" i="28"/>
  <c r="F548" i="28"/>
  <c r="E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G539" i="28"/>
  <c r="F539" i="28"/>
  <c r="E539" i="28"/>
  <c r="G538" i="28"/>
  <c r="F538" i="28"/>
  <c r="E538" i="28"/>
  <c r="G537" i="28"/>
  <c r="F537" i="28"/>
  <c r="E537" i="28"/>
  <c r="G536" i="28"/>
  <c r="F536" i="28"/>
  <c r="E536" i="28"/>
  <c r="G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F519" i="28"/>
  <c r="E519" i="28"/>
  <c r="G518" i="28"/>
  <c r="F518" i="28"/>
  <c r="E518" i="28"/>
  <c r="G517" i="28"/>
  <c r="F517" i="28"/>
  <c r="E517" i="28"/>
  <c r="G516" i="28"/>
  <c r="F516" i="28"/>
  <c r="E516" i="28"/>
  <c r="G515" i="28"/>
  <c r="E515" i="28"/>
  <c r="G514" i="28"/>
  <c r="F514" i="28"/>
  <c r="E514" i="28"/>
  <c r="G513" i="28"/>
  <c r="F513" i="28"/>
  <c r="E513" i="28"/>
  <c r="G512" i="28"/>
  <c r="F512" i="28"/>
  <c r="E512" i="28"/>
  <c r="G511" i="28"/>
  <c r="F511" i="28"/>
  <c r="E511" i="28"/>
  <c r="G510" i="28"/>
  <c r="F510" i="28"/>
  <c r="E510" i="28"/>
  <c r="G509" i="28"/>
  <c r="F509" i="28"/>
  <c r="E509" i="28"/>
  <c r="G508" i="28"/>
  <c r="F508" i="28"/>
  <c r="E508" i="28"/>
  <c r="G507" i="28"/>
  <c r="F507" i="28"/>
  <c r="E507" i="28"/>
  <c r="G506" i="28"/>
  <c r="F506" i="28"/>
  <c r="E506" i="28"/>
  <c r="G505" i="28"/>
  <c r="F505" i="28"/>
  <c r="E505" i="28"/>
  <c r="G504" i="28"/>
  <c r="F504" i="28"/>
  <c r="E504" i="28"/>
  <c r="G503" i="28"/>
  <c r="F503" i="28"/>
  <c r="E503" i="28"/>
  <c r="G502" i="28"/>
  <c r="F502" i="28"/>
  <c r="E502" i="28"/>
  <c r="G501" i="28"/>
  <c r="F501" i="28"/>
  <c r="E501" i="28"/>
  <c r="G500" i="28"/>
  <c r="F500" i="28"/>
  <c r="E500" i="28"/>
  <c r="G499" i="28"/>
  <c r="F499" i="28"/>
  <c r="E499" i="28"/>
  <c r="G498" i="28"/>
  <c r="F498" i="28"/>
  <c r="E498" i="28"/>
  <c r="G497" i="28"/>
  <c r="F497" i="28"/>
  <c r="E497" i="28"/>
  <c r="G496" i="28"/>
  <c r="F496" i="28"/>
  <c r="E496" i="28"/>
  <c r="G495" i="28"/>
  <c r="F495" i="28"/>
  <c r="E495" i="28"/>
  <c r="G494" i="28"/>
  <c r="F494" i="28"/>
  <c r="E494" i="28"/>
  <c r="G493" i="28"/>
  <c r="F493" i="28"/>
  <c r="E493" i="28"/>
  <c r="G492" i="28"/>
  <c r="F492" i="28"/>
  <c r="E492" i="28"/>
  <c r="G491" i="28"/>
  <c r="F491" i="28"/>
  <c r="E491" i="28"/>
  <c r="G490" i="28"/>
  <c r="F490" i="28"/>
  <c r="G489" i="28"/>
  <c r="F489" i="28"/>
  <c r="E489" i="28"/>
  <c r="G488" i="28"/>
  <c r="F488" i="28"/>
  <c r="E488" i="28"/>
  <c r="G487" i="28"/>
  <c r="F487" i="28"/>
  <c r="E487" i="28"/>
  <c r="G486" i="28"/>
  <c r="F486" i="28"/>
  <c r="E486" i="28"/>
  <c r="G485" i="28"/>
  <c r="F485" i="28"/>
  <c r="E485" i="28"/>
  <c r="G484" i="28"/>
  <c r="F484" i="28"/>
  <c r="E484" i="28"/>
  <c r="G483" i="28"/>
  <c r="F483" i="28"/>
  <c r="G482" i="28"/>
  <c r="F482" i="28"/>
  <c r="E482" i="28"/>
  <c r="G481" i="28"/>
  <c r="F481" i="28"/>
  <c r="E481" i="28"/>
  <c r="G480" i="28"/>
  <c r="F480" i="28"/>
  <c r="E480" i="28"/>
  <c r="G479" i="28"/>
  <c r="F479" i="28"/>
  <c r="G478" i="28"/>
  <c r="F478" i="28"/>
  <c r="E478" i="28"/>
  <c r="G477" i="28"/>
  <c r="F477" i="28"/>
  <c r="E477" i="28"/>
  <c r="G476" i="28"/>
  <c r="F476" i="28"/>
  <c r="G475" i="28"/>
  <c r="F475" i="28"/>
  <c r="E475" i="28"/>
  <c r="G474" i="28"/>
  <c r="F474" i="28"/>
  <c r="E474" i="28"/>
  <c r="G473" i="28"/>
  <c r="F473" i="28"/>
  <c r="E473" i="28"/>
  <c r="G472" i="28"/>
  <c r="F472" i="28"/>
  <c r="E472" i="28"/>
  <c r="G471" i="28"/>
  <c r="F471" i="28"/>
  <c r="G470" i="28"/>
  <c r="F470" i="28"/>
  <c r="E470" i="28"/>
  <c r="G469" i="28"/>
  <c r="F469" i="28"/>
  <c r="E469" i="28"/>
  <c r="G468" i="28"/>
  <c r="F468" i="28"/>
  <c r="E468" i="28"/>
  <c r="G467" i="28"/>
  <c r="F467" i="28"/>
  <c r="E467" i="28"/>
  <c r="G466" i="28"/>
  <c r="G465" i="28"/>
  <c r="G464" i="28"/>
  <c r="F464" i="28"/>
  <c r="E464" i="28"/>
  <c r="G463" i="28"/>
  <c r="F463" i="28"/>
  <c r="E463" i="28"/>
  <c r="G462" i="28"/>
  <c r="F462" i="28"/>
  <c r="E462" i="28"/>
  <c r="G461" i="28"/>
  <c r="F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E456" i="28"/>
  <c r="G455" i="28"/>
  <c r="F455" i="28"/>
  <c r="E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F446" i="28"/>
  <c r="E446" i="28"/>
  <c r="G445" i="28"/>
  <c r="F445" i="28"/>
  <c r="E445" i="28"/>
  <c r="G444" i="28"/>
  <c r="F444" i="28"/>
  <c r="E444" i="28"/>
  <c r="G443" i="28"/>
  <c r="F443" i="28"/>
  <c r="E443" i="28"/>
  <c r="G442" i="28"/>
  <c r="F442" i="28"/>
  <c r="E442" i="28"/>
  <c r="G441" i="28"/>
  <c r="F441" i="28"/>
  <c r="E441" i="28"/>
  <c r="G440" i="28"/>
  <c r="F440" i="28"/>
  <c r="E440" i="28"/>
  <c r="G439" i="28"/>
  <c r="F439" i="28"/>
  <c r="E439" i="28"/>
  <c r="G438" i="28"/>
  <c r="F438" i="28"/>
  <c r="E438" i="28"/>
  <c r="G437" i="28"/>
  <c r="F437" i="28"/>
  <c r="E437" i="28"/>
  <c r="G436" i="28"/>
  <c r="F436" i="28"/>
  <c r="E436" i="28"/>
  <c r="G435" i="28"/>
  <c r="F435" i="28"/>
  <c r="E435" i="28"/>
  <c r="G434" i="28"/>
  <c r="F434" i="28"/>
  <c r="E434" i="28"/>
  <c r="G433" i="28"/>
  <c r="F433" i="28"/>
  <c r="E433" i="28"/>
  <c r="G432" i="28"/>
  <c r="F432" i="28"/>
  <c r="E432" i="28"/>
  <c r="G431" i="28"/>
  <c r="F431" i="28"/>
  <c r="E431" i="28"/>
  <c r="G430" i="28"/>
  <c r="F430" i="28"/>
  <c r="E430" i="28"/>
  <c r="G429" i="28"/>
  <c r="F429" i="28"/>
  <c r="G428" i="28"/>
  <c r="F428" i="28"/>
  <c r="E428" i="28"/>
  <c r="G427" i="28"/>
  <c r="F427" i="28"/>
  <c r="E427" i="28"/>
  <c r="G426" i="28"/>
  <c r="F426" i="28"/>
  <c r="E426" i="28"/>
  <c r="G425" i="28"/>
  <c r="F425" i="28"/>
  <c r="E425" i="28"/>
  <c r="G424" i="28"/>
  <c r="F424" i="28"/>
  <c r="E424" i="28"/>
  <c r="G423" i="28"/>
  <c r="F423" i="28"/>
  <c r="E423" i="28"/>
  <c r="G422" i="28"/>
  <c r="F422" i="28"/>
  <c r="E422" i="28"/>
  <c r="G421" i="28"/>
  <c r="F421" i="28"/>
  <c r="E421" i="28"/>
  <c r="G420" i="28"/>
  <c r="E420" i="28"/>
  <c r="G419" i="28"/>
  <c r="F419" i="28"/>
  <c r="E419" i="28"/>
  <c r="G418" i="28"/>
  <c r="F418" i="28"/>
  <c r="E418" i="28"/>
  <c r="G417" i="28"/>
  <c r="E417" i="28"/>
  <c r="G416" i="28"/>
  <c r="F416" i="28"/>
  <c r="G415" i="28"/>
  <c r="E415" i="28"/>
  <c r="G414" i="28"/>
  <c r="F414" i="28"/>
  <c r="E414" i="28"/>
  <c r="G413" i="28"/>
  <c r="F413" i="28"/>
  <c r="E413" i="28"/>
  <c r="G412" i="28"/>
  <c r="F412" i="28"/>
  <c r="E412" i="28"/>
  <c r="G411" i="28"/>
  <c r="F411" i="28"/>
  <c r="E411" i="28"/>
  <c r="G410" i="28"/>
  <c r="F410" i="28"/>
  <c r="G409" i="28"/>
  <c r="F409" i="28"/>
  <c r="G408" i="28"/>
  <c r="G407" i="28"/>
  <c r="F407" i="28"/>
  <c r="E407" i="28"/>
  <c r="G406" i="28"/>
  <c r="F406" i="28"/>
  <c r="E406" i="28"/>
  <c r="G405" i="28"/>
  <c r="F405" i="28"/>
  <c r="E405" i="28"/>
  <c r="G404" i="28"/>
  <c r="F404" i="28"/>
  <c r="E404" i="28"/>
  <c r="G403" i="28"/>
  <c r="F403" i="28"/>
  <c r="G402" i="28"/>
  <c r="F402" i="28"/>
  <c r="E402" i="28"/>
  <c r="G401" i="28"/>
  <c r="F401" i="28"/>
  <c r="E401" i="28"/>
  <c r="G400" i="28"/>
  <c r="F400" i="28"/>
  <c r="E400" i="28"/>
  <c r="G399" i="28"/>
  <c r="G398" i="28"/>
  <c r="G397" i="28"/>
  <c r="E397" i="28"/>
  <c r="G396" i="28"/>
  <c r="F396" i="28"/>
  <c r="E396" i="28"/>
  <c r="G395" i="28"/>
  <c r="G394" i="28"/>
  <c r="F394" i="28"/>
  <c r="E394" i="28"/>
  <c r="G393" i="28"/>
  <c r="F393" i="28"/>
  <c r="E393" i="28"/>
  <c r="G392" i="28"/>
  <c r="F392" i="28"/>
  <c r="E392" i="28"/>
  <c r="G391" i="28"/>
  <c r="F391" i="28"/>
  <c r="E391" i="28"/>
  <c r="G390" i="28"/>
  <c r="F390" i="28"/>
  <c r="E390" i="28"/>
  <c r="G389" i="28"/>
  <c r="F389" i="28"/>
  <c r="E389" i="28"/>
  <c r="G388" i="28"/>
  <c r="E388" i="28"/>
  <c r="G387" i="28"/>
  <c r="F387" i="28"/>
  <c r="E387" i="28"/>
  <c r="G386" i="28"/>
  <c r="E386" i="28"/>
  <c r="G385" i="28"/>
  <c r="F385" i="28"/>
  <c r="E385" i="28"/>
  <c r="G384" i="28"/>
  <c r="E384" i="28"/>
  <c r="G383" i="28"/>
  <c r="F383" i="28"/>
  <c r="E383" i="28"/>
  <c r="G382" i="28"/>
  <c r="F382" i="28"/>
  <c r="E382" i="28"/>
  <c r="G381" i="28"/>
  <c r="F381" i="28"/>
  <c r="E381" i="28"/>
  <c r="G380" i="28"/>
  <c r="F380" i="28"/>
  <c r="E380" i="28"/>
  <c r="G379" i="28"/>
  <c r="F379" i="28"/>
  <c r="E379" i="28"/>
  <c r="G378" i="28"/>
  <c r="F378" i="28"/>
  <c r="E378" i="28"/>
  <c r="G377" i="28"/>
  <c r="F377" i="28"/>
  <c r="E377" i="28"/>
  <c r="G376" i="28"/>
  <c r="F376" i="28"/>
  <c r="E376" i="28"/>
  <c r="G375" i="28"/>
  <c r="F375" i="28"/>
  <c r="E375" i="28"/>
  <c r="G374" i="28"/>
  <c r="F374" i="28"/>
  <c r="G373" i="28"/>
  <c r="G372" i="28"/>
  <c r="E372" i="28"/>
  <c r="G371" i="28"/>
  <c r="F371" i="28"/>
  <c r="E371" i="28"/>
  <c r="G370" i="28"/>
  <c r="F370" i="28"/>
  <c r="E370" i="28"/>
  <c r="G369" i="28"/>
  <c r="G368" i="28"/>
  <c r="F368" i="28"/>
  <c r="E368" i="28"/>
  <c r="G367" i="28"/>
  <c r="F367" i="28"/>
  <c r="E367" i="28"/>
  <c r="G366" i="28"/>
  <c r="F366" i="28"/>
  <c r="E366" i="28"/>
  <c r="G365" i="28"/>
  <c r="F365" i="28"/>
  <c r="E365" i="28"/>
  <c r="G364" i="28"/>
  <c r="G363" i="28"/>
  <c r="F363" i="28"/>
  <c r="E363" i="28"/>
  <c r="G362" i="28"/>
  <c r="G361" i="28"/>
  <c r="G360" i="28"/>
  <c r="F360" i="28"/>
  <c r="E360" i="28"/>
  <c r="G359" i="28"/>
  <c r="F359" i="28"/>
  <c r="E359" i="28"/>
  <c r="G358" i="28"/>
  <c r="E358" i="28"/>
  <c r="G357" i="28"/>
  <c r="F357" i="28"/>
  <c r="E357" i="28"/>
  <c r="G356" i="28"/>
  <c r="F356" i="28"/>
  <c r="G355" i="28"/>
  <c r="G354" i="28"/>
  <c r="F354" i="28"/>
  <c r="E354" i="28"/>
  <c r="G353" i="28"/>
  <c r="F353" i="28"/>
  <c r="E353" i="28"/>
  <c r="G352" i="28"/>
  <c r="F352" i="28"/>
  <c r="E352" i="28"/>
  <c r="G351" i="28"/>
  <c r="F351" i="28"/>
  <c r="G350" i="28"/>
  <c r="F350" i="28"/>
  <c r="D349" i="28"/>
  <c r="D12" i="28" s="1"/>
  <c r="C349" i="28"/>
  <c r="C12" i="28" s="1"/>
  <c r="G343" i="28"/>
  <c r="F343" i="28"/>
  <c r="E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E326" i="28"/>
  <c r="G325" i="28"/>
  <c r="F325" i="28"/>
  <c r="E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F319" i="28"/>
  <c r="G318" i="28"/>
  <c r="F318" i="28"/>
  <c r="E318" i="28"/>
  <c r="G317" i="28"/>
  <c r="F317" i="28"/>
  <c r="E317" i="28"/>
  <c r="G316" i="28"/>
  <c r="F316" i="28"/>
  <c r="E316" i="28"/>
  <c r="G315" i="28"/>
  <c r="G314" i="28"/>
  <c r="F314" i="28"/>
  <c r="E314" i="28"/>
  <c r="G313" i="28"/>
  <c r="F313" i="28"/>
  <c r="E313" i="28"/>
  <c r="G312" i="28"/>
  <c r="F312" i="28"/>
  <c r="E312" i="28"/>
  <c r="G311" i="28"/>
  <c r="F311" i="28"/>
  <c r="E311" i="28"/>
  <c r="G310" i="28"/>
  <c r="F310" i="28"/>
  <c r="E310" i="28"/>
  <c r="G309" i="28"/>
  <c r="F309" i="28"/>
  <c r="E309" i="28"/>
  <c r="G308" i="28"/>
  <c r="F308" i="28"/>
  <c r="E308" i="28"/>
  <c r="G307" i="28"/>
  <c r="F307" i="28"/>
  <c r="E307" i="28"/>
  <c r="G306" i="28"/>
  <c r="F306" i="28"/>
  <c r="E306" i="28"/>
  <c r="G305" i="28"/>
  <c r="F305" i="28"/>
  <c r="E305" i="28"/>
  <c r="G304" i="28"/>
  <c r="F304" i="28"/>
  <c r="E304" i="28"/>
  <c r="G303" i="28"/>
  <c r="F303" i="28"/>
  <c r="E303" i="28"/>
  <c r="G302" i="28"/>
  <c r="F302" i="28"/>
  <c r="E302" i="28"/>
  <c r="G301" i="28"/>
  <c r="F301" i="28"/>
  <c r="E301" i="28"/>
  <c r="G300" i="28"/>
  <c r="F300" i="28"/>
  <c r="E300" i="28"/>
  <c r="G299" i="28"/>
  <c r="F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E294" i="28"/>
  <c r="G293" i="28"/>
  <c r="F293" i="28"/>
  <c r="E293" i="28"/>
  <c r="G292" i="28"/>
  <c r="F292" i="28"/>
  <c r="E292" i="28"/>
  <c r="G291" i="28"/>
  <c r="F291" i="28"/>
  <c r="E291" i="28"/>
  <c r="G290" i="28"/>
  <c r="F290" i="28"/>
  <c r="E290" i="28"/>
  <c r="G289" i="28"/>
  <c r="G288" i="28"/>
  <c r="F288" i="28"/>
  <c r="E288" i="28"/>
  <c r="G287" i="28"/>
  <c r="F287" i="28"/>
  <c r="E287" i="28"/>
  <c r="G286" i="28"/>
  <c r="F286" i="28"/>
  <c r="E286" i="28"/>
  <c r="G285" i="28"/>
  <c r="F285" i="28"/>
  <c r="E285" i="28"/>
  <c r="G284" i="28"/>
  <c r="F284" i="28"/>
  <c r="E284" i="28"/>
  <c r="G283" i="28"/>
  <c r="F283" i="28"/>
  <c r="E283" i="28"/>
  <c r="G282" i="28"/>
  <c r="F282" i="28"/>
  <c r="G281" i="28"/>
  <c r="F281" i="28"/>
  <c r="E281" i="28"/>
  <c r="G280" i="28"/>
  <c r="F280" i="28"/>
  <c r="G279" i="28"/>
  <c r="F279" i="28"/>
  <c r="E279" i="28"/>
  <c r="G278" i="28"/>
  <c r="F278" i="28"/>
  <c r="G277" i="28"/>
  <c r="F277" i="28"/>
  <c r="G276" i="28"/>
  <c r="G275" i="28"/>
  <c r="F275" i="28"/>
  <c r="G274" i="28"/>
  <c r="F274" i="28"/>
  <c r="E274" i="28"/>
  <c r="G273" i="28"/>
  <c r="F273" i="28"/>
  <c r="E273" i="28"/>
  <c r="G272" i="28"/>
  <c r="F272" i="28"/>
  <c r="E272" i="28"/>
  <c r="G271" i="28"/>
  <c r="F271" i="28"/>
  <c r="E271" i="28"/>
  <c r="G270" i="28"/>
  <c r="F270" i="28"/>
  <c r="E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F264" i="28"/>
  <c r="G263" i="28"/>
  <c r="F263" i="28"/>
  <c r="E263" i="28"/>
  <c r="G262" i="28"/>
  <c r="F262" i="28"/>
  <c r="E262" i="28"/>
  <c r="G261" i="28"/>
  <c r="F261" i="28"/>
  <c r="E261" i="28"/>
  <c r="G260" i="28"/>
  <c r="F260" i="28"/>
  <c r="E260" i="28"/>
  <c r="G259" i="28"/>
  <c r="F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F249" i="28"/>
  <c r="E249" i="28"/>
  <c r="G248" i="28"/>
  <c r="F248" i="28"/>
  <c r="E248" i="28"/>
  <c r="G247" i="28"/>
  <c r="F247" i="28"/>
  <c r="E247" i="28"/>
  <c r="G246" i="28"/>
  <c r="E246" i="28"/>
  <c r="G245" i="28"/>
  <c r="F245" i="28"/>
  <c r="E245" i="28"/>
  <c r="G244" i="28"/>
  <c r="F244" i="28"/>
  <c r="E244" i="28"/>
  <c r="G243" i="28"/>
  <c r="F243" i="28"/>
  <c r="E243" i="28"/>
  <c r="G242" i="28"/>
  <c r="F242" i="28"/>
  <c r="E242" i="28"/>
  <c r="G241" i="28"/>
  <c r="F241" i="28"/>
  <c r="G240" i="28"/>
  <c r="F240" i="28"/>
  <c r="E240" i="28"/>
  <c r="G239" i="28"/>
  <c r="F239" i="28"/>
  <c r="E239" i="28"/>
  <c r="G238" i="28"/>
  <c r="E238" i="28"/>
  <c r="G237" i="28"/>
  <c r="F237" i="28"/>
  <c r="E237" i="28"/>
  <c r="G236" i="28"/>
  <c r="F236" i="28"/>
  <c r="E236" i="28"/>
  <c r="G235" i="28"/>
  <c r="F235" i="28"/>
  <c r="G234" i="28"/>
  <c r="F234" i="28"/>
  <c r="E234" i="28"/>
  <c r="G233" i="28"/>
  <c r="F233" i="28"/>
  <c r="E233" i="28"/>
  <c r="G232" i="28"/>
  <c r="F232" i="28"/>
  <c r="E232" i="28"/>
  <c r="G231" i="28"/>
  <c r="F231" i="28"/>
  <c r="E231" i="28"/>
  <c r="G230" i="28"/>
  <c r="F230" i="28"/>
  <c r="E230" i="28"/>
  <c r="G229" i="28"/>
  <c r="F229" i="28"/>
  <c r="E229" i="28"/>
  <c r="G228" i="28"/>
  <c r="F228" i="28"/>
  <c r="E228" i="28"/>
  <c r="G227" i="28"/>
  <c r="E227" i="28"/>
  <c r="G226" i="28"/>
  <c r="F226" i="28"/>
  <c r="E226" i="28"/>
  <c r="G225" i="28"/>
  <c r="F225" i="28"/>
  <c r="E225" i="28"/>
  <c r="G224" i="28"/>
  <c r="F224" i="28"/>
  <c r="E224" i="28"/>
  <c r="G223" i="28"/>
  <c r="F223" i="28"/>
  <c r="E223" i="28"/>
  <c r="G222" i="28"/>
  <c r="E222" i="28"/>
  <c r="H222" i="28" s="1"/>
  <c r="G221" i="28"/>
  <c r="F221" i="28"/>
  <c r="G220" i="28"/>
  <c r="F220" i="28"/>
  <c r="E220" i="28"/>
  <c r="G219" i="28"/>
  <c r="F219" i="28"/>
  <c r="E219" i="28"/>
  <c r="G218" i="28"/>
  <c r="E218" i="28"/>
  <c r="G217" i="28"/>
  <c r="F217" i="28"/>
  <c r="E217" i="28"/>
  <c r="G216" i="28"/>
  <c r="F216" i="28"/>
  <c r="E216" i="28"/>
  <c r="G215" i="28"/>
  <c r="F215" i="28"/>
  <c r="E215" i="28"/>
  <c r="G214" i="28"/>
  <c r="F214" i="28"/>
  <c r="G213" i="28"/>
  <c r="E213" i="28"/>
  <c r="G212" i="28"/>
  <c r="F212" i="28"/>
  <c r="E212" i="28"/>
  <c r="G211" i="28"/>
  <c r="F211" i="28"/>
  <c r="E211" i="28"/>
  <c r="G210" i="28"/>
  <c r="E210" i="28"/>
  <c r="G209" i="28"/>
  <c r="F209" i="28"/>
  <c r="E209" i="28"/>
  <c r="G208" i="28"/>
  <c r="E208" i="28"/>
  <c r="H208" i="28" s="1"/>
  <c r="G207" i="28"/>
  <c r="F207" i="28"/>
  <c r="E207" i="28"/>
  <c r="G206" i="28"/>
  <c r="F206" i="28"/>
  <c r="E206" i="28"/>
  <c r="G205" i="28"/>
  <c r="F205" i="28"/>
  <c r="E205" i="28"/>
  <c r="G204" i="28"/>
  <c r="F204" i="28"/>
  <c r="G203" i="28"/>
  <c r="E203" i="28"/>
  <c r="G202" i="28"/>
  <c r="F202" i="28"/>
  <c r="E202" i="28"/>
  <c r="G201" i="28"/>
  <c r="F201" i="28"/>
  <c r="G200" i="28"/>
  <c r="E200" i="28"/>
  <c r="H200" i="28" s="1"/>
  <c r="G199" i="28"/>
  <c r="F199" i="28"/>
  <c r="E199" i="28"/>
  <c r="G198" i="28"/>
  <c r="F198" i="28"/>
  <c r="G197" i="28"/>
  <c r="F197" i="28"/>
  <c r="E197" i="28"/>
  <c r="G196" i="28"/>
  <c r="F196" i="28"/>
  <c r="E196" i="28"/>
  <c r="G195" i="28"/>
  <c r="F195" i="28"/>
  <c r="E195" i="28"/>
  <c r="G194" i="28"/>
  <c r="F194" i="28"/>
  <c r="E194" i="28"/>
  <c r="G193" i="28"/>
  <c r="F193" i="28"/>
  <c r="E193" i="28"/>
  <c r="G192" i="28"/>
  <c r="F192" i="28"/>
  <c r="E192" i="28"/>
  <c r="G191" i="28"/>
  <c r="F191" i="28"/>
  <c r="E191" i="28"/>
  <c r="G190" i="28"/>
  <c r="F190" i="28"/>
  <c r="E190" i="28"/>
  <c r="G189" i="28"/>
  <c r="E189" i="28"/>
  <c r="G188" i="28"/>
  <c r="F188" i="28"/>
  <c r="E188" i="28"/>
  <c r="G187" i="28"/>
  <c r="G186" i="28"/>
  <c r="G185" i="28"/>
  <c r="F185" i="28"/>
  <c r="E185" i="28"/>
  <c r="G184" i="28"/>
  <c r="F184" i="28"/>
  <c r="E184" i="28"/>
  <c r="G183" i="28"/>
  <c r="F183" i="28"/>
  <c r="E183" i="28"/>
  <c r="G182" i="28"/>
  <c r="F182" i="28"/>
  <c r="E182" i="28"/>
  <c r="G181" i="28"/>
  <c r="F181" i="28"/>
  <c r="E181" i="28"/>
  <c r="G180" i="28"/>
  <c r="F180" i="28"/>
  <c r="E180" i="28"/>
  <c r="G179" i="28"/>
  <c r="G178" i="28"/>
  <c r="F178" i="28"/>
  <c r="G177" i="28"/>
  <c r="F177" i="28"/>
  <c r="E177" i="28"/>
  <c r="G176" i="28"/>
  <c r="F176" i="28"/>
  <c r="E176" i="28"/>
  <c r="G175" i="28"/>
  <c r="F175" i="28"/>
  <c r="E175" i="28"/>
  <c r="G174" i="28"/>
  <c r="F174" i="28"/>
  <c r="E174" i="28"/>
  <c r="D173" i="28"/>
  <c r="F315" i="28" s="1"/>
  <c r="C173" i="28"/>
  <c r="G167" i="28"/>
  <c r="F167" i="28"/>
  <c r="E167" i="28"/>
  <c r="G166" i="28"/>
  <c r="F166" i="28"/>
  <c r="E166" i="28"/>
  <c r="G165" i="28"/>
  <c r="F165" i="28"/>
  <c r="E165" i="28"/>
  <c r="G164" i="28"/>
  <c r="F164" i="28"/>
  <c r="E164" i="28"/>
  <c r="G163" i="28"/>
  <c r="F163" i="28"/>
  <c r="E163" i="28"/>
  <c r="G162" i="28"/>
  <c r="F162" i="28"/>
  <c r="E162" i="28"/>
  <c r="G161" i="28"/>
  <c r="E161" i="28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G156" i="28"/>
  <c r="E156" i="28"/>
  <c r="G155" i="28"/>
  <c r="F155" i="28"/>
  <c r="E155" i="28"/>
  <c r="G154" i="28"/>
  <c r="E154" i="28"/>
  <c r="G153" i="28"/>
  <c r="F153" i="28"/>
  <c r="E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E148" i="28"/>
  <c r="G147" i="28"/>
  <c r="F147" i="28"/>
  <c r="E147" i="28"/>
  <c r="G146" i="28"/>
  <c r="F146" i="28"/>
  <c r="E146" i="28"/>
  <c r="G145" i="28"/>
  <c r="F145" i="28"/>
  <c r="E145" i="28"/>
  <c r="G144" i="28"/>
  <c r="F144" i="28"/>
  <c r="E144" i="28"/>
  <c r="G143" i="28"/>
  <c r="F143" i="28"/>
  <c r="E143" i="28"/>
  <c r="G142" i="28"/>
  <c r="F142" i="28"/>
  <c r="E142" i="28"/>
  <c r="G141" i="28"/>
  <c r="G140" i="28"/>
  <c r="F140" i="28"/>
  <c r="E140" i="28"/>
  <c r="G139" i="28"/>
  <c r="G138" i="28"/>
  <c r="F138" i="28"/>
  <c r="E138" i="28"/>
  <c r="G137" i="28"/>
  <c r="F137" i="28"/>
  <c r="G136" i="28"/>
  <c r="F136" i="28"/>
  <c r="G135" i="28"/>
  <c r="F135" i="28"/>
  <c r="G134" i="28"/>
  <c r="F134" i="28"/>
  <c r="E134" i="28"/>
  <c r="G133" i="28"/>
  <c r="F133" i="28"/>
  <c r="E133" i="28"/>
  <c r="G132" i="28"/>
  <c r="G131" i="28"/>
  <c r="G130" i="28"/>
  <c r="F130" i="28"/>
  <c r="E130" i="28"/>
  <c r="G129" i="28"/>
  <c r="F129" i="28"/>
  <c r="G128" i="28"/>
  <c r="G127" i="28"/>
  <c r="F127" i="28"/>
  <c r="E127" i="28"/>
  <c r="G126" i="28"/>
  <c r="G125" i="28"/>
  <c r="G124" i="28"/>
  <c r="F124" i="28"/>
  <c r="E124" i="28"/>
  <c r="G123" i="28"/>
  <c r="E123" i="28"/>
  <c r="H123" i="28" s="1"/>
  <c r="G122" i="28"/>
  <c r="E122" i="28"/>
  <c r="G121" i="28"/>
  <c r="E121" i="28"/>
  <c r="H121" i="28" s="1"/>
  <c r="G120" i="28"/>
  <c r="F120" i="28"/>
  <c r="E120" i="28"/>
  <c r="G119" i="28"/>
  <c r="F119" i="28"/>
  <c r="E119" i="28"/>
  <c r="G118" i="28"/>
  <c r="F118" i="28"/>
  <c r="E118" i="28"/>
  <c r="G117" i="28"/>
  <c r="F117" i="28"/>
  <c r="E117" i="28"/>
  <c r="G116" i="28"/>
  <c r="G115" i="28"/>
  <c r="G114" i="28"/>
  <c r="F114" i="28"/>
  <c r="G113" i="28"/>
  <c r="F113" i="28"/>
  <c r="E113" i="28"/>
  <c r="G112" i="28"/>
  <c r="F112" i="28"/>
  <c r="E112" i="28"/>
  <c r="G111" i="28"/>
  <c r="F111" i="28"/>
  <c r="E111" i="28"/>
  <c r="G110" i="28"/>
  <c r="F110" i="28"/>
  <c r="E110" i="28"/>
  <c r="G109" i="28"/>
  <c r="E109" i="28"/>
  <c r="G108" i="28"/>
  <c r="F108" i="28"/>
  <c r="G107" i="28"/>
  <c r="F107" i="28"/>
  <c r="E107" i="28"/>
  <c r="G106" i="28"/>
  <c r="G105" i="28"/>
  <c r="F105" i="28"/>
  <c r="E105" i="28"/>
  <c r="G104" i="28"/>
  <c r="G103" i="28"/>
  <c r="E103" i="28"/>
  <c r="G102" i="28"/>
  <c r="F102" i="28"/>
  <c r="E102" i="28"/>
  <c r="G101" i="28"/>
  <c r="F101" i="28"/>
  <c r="E101" i="28"/>
  <c r="G100" i="28"/>
  <c r="F100" i="28"/>
  <c r="E100" i="28"/>
  <c r="G99" i="28"/>
  <c r="G98" i="28"/>
  <c r="F98" i="28"/>
  <c r="E98" i="28"/>
  <c r="G97" i="28"/>
  <c r="F97" i="28"/>
  <c r="E97" i="28"/>
  <c r="G96" i="28"/>
  <c r="F96" i="28"/>
  <c r="E96" i="28"/>
  <c r="G95" i="28"/>
  <c r="E95" i="28"/>
  <c r="G94" i="28"/>
  <c r="E94" i="28"/>
  <c r="G93" i="28"/>
  <c r="F93" i="28"/>
  <c r="E93" i="28"/>
  <c r="G92" i="28"/>
  <c r="G91" i="28"/>
  <c r="G90" i="28"/>
  <c r="E90" i="28"/>
  <c r="H90" i="28" s="1"/>
  <c r="G89" i="28"/>
  <c r="F89" i="28"/>
  <c r="E89" i="28"/>
  <c r="G88" i="28"/>
  <c r="F88" i="28"/>
  <c r="E88" i="28"/>
  <c r="G87" i="28"/>
  <c r="G86" i="28"/>
  <c r="F86" i="28"/>
  <c r="E86" i="28"/>
  <c r="G85" i="28"/>
  <c r="F85" i="28"/>
  <c r="E85" i="28"/>
  <c r="G84" i="28"/>
  <c r="F84" i="28"/>
  <c r="E84" i="28"/>
  <c r="G83" i="28"/>
  <c r="F83" i="28"/>
  <c r="E83" i="28"/>
  <c r="G82" i="28"/>
  <c r="F82" i="28"/>
  <c r="E82" i="28"/>
  <c r="G81" i="28"/>
  <c r="F81" i="28"/>
  <c r="E81" i="28"/>
  <c r="G80" i="28"/>
  <c r="G79" i="28"/>
  <c r="F79" i="28"/>
  <c r="G78" i="28"/>
  <c r="F78" i="28"/>
  <c r="G77" i="28"/>
  <c r="F77" i="28"/>
  <c r="E77" i="28"/>
  <c r="G76" i="28"/>
  <c r="F76" i="28"/>
  <c r="E76" i="28"/>
  <c r="D75" i="28"/>
  <c r="D10" i="28" s="1"/>
  <c r="C75" i="28"/>
  <c r="G69" i="28"/>
  <c r="F69" i="28"/>
  <c r="E69" i="28"/>
  <c r="G68" i="28"/>
  <c r="F68" i="28"/>
  <c r="E68" i="28"/>
  <c r="G67" i="28"/>
  <c r="F67" i="28"/>
  <c r="G66" i="28"/>
  <c r="F66" i="28"/>
  <c r="E66" i="28"/>
  <c r="G65" i="28"/>
  <c r="F65" i="28"/>
  <c r="E65" i="28"/>
  <c r="G64" i="28"/>
  <c r="F64" i="28"/>
  <c r="E64" i="28"/>
  <c r="G63" i="28"/>
  <c r="F63" i="28"/>
  <c r="E63" i="28"/>
  <c r="G62" i="28"/>
  <c r="E62" i="28"/>
  <c r="G61" i="28"/>
  <c r="E61" i="28"/>
  <c r="G60" i="28"/>
  <c r="F60" i="28"/>
  <c r="E60" i="28"/>
  <c r="G59" i="28"/>
  <c r="F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G53" i="28"/>
  <c r="F53" i="28"/>
  <c r="E53" i="28"/>
  <c r="G52" i="28"/>
  <c r="F52" i="28"/>
  <c r="G51" i="28"/>
  <c r="F51" i="28"/>
  <c r="E51" i="28"/>
  <c r="G50" i="28"/>
  <c r="E50" i="28"/>
  <c r="G49" i="28"/>
  <c r="F49" i="28"/>
  <c r="E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E39" i="28"/>
  <c r="G38" i="28"/>
  <c r="F38" i="28"/>
  <c r="E38" i="28"/>
  <c r="G37" i="28"/>
  <c r="F37" i="28"/>
  <c r="E37" i="28"/>
  <c r="G36" i="28"/>
  <c r="F36" i="28"/>
  <c r="E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G31" i="28"/>
  <c r="F31" i="28"/>
  <c r="E31" i="28"/>
  <c r="G30" i="28"/>
  <c r="G29" i="28"/>
  <c r="F29" i="28"/>
  <c r="E29" i="28"/>
  <c r="G28" i="28"/>
  <c r="F28" i="28"/>
  <c r="G27" i="28"/>
  <c r="F27" i="28"/>
  <c r="E27" i="28"/>
  <c r="G26" i="28"/>
  <c r="F26" i="28"/>
  <c r="E26" i="28"/>
  <c r="G25" i="28"/>
  <c r="F25" i="28"/>
  <c r="E25" i="28"/>
  <c r="G24" i="28"/>
  <c r="F24" i="28"/>
  <c r="E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F62" i="28" s="1"/>
  <c r="C19" i="28"/>
  <c r="D13" i="28"/>
  <c r="C13" i="28"/>
  <c r="G609" i="27"/>
  <c r="G608" i="27"/>
  <c r="F608" i="27"/>
  <c r="G607" i="27"/>
  <c r="F607" i="27"/>
  <c r="E607" i="27"/>
  <c r="G606" i="27"/>
  <c r="F606" i="27"/>
  <c r="E606" i="27"/>
  <c r="G605" i="27"/>
  <c r="F605" i="27"/>
  <c r="E605" i="27"/>
  <c r="G604" i="27"/>
  <c r="F604" i="27"/>
  <c r="E604" i="27"/>
  <c r="G603" i="27"/>
  <c r="F603" i="27"/>
  <c r="E603" i="27"/>
  <c r="G602" i="27"/>
  <c r="F602" i="27"/>
  <c r="E602" i="27"/>
  <c r="G601" i="27"/>
  <c r="F601" i="27"/>
  <c r="G600" i="27"/>
  <c r="E600" i="27"/>
  <c r="G599" i="27"/>
  <c r="F599" i="27"/>
  <c r="E599" i="27"/>
  <c r="G598" i="27"/>
  <c r="F598" i="27"/>
  <c r="E598" i="27"/>
  <c r="G597" i="27"/>
  <c r="F597" i="27"/>
  <c r="E597" i="27"/>
  <c r="G596" i="27"/>
  <c r="F596" i="27"/>
  <c r="E596" i="27"/>
  <c r="G595" i="27"/>
  <c r="F595" i="27"/>
  <c r="E595" i="27"/>
  <c r="G594" i="27"/>
  <c r="F594" i="27"/>
  <c r="E594" i="27"/>
  <c r="G593" i="27"/>
  <c r="F593" i="27"/>
  <c r="E593" i="27"/>
  <c r="G592" i="27"/>
  <c r="F592" i="27"/>
  <c r="E592" i="27"/>
  <c r="G591" i="27"/>
  <c r="F591" i="27"/>
  <c r="E591" i="27"/>
  <c r="G590" i="27"/>
  <c r="F590" i="27"/>
  <c r="E590" i="27"/>
  <c r="G589" i="27"/>
  <c r="F589" i="27"/>
  <c r="G588" i="27"/>
  <c r="F588" i="27"/>
  <c r="E588" i="27"/>
  <c r="G587" i="27"/>
  <c r="E587" i="27"/>
  <c r="G586" i="27"/>
  <c r="G585" i="27"/>
  <c r="G584" i="27"/>
  <c r="F584" i="27"/>
  <c r="G583" i="27"/>
  <c r="F583" i="27"/>
  <c r="E583" i="27"/>
  <c r="D582" i="27"/>
  <c r="D13" i="27" s="1"/>
  <c r="C582" i="27"/>
  <c r="G576" i="27"/>
  <c r="F576" i="27"/>
  <c r="E576" i="27"/>
  <c r="G575" i="27"/>
  <c r="F575" i="27"/>
  <c r="E575" i="27"/>
  <c r="G574" i="27"/>
  <c r="F574" i="27"/>
  <c r="E574" i="27"/>
  <c r="G573" i="27"/>
  <c r="F573" i="27"/>
  <c r="E573" i="27"/>
  <c r="G572" i="27"/>
  <c r="F572" i="27"/>
  <c r="E572" i="27"/>
  <c r="G571" i="27"/>
  <c r="F571" i="27"/>
  <c r="E571" i="27"/>
  <c r="G570" i="27"/>
  <c r="F570" i="27"/>
  <c r="E570" i="27"/>
  <c r="G569" i="27"/>
  <c r="F569" i="27"/>
  <c r="E569" i="27"/>
  <c r="G568" i="27"/>
  <c r="F568" i="27"/>
  <c r="E568" i="27"/>
  <c r="G567" i="27"/>
  <c r="F567" i="27"/>
  <c r="E567" i="27"/>
  <c r="G566" i="27"/>
  <c r="F566" i="27"/>
  <c r="E566" i="27"/>
  <c r="G565" i="27"/>
  <c r="F565" i="27"/>
  <c r="E565" i="27"/>
  <c r="G564" i="27"/>
  <c r="F564" i="27"/>
  <c r="E564" i="27"/>
  <c r="G563" i="27"/>
  <c r="F563" i="27"/>
  <c r="E563" i="27"/>
  <c r="G562" i="27"/>
  <c r="E562" i="27"/>
  <c r="G561" i="27"/>
  <c r="G560" i="27"/>
  <c r="G559" i="27"/>
  <c r="G558" i="27"/>
  <c r="F558" i="27"/>
  <c r="E558" i="27"/>
  <c r="G557" i="27"/>
  <c r="F557" i="27"/>
  <c r="E557" i="27"/>
  <c r="G556" i="27"/>
  <c r="F556" i="27"/>
  <c r="E556" i="27"/>
  <c r="G555" i="27"/>
  <c r="F555" i="27"/>
  <c r="E555" i="27"/>
  <c r="G554" i="27"/>
  <c r="F554" i="27"/>
  <c r="E554" i="27"/>
  <c r="G553" i="27"/>
  <c r="F553" i="27"/>
  <c r="E553" i="27"/>
  <c r="G552" i="27"/>
  <c r="F552" i="27"/>
  <c r="E552" i="27"/>
  <c r="G551" i="27"/>
  <c r="F551" i="27"/>
  <c r="E551" i="27"/>
  <c r="G550" i="27"/>
  <c r="F550" i="27"/>
  <c r="E550" i="27"/>
  <c r="G549" i="27"/>
  <c r="F549" i="27"/>
  <c r="E549" i="27"/>
  <c r="G548" i="27"/>
  <c r="E548" i="27"/>
  <c r="G547" i="27"/>
  <c r="F547" i="27"/>
  <c r="E547" i="27"/>
  <c r="G546" i="27"/>
  <c r="F546" i="27"/>
  <c r="E546" i="27"/>
  <c r="G545" i="27"/>
  <c r="F545" i="27"/>
  <c r="E545" i="27"/>
  <c r="G544" i="27"/>
  <c r="F544" i="27"/>
  <c r="E544" i="27"/>
  <c r="G543" i="27"/>
  <c r="F543" i="27"/>
  <c r="E543" i="27"/>
  <c r="G542" i="27"/>
  <c r="F542" i="27"/>
  <c r="E542" i="27"/>
  <c r="G541" i="27"/>
  <c r="F541" i="27"/>
  <c r="E541" i="27"/>
  <c r="G540" i="27"/>
  <c r="F540" i="27"/>
  <c r="E540" i="27"/>
  <c r="G539" i="27"/>
  <c r="G538" i="27"/>
  <c r="E538" i="27"/>
  <c r="G537" i="27"/>
  <c r="F537" i="27"/>
  <c r="E537" i="27"/>
  <c r="G536" i="27"/>
  <c r="F536" i="27"/>
  <c r="E536" i="27"/>
  <c r="G535" i="27"/>
  <c r="F535" i="27"/>
  <c r="E535" i="27"/>
  <c r="G534" i="27"/>
  <c r="F534" i="27"/>
  <c r="G533" i="27"/>
  <c r="F533" i="27"/>
  <c r="E533" i="27"/>
  <c r="G532" i="27"/>
  <c r="F532" i="27"/>
  <c r="E532" i="27"/>
  <c r="G531" i="27"/>
  <c r="F531" i="27"/>
  <c r="E531" i="27"/>
  <c r="G530" i="27"/>
  <c r="F530" i="27"/>
  <c r="E530" i="27"/>
  <c r="G529" i="27"/>
  <c r="F529" i="27"/>
  <c r="E529" i="27"/>
  <c r="G528" i="27"/>
  <c r="F528" i="27"/>
  <c r="E528" i="27"/>
  <c r="G527" i="27"/>
  <c r="F527" i="27"/>
  <c r="E527" i="27"/>
  <c r="G526" i="27"/>
  <c r="F526" i="27"/>
  <c r="E526" i="27"/>
  <c r="G525" i="27"/>
  <c r="F525" i="27"/>
  <c r="E525" i="27"/>
  <c r="G524" i="27"/>
  <c r="F524" i="27"/>
  <c r="E524" i="27"/>
  <c r="G523" i="27"/>
  <c r="F523" i="27"/>
  <c r="E523" i="27"/>
  <c r="G522" i="27"/>
  <c r="F522" i="27"/>
  <c r="E522" i="27"/>
  <c r="G521" i="27"/>
  <c r="F521" i="27"/>
  <c r="E521" i="27"/>
  <c r="G520" i="27"/>
  <c r="E520" i="27"/>
  <c r="G519" i="27"/>
  <c r="F519" i="27"/>
  <c r="E519" i="27"/>
  <c r="G518" i="27"/>
  <c r="F518" i="27"/>
  <c r="E518" i="27"/>
  <c r="G517" i="27"/>
  <c r="F517" i="27"/>
  <c r="E517" i="27"/>
  <c r="G516" i="27"/>
  <c r="E516" i="27"/>
  <c r="G515" i="27"/>
  <c r="F515" i="27"/>
  <c r="E515" i="27"/>
  <c r="G514" i="27"/>
  <c r="F514" i="27"/>
  <c r="E514" i="27"/>
  <c r="G513" i="27"/>
  <c r="F513" i="27"/>
  <c r="E513" i="27"/>
  <c r="G512" i="27"/>
  <c r="F512" i="27"/>
  <c r="E512" i="27"/>
  <c r="G511" i="27"/>
  <c r="G510" i="27"/>
  <c r="G509" i="27"/>
  <c r="F509" i="27"/>
  <c r="E509" i="27"/>
  <c r="G508" i="27"/>
  <c r="F508" i="27"/>
  <c r="E508" i="27"/>
  <c r="G507" i="27"/>
  <c r="F507" i="27"/>
  <c r="E507" i="27"/>
  <c r="G506" i="27"/>
  <c r="F506" i="27"/>
  <c r="E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F501" i="27"/>
  <c r="G500" i="27"/>
  <c r="F500" i="27"/>
  <c r="E500" i="27"/>
  <c r="G499" i="27"/>
  <c r="F499" i="27"/>
  <c r="E499" i="27"/>
  <c r="G498" i="27"/>
  <c r="E498" i="27"/>
  <c r="G497" i="27"/>
  <c r="F497" i="27"/>
  <c r="E497" i="27"/>
  <c r="G496" i="27"/>
  <c r="F496" i="27"/>
  <c r="E496" i="27"/>
  <c r="G495" i="27"/>
  <c r="E495" i="27"/>
  <c r="G494" i="27"/>
  <c r="F494" i="27"/>
  <c r="E494" i="27"/>
  <c r="G493" i="27"/>
  <c r="F493" i="27"/>
  <c r="E493" i="27"/>
  <c r="G492" i="27"/>
  <c r="F492" i="27"/>
  <c r="E492" i="27"/>
  <c r="G491" i="27"/>
  <c r="F491" i="27"/>
  <c r="E491" i="27"/>
  <c r="G490" i="27"/>
  <c r="F490" i="27"/>
  <c r="G489" i="27"/>
  <c r="F489" i="27"/>
  <c r="E489" i="27"/>
  <c r="G488" i="27"/>
  <c r="F488" i="27"/>
  <c r="E488" i="27"/>
  <c r="G487" i="27"/>
  <c r="F487" i="27"/>
  <c r="E487" i="27"/>
  <c r="G486" i="27"/>
  <c r="F486" i="27"/>
  <c r="E486" i="27"/>
  <c r="G485" i="27"/>
  <c r="F485" i="27"/>
  <c r="E485" i="27"/>
  <c r="G484" i="27"/>
  <c r="F484" i="27"/>
  <c r="E484" i="27"/>
  <c r="G483" i="27"/>
  <c r="F483" i="27"/>
  <c r="G482" i="27"/>
  <c r="F482" i="27"/>
  <c r="E482" i="27"/>
  <c r="G481" i="27"/>
  <c r="F481" i="27"/>
  <c r="E481" i="27"/>
  <c r="G480" i="27"/>
  <c r="F480" i="27"/>
  <c r="E480" i="27"/>
  <c r="G479" i="27"/>
  <c r="E479" i="27"/>
  <c r="G478" i="27"/>
  <c r="F478" i="27"/>
  <c r="E478" i="27"/>
  <c r="G477" i="27"/>
  <c r="F477" i="27"/>
  <c r="E477" i="27"/>
  <c r="G476" i="27"/>
  <c r="F476" i="27"/>
  <c r="E476" i="27"/>
  <c r="G475" i="27"/>
  <c r="F475" i="27"/>
  <c r="E475" i="27"/>
  <c r="G474" i="27"/>
  <c r="F474" i="27"/>
  <c r="E474" i="27"/>
  <c r="G473" i="27"/>
  <c r="F473" i="27"/>
  <c r="E473" i="27"/>
  <c r="G472" i="27"/>
  <c r="F472" i="27"/>
  <c r="E472" i="27"/>
  <c r="G471" i="27"/>
  <c r="F471" i="27"/>
  <c r="E471" i="27"/>
  <c r="G470" i="27"/>
  <c r="F470" i="27"/>
  <c r="E470" i="27"/>
  <c r="G469" i="27"/>
  <c r="F469" i="27"/>
  <c r="E469" i="27"/>
  <c r="G468" i="27"/>
  <c r="F468" i="27"/>
  <c r="E468" i="27"/>
  <c r="G467" i="27"/>
  <c r="F467" i="27"/>
  <c r="E467" i="27"/>
  <c r="G466" i="27"/>
  <c r="F466" i="27"/>
  <c r="E466" i="27"/>
  <c r="G465" i="27"/>
  <c r="G464" i="27"/>
  <c r="F464" i="27"/>
  <c r="E464" i="27"/>
  <c r="G463" i="27"/>
  <c r="F463" i="27"/>
  <c r="E463" i="27"/>
  <c r="G462" i="27"/>
  <c r="F462" i="27"/>
  <c r="E462" i="27"/>
  <c r="G461" i="27"/>
  <c r="F461" i="27"/>
  <c r="E461" i="27"/>
  <c r="G460" i="27"/>
  <c r="F460" i="27"/>
  <c r="E460" i="27"/>
  <c r="G459" i="27"/>
  <c r="E459" i="27"/>
  <c r="G458" i="27"/>
  <c r="F458" i="27"/>
  <c r="E458" i="27"/>
  <c r="G457" i="27"/>
  <c r="F457" i="27"/>
  <c r="E457" i="27"/>
  <c r="G456" i="27"/>
  <c r="G455" i="27"/>
  <c r="F455" i="27"/>
  <c r="E455" i="27"/>
  <c r="G454" i="27"/>
  <c r="F454" i="27"/>
  <c r="E454" i="27"/>
  <c r="G453" i="27"/>
  <c r="F453" i="27"/>
  <c r="E453" i="27"/>
  <c r="G452" i="27"/>
  <c r="F452" i="27"/>
  <c r="E452" i="27"/>
  <c r="G451" i="27"/>
  <c r="F451" i="27"/>
  <c r="E451" i="27"/>
  <c r="G450" i="27"/>
  <c r="F450" i="27"/>
  <c r="E450" i="27"/>
  <c r="G449" i="27"/>
  <c r="F449" i="27"/>
  <c r="E449" i="27"/>
  <c r="G448" i="27"/>
  <c r="F448" i="27"/>
  <c r="E448" i="27"/>
  <c r="G447" i="27"/>
  <c r="F447" i="27"/>
  <c r="E447" i="27"/>
  <c r="G446" i="27"/>
  <c r="F446" i="27"/>
  <c r="E446" i="27"/>
  <c r="G445" i="27"/>
  <c r="F445" i="27"/>
  <c r="E445" i="27"/>
  <c r="G444" i="27"/>
  <c r="F444" i="27"/>
  <c r="E444" i="27"/>
  <c r="G443" i="27"/>
  <c r="G442" i="27"/>
  <c r="F442" i="27"/>
  <c r="E442" i="27"/>
  <c r="G441" i="27"/>
  <c r="F441" i="27"/>
  <c r="E441" i="27"/>
  <c r="G440" i="27"/>
  <c r="F440" i="27"/>
  <c r="E440" i="27"/>
  <c r="G439" i="27"/>
  <c r="F439" i="27"/>
  <c r="E439" i="27"/>
  <c r="G438" i="27"/>
  <c r="F438" i="27"/>
  <c r="E438" i="27"/>
  <c r="G437" i="27"/>
  <c r="F437" i="27"/>
  <c r="E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F432" i="27"/>
  <c r="E432" i="27"/>
  <c r="G431" i="27"/>
  <c r="F431" i="27"/>
  <c r="E431" i="27"/>
  <c r="G430" i="27"/>
  <c r="F430" i="27"/>
  <c r="E430" i="27"/>
  <c r="G429" i="27"/>
  <c r="F429" i="27"/>
  <c r="E429" i="27"/>
  <c r="G428" i="27"/>
  <c r="F428" i="27"/>
  <c r="E428" i="27"/>
  <c r="G427" i="27"/>
  <c r="F427" i="27"/>
  <c r="E427" i="27"/>
  <c r="G426" i="27"/>
  <c r="F426" i="27"/>
  <c r="E426" i="27"/>
  <c r="G425" i="27"/>
  <c r="F425" i="27"/>
  <c r="E425" i="27"/>
  <c r="G424" i="27"/>
  <c r="F424" i="27"/>
  <c r="E424" i="27"/>
  <c r="G423" i="27"/>
  <c r="F423" i="27"/>
  <c r="E423" i="27"/>
  <c r="G422" i="27"/>
  <c r="F422" i="27"/>
  <c r="E422" i="27"/>
  <c r="G421" i="27"/>
  <c r="F421" i="27"/>
  <c r="E421" i="27"/>
  <c r="G420" i="27"/>
  <c r="G419" i="27"/>
  <c r="F419" i="27"/>
  <c r="E419" i="27"/>
  <c r="G418" i="27"/>
  <c r="F418" i="27"/>
  <c r="E418" i="27"/>
  <c r="G417" i="27"/>
  <c r="F417" i="27"/>
  <c r="E417" i="27"/>
  <c r="G416" i="27"/>
  <c r="F416" i="27"/>
  <c r="E416" i="27"/>
  <c r="G415" i="27"/>
  <c r="F415" i="27"/>
  <c r="E415" i="27"/>
  <c r="G414" i="27"/>
  <c r="F414" i="27"/>
  <c r="E414" i="27"/>
  <c r="G413" i="27"/>
  <c r="F413" i="27"/>
  <c r="E413" i="27"/>
  <c r="G412" i="27"/>
  <c r="G411" i="27"/>
  <c r="F411" i="27"/>
  <c r="E411" i="27"/>
  <c r="G410" i="27"/>
  <c r="G409" i="27"/>
  <c r="F409" i="27"/>
  <c r="G408" i="27"/>
  <c r="E408" i="27"/>
  <c r="G407" i="27"/>
  <c r="F407" i="27"/>
  <c r="E407" i="27"/>
  <c r="G406" i="27"/>
  <c r="F406" i="27"/>
  <c r="E406" i="27"/>
  <c r="G405" i="27"/>
  <c r="F405" i="27"/>
  <c r="E405" i="27"/>
  <c r="G404" i="27"/>
  <c r="F404" i="27"/>
  <c r="E404" i="27"/>
  <c r="G403" i="27"/>
  <c r="F403" i="27"/>
  <c r="E403" i="27"/>
  <c r="G402" i="27"/>
  <c r="E402" i="27"/>
  <c r="G401" i="27"/>
  <c r="E401" i="27"/>
  <c r="G400" i="27"/>
  <c r="F400" i="27"/>
  <c r="E400" i="27"/>
  <c r="G399" i="27"/>
  <c r="G398" i="27"/>
  <c r="G397" i="27"/>
  <c r="E397" i="27"/>
  <c r="G396" i="27"/>
  <c r="F396" i="27"/>
  <c r="E396" i="27"/>
  <c r="G395" i="27"/>
  <c r="G394" i="27"/>
  <c r="F394" i="27"/>
  <c r="E394" i="27"/>
  <c r="G393" i="27"/>
  <c r="F393" i="27"/>
  <c r="E393" i="27"/>
  <c r="G392" i="27"/>
  <c r="F392" i="27"/>
  <c r="E392" i="27"/>
  <c r="G391" i="27"/>
  <c r="F391" i="27"/>
  <c r="E391" i="27"/>
  <c r="G390" i="27"/>
  <c r="F390" i="27"/>
  <c r="E390" i="27"/>
  <c r="G389" i="27"/>
  <c r="F389" i="27"/>
  <c r="E389" i="27"/>
  <c r="G388" i="27"/>
  <c r="F388" i="27"/>
  <c r="G387" i="27"/>
  <c r="F387" i="27"/>
  <c r="E387" i="27"/>
  <c r="G386" i="27"/>
  <c r="F386" i="27"/>
  <c r="E386" i="27"/>
  <c r="G385" i="27"/>
  <c r="F385" i="27"/>
  <c r="E385" i="27"/>
  <c r="G384" i="27"/>
  <c r="F384" i="27"/>
  <c r="G383" i="27"/>
  <c r="F383" i="27"/>
  <c r="G382" i="27"/>
  <c r="F382" i="27"/>
  <c r="E382" i="27"/>
  <c r="G381" i="27"/>
  <c r="F381" i="27"/>
  <c r="E381" i="27"/>
  <c r="G380" i="27"/>
  <c r="F380" i="27"/>
  <c r="E380" i="27"/>
  <c r="G379" i="27"/>
  <c r="F379" i="27"/>
  <c r="E379" i="27"/>
  <c r="G378" i="27"/>
  <c r="F378" i="27"/>
  <c r="E378" i="27"/>
  <c r="G377" i="27"/>
  <c r="F377" i="27"/>
  <c r="E377" i="27"/>
  <c r="G376" i="27"/>
  <c r="F376" i="27"/>
  <c r="E376" i="27"/>
  <c r="G375" i="27"/>
  <c r="F375" i="27"/>
  <c r="E375" i="27"/>
  <c r="G374" i="27"/>
  <c r="G373" i="27"/>
  <c r="G372" i="27"/>
  <c r="F372" i="27"/>
  <c r="G371" i="27"/>
  <c r="F371" i="27"/>
  <c r="E371" i="27"/>
  <c r="G370" i="27"/>
  <c r="F370" i="27"/>
  <c r="E370" i="27"/>
  <c r="G369" i="27"/>
  <c r="G368" i="27"/>
  <c r="F368" i="27"/>
  <c r="E368" i="27"/>
  <c r="G367" i="27"/>
  <c r="F367" i="27"/>
  <c r="E367" i="27"/>
  <c r="G366" i="27"/>
  <c r="F366" i="27"/>
  <c r="G365" i="27"/>
  <c r="G364" i="27"/>
  <c r="G363" i="27"/>
  <c r="F363" i="27"/>
  <c r="E363" i="27"/>
  <c r="G362" i="27"/>
  <c r="E362" i="27"/>
  <c r="G361" i="27"/>
  <c r="G360" i="27"/>
  <c r="F360" i="27"/>
  <c r="E360" i="27"/>
  <c r="G359" i="27"/>
  <c r="F359" i="27"/>
  <c r="G358" i="27"/>
  <c r="F358" i="27"/>
  <c r="E358" i="27"/>
  <c r="G357" i="27"/>
  <c r="F357" i="27"/>
  <c r="E357" i="27"/>
  <c r="G356" i="27"/>
  <c r="F356" i="27"/>
  <c r="E356" i="27"/>
  <c r="G355" i="27"/>
  <c r="G354" i="27"/>
  <c r="F354" i="27"/>
  <c r="G353" i="27"/>
  <c r="F353" i="27"/>
  <c r="E353" i="27"/>
  <c r="G352" i="27"/>
  <c r="F352" i="27"/>
  <c r="E352" i="27"/>
  <c r="G351" i="27"/>
  <c r="F351" i="27"/>
  <c r="E351" i="27"/>
  <c r="G350" i="27"/>
  <c r="D349" i="27"/>
  <c r="F562" i="27" s="1"/>
  <c r="C349" i="27"/>
  <c r="C12" i="27" s="1"/>
  <c r="G343" i="27"/>
  <c r="F343" i="27"/>
  <c r="E343" i="27"/>
  <c r="G342" i="27"/>
  <c r="F342" i="27"/>
  <c r="E342" i="27"/>
  <c r="G341" i="27"/>
  <c r="F341" i="27"/>
  <c r="E341" i="27"/>
  <c r="G340" i="27"/>
  <c r="F340" i="27"/>
  <c r="E340" i="27"/>
  <c r="G339" i="27"/>
  <c r="F339" i="27"/>
  <c r="E339" i="27"/>
  <c r="G338" i="27"/>
  <c r="F338" i="27"/>
  <c r="E338" i="27"/>
  <c r="G337" i="27"/>
  <c r="F337" i="27"/>
  <c r="E337" i="27"/>
  <c r="G336" i="27"/>
  <c r="F336" i="27"/>
  <c r="E336" i="27"/>
  <c r="G335" i="27"/>
  <c r="F335" i="27"/>
  <c r="E335" i="27"/>
  <c r="G334" i="27"/>
  <c r="F334" i="27"/>
  <c r="E334" i="27"/>
  <c r="G333" i="27"/>
  <c r="E333" i="27"/>
  <c r="G332" i="27"/>
  <c r="F332" i="27"/>
  <c r="E332" i="27"/>
  <c r="G331" i="27"/>
  <c r="F331" i="27"/>
  <c r="E331" i="27"/>
  <c r="G330" i="27"/>
  <c r="F330" i="27"/>
  <c r="E330" i="27"/>
  <c r="G329" i="27"/>
  <c r="F329" i="27"/>
  <c r="E329" i="27"/>
  <c r="G328" i="27"/>
  <c r="F328" i="27"/>
  <c r="G327" i="27"/>
  <c r="E327" i="27"/>
  <c r="G326" i="27"/>
  <c r="F326" i="27"/>
  <c r="E326" i="27"/>
  <c r="G325" i="27"/>
  <c r="F325" i="27"/>
  <c r="E325" i="27"/>
  <c r="G324" i="27"/>
  <c r="F324" i="27"/>
  <c r="E324" i="27"/>
  <c r="G323" i="27"/>
  <c r="F323" i="27"/>
  <c r="E323" i="27"/>
  <c r="G322" i="27"/>
  <c r="F322" i="27"/>
  <c r="E322" i="27"/>
  <c r="G321" i="27"/>
  <c r="F321" i="27"/>
  <c r="E321" i="27"/>
  <c r="G320" i="27"/>
  <c r="F320" i="27"/>
  <c r="E320" i="27"/>
  <c r="G319" i="27"/>
  <c r="F319" i="27"/>
  <c r="E319" i="27"/>
  <c r="G318" i="27"/>
  <c r="F318" i="27"/>
  <c r="E318" i="27"/>
  <c r="G317" i="27"/>
  <c r="E317" i="27"/>
  <c r="G316" i="27"/>
  <c r="F316" i="27"/>
  <c r="E316" i="27"/>
  <c r="G315" i="27"/>
  <c r="F315" i="27"/>
  <c r="E315" i="27"/>
  <c r="G314" i="27"/>
  <c r="F314" i="27"/>
  <c r="E314" i="27"/>
  <c r="G313" i="27"/>
  <c r="F313" i="27"/>
  <c r="E313" i="27"/>
  <c r="G312" i="27"/>
  <c r="F312" i="27"/>
  <c r="E312" i="27"/>
  <c r="G311" i="27"/>
  <c r="F311" i="27"/>
  <c r="E311" i="27"/>
  <c r="G310" i="27"/>
  <c r="F310" i="27"/>
  <c r="E310" i="27"/>
  <c r="G309" i="27"/>
  <c r="F309" i="27"/>
  <c r="E309" i="27"/>
  <c r="G308" i="27"/>
  <c r="F308" i="27"/>
  <c r="G307" i="27"/>
  <c r="F307" i="27"/>
  <c r="E307" i="27"/>
  <c r="G306" i="27"/>
  <c r="F306" i="27"/>
  <c r="E306" i="27"/>
  <c r="G305" i="27"/>
  <c r="F305" i="27"/>
  <c r="E305" i="27"/>
  <c r="G304" i="27"/>
  <c r="F304" i="27"/>
  <c r="E304" i="27"/>
  <c r="G303" i="27"/>
  <c r="F303" i="27"/>
  <c r="E303" i="27"/>
  <c r="G302" i="27"/>
  <c r="F302" i="27"/>
  <c r="E302" i="27"/>
  <c r="G301" i="27"/>
  <c r="F301" i="27"/>
  <c r="E301" i="27"/>
  <c r="G300" i="27"/>
  <c r="F300" i="27"/>
  <c r="E300" i="27"/>
  <c r="G299" i="27"/>
  <c r="F299" i="27"/>
  <c r="E299" i="27"/>
  <c r="G298" i="27"/>
  <c r="F298" i="27"/>
  <c r="E298" i="27"/>
  <c r="G297" i="27"/>
  <c r="E297" i="27"/>
  <c r="G296" i="27"/>
  <c r="F296" i="27"/>
  <c r="E296" i="27"/>
  <c r="G295" i="27"/>
  <c r="F295" i="27"/>
  <c r="E295" i="27"/>
  <c r="G294" i="27"/>
  <c r="E294" i="27"/>
  <c r="G293" i="27"/>
  <c r="F293" i="27"/>
  <c r="E293" i="27"/>
  <c r="G292" i="27"/>
  <c r="F292" i="27"/>
  <c r="E292" i="27"/>
  <c r="G291" i="27"/>
  <c r="F291" i="27"/>
  <c r="G290" i="27"/>
  <c r="F290" i="27"/>
  <c r="E290" i="27"/>
  <c r="G289" i="27"/>
  <c r="G288" i="27"/>
  <c r="G287" i="27"/>
  <c r="F287" i="27"/>
  <c r="G286" i="27"/>
  <c r="F286" i="27"/>
  <c r="E286" i="27"/>
  <c r="G285" i="27"/>
  <c r="F285" i="27"/>
  <c r="E285" i="27"/>
  <c r="G284" i="27"/>
  <c r="F284" i="27"/>
  <c r="E284" i="27"/>
  <c r="G283" i="27"/>
  <c r="F283" i="27"/>
  <c r="G282" i="27"/>
  <c r="F282" i="27"/>
  <c r="E282" i="27"/>
  <c r="G281" i="27"/>
  <c r="F281" i="27"/>
  <c r="E281" i="27"/>
  <c r="G280" i="27"/>
  <c r="F280" i="27"/>
  <c r="E280" i="27"/>
  <c r="G279" i="27"/>
  <c r="F279" i="27"/>
  <c r="E279" i="27"/>
  <c r="G278" i="27"/>
  <c r="E278" i="27"/>
  <c r="G277" i="27"/>
  <c r="F277" i="27"/>
  <c r="E277" i="27"/>
  <c r="G276" i="27"/>
  <c r="E276" i="27"/>
  <c r="G275" i="27"/>
  <c r="E275" i="27"/>
  <c r="G274" i="27"/>
  <c r="F274" i="27"/>
  <c r="E274" i="27"/>
  <c r="G273" i="27"/>
  <c r="F273" i="27"/>
  <c r="E273" i="27"/>
  <c r="G272" i="27"/>
  <c r="F272" i="27"/>
  <c r="E272" i="27"/>
  <c r="G271" i="27"/>
  <c r="F271" i="27"/>
  <c r="G270" i="27"/>
  <c r="F270" i="27"/>
  <c r="E270" i="27"/>
  <c r="G269" i="27"/>
  <c r="F269" i="27"/>
  <c r="E269" i="27"/>
  <c r="G268" i="27"/>
  <c r="F268" i="27"/>
  <c r="E268" i="27"/>
  <c r="G267" i="27"/>
  <c r="F267" i="27"/>
  <c r="E267" i="27"/>
  <c r="G266" i="27"/>
  <c r="F266" i="27"/>
  <c r="E266" i="27"/>
  <c r="G265" i="27"/>
  <c r="F265" i="27"/>
  <c r="E265" i="27"/>
  <c r="G264" i="27"/>
  <c r="F264" i="27"/>
  <c r="E264" i="27"/>
  <c r="G263" i="27"/>
  <c r="F263" i="27"/>
  <c r="E263" i="27"/>
  <c r="G262" i="27"/>
  <c r="F262" i="27"/>
  <c r="E262" i="27"/>
  <c r="G261" i="27"/>
  <c r="F261" i="27"/>
  <c r="E261" i="27"/>
  <c r="G260" i="27"/>
  <c r="F260" i="27"/>
  <c r="E260" i="27"/>
  <c r="G259" i="27"/>
  <c r="F259" i="27"/>
  <c r="E259" i="27"/>
  <c r="G258" i="27"/>
  <c r="F258" i="27"/>
  <c r="E258" i="27"/>
  <c r="G257" i="27"/>
  <c r="F257" i="27"/>
  <c r="E257" i="27"/>
  <c r="G256" i="27"/>
  <c r="F256" i="27"/>
  <c r="E256" i="27"/>
  <c r="G255" i="27"/>
  <c r="F255" i="27"/>
  <c r="E255" i="27"/>
  <c r="G254" i="27"/>
  <c r="F254" i="27"/>
  <c r="E254" i="27"/>
  <c r="G253" i="27"/>
  <c r="F253" i="27"/>
  <c r="E253" i="27"/>
  <c r="G252" i="27"/>
  <c r="F252" i="27"/>
  <c r="E252" i="27"/>
  <c r="G251" i="27"/>
  <c r="F251" i="27"/>
  <c r="E251" i="27"/>
  <c r="G250" i="27"/>
  <c r="F250" i="27"/>
  <c r="E250" i="27"/>
  <c r="G249" i="27"/>
  <c r="F249" i="27"/>
  <c r="E249" i="27"/>
  <c r="G248" i="27"/>
  <c r="F248" i="27"/>
  <c r="E248" i="27"/>
  <c r="G247" i="27"/>
  <c r="F247" i="27"/>
  <c r="E247" i="27"/>
  <c r="G246" i="27"/>
  <c r="F246" i="27"/>
  <c r="E246" i="27"/>
  <c r="G245" i="27"/>
  <c r="F245" i="27"/>
  <c r="E245" i="27"/>
  <c r="G244" i="27"/>
  <c r="F244" i="27"/>
  <c r="E244" i="27"/>
  <c r="G243" i="27"/>
  <c r="F243" i="27"/>
  <c r="E243" i="27"/>
  <c r="G242" i="27"/>
  <c r="F242" i="27"/>
  <c r="E242" i="27"/>
  <c r="G241" i="27"/>
  <c r="F241" i="27"/>
  <c r="G240" i="27"/>
  <c r="F240" i="27"/>
  <c r="E240" i="27"/>
  <c r="G239" i="27"/>
  <c r="F239" i="27"/>
  <c r="E239" i="27"/>
  <c r="G238" i="27"/>
  <c r="F238" i="27"/>
  <c r="G237" i="27"/>
  <c r="F237" i="27"/>
  <c r="E237" i="27"/>
  <c r="G236" i="27"/>
  <c r="F236" i="27"/>
  <c r="G235" i="27"/>
  <c r="F235" i="27"/>
  <c r="E235" i="27"/>
  <c r="G234" i="27"/>
  <c r="F234" i="27"/>
  <c r="E234" i="27"/>
  <c r="G233" i="27"/>
  <c r="F233" i="27"/>
  <c r="E233" i="27"/>
  <c r="G232" i="27"/>
  <c r="F232" i="27"/>
  <c r="E232" i="27"/>
  <c r="G231" i="27"/>
  <c r="F231" i="27"/>
  <c r="E231" i="27"/>
  <c r="G230" i="27"/>
  <c r="F230" i="27"/>
  <c r="E230" i="27"/>
  <c r="G229" i="27"/>
  <c r="F229" i="27"/>
  <c r="E229" i="27"/>
  <c r="G228" i="27"/>
  <c r="F228" i="27"/>
  <c r="E228" i="27"/>
  <c r="G227" i="27"/>
  <c r="F227" i="27"/>
  <c r="E227" i="27"/>
  <c r="G226" i="27"/>
  <c r="F226" i="27"/>
  <c r="E226" i="27"/>
  <c r="G225" i="27"/>
  <c r="G224" i="27"/>
  <c r="F224" i="27"/>
  <c r="E224" i="27"/>
  <c r="G223" i="27"/>
  <c r="F223" i="27"/>
  <c r="E223" i="27"/>
  <c r="G222" i="27"/>
  <c r="F222" i="27"/>
  <c r="E222" i="27"/>
  <c r="G221" i="27"/>
  <c r="F221" i="27"/>
  <c r="E221" i="27"/>
  <c r="G220" i="27"/>
  <c r="F220" i="27"/>
  <c r="E220" i="27"/>
  <c r="G219" i="27"/>
  <c r="F219" i="27"/>
  <c r="E219" i="27"/>
  <c r="G218" i="27"/>
  <c r="E218" i="27"/>
  <c r="G217" i="27"/>
  <c r="F217" i="27"/>
  <c r="E217" i="27"/>
  <c r="G216" i="27"/>
  <c r="F216" i="27"/>
  <c r="E216" i="27"/>
  <c r="G215" i="27"/>
  <c r="F215" i="27"/>
  <c r="E215" i="27"/>
  <c r="G214" i="27"/>
  <c r="F214" i="27"/>
  <c r="E214" i="27"/>
  <c r="G213" i="27"/>
  <c r="F213" i="27"/>
  <c r="G212" i="27"/>
  <c r="F212" i="27"/>
  <c r="E212" i="27"/>
  <c r="G211" i="27"/>
  <c r="F211" i="27"/>
  <c r="E211" i="27"/>
  <c r="G210" i="27"/>
  <c r="F210" i="27"/>
  <c r="E210" i="27"/>
  <c r="G209" i="27"/>
  <c r="F209" i="27"/>
  <c r="E209" i="27"/>
  <c r="G208" i="27"/>
  <c r="F208" i="27"/>
  <c r="G207" i="27"/>
  <c r="F207" i="27"/>
  <c r="E207" i="27"/>
  <c r="G206" i="27"/>
  <c r="F206" i="27"/>
  <c r="E206" i="27"/>
  <c r="G205" i="27"/>
  <c r="F205" i="27"/>
  <c r="G204" i="27"/>
  <c r="E204" i="27"/>
  <c r="G203" i="27"/>
  <c r="G202" i="27"/>
  <c r="F202" i="27"/>
  <c r="G201" i="27"/>
  <c r="E201" i="27"/>
  <c r="G200" i="27"/>
  <c r="E200" i="27"/>
  <c r="G199" i="27"/>
  <c r="E199" i="27"/>
  <c r="G198" i="27"/>
  <c r="F198" i="27"/>
  <c r="E198" i="27"/>
  <c r="G197" i="27"/>
  <c r="F197" i="27"/>
  <c r="E197" i="27"/>
  <c r="G196" i="27"/>
  <c r="F196" i="27"/>
  <c r="E196" i="27"/>
  <c r="G195" i="27"/>
  <c r="F195" i="27"/>
  <c r="E195" i="27"/>
  <c r="G194" i="27"/>
  <c r="F194" i="27"/>
  <c r="E194" i="27"/>
  <c r="G193" i="27"/>
  <c r="E193" i="27"/>
  <c r="G192" i="27"/>
  <c r="F192" i="27"/>
  <c r="E192" i="27"/>
  <c r="G191" i="27"/>
  <c r="F191" i="27"/>
  <c r="E191" i="27"/>
  <c r="G190" i="27"/>
  <c r="E190" i="27"/>
  <c r="G189" i="27"/>
  <c r="F189" i="27"/>
  <c r="E189" i="27"/>
  <c r="G188" i="27"/>
  <c r="E188" i="27"/>
  <c r="G187" i="27"/>
  <c r="F187" i="27"/>
  <c r="G186" i="27"/>
  <c r="F186" i="27"/>
  <c r="G185" i="27"/>
  <c r="E185" i="27"/>
  <c r="G184" i="27"/>
  <c r="F184" i="27"/>
  <c r="E184" i="27"/>
  <c r="G183" i="27"/>
  <c r="F183" i="27"/>
  <c r="E183" i="27"/>
  <c r="G182" i="27"/>
  <c r="E182" i="27"/>
  <c r="G181" i="27"/>
  <c r="E181" i="27"/>
  <c r="G180" i="27"/>
  <c r="E180" i="27"/>
  <c r="G179" i="27"/>
  <c r="G178" i="27"/>
  <c r="G177" i="27"/>
  <c r="F177" i="27"/>
  <c r="E177" i="27"/>
  <c r="G176" i="27"/>
  <c r="E176" i="27"/>
  <c r="G175" i="27"/>
  <c r="F175" i="27"/>
  <c r="E175" i="27"/>
  <c r="G174" i="27"/>
  <c r="D173" i="27"/>
  <c r="D11" i="27" s="1"/>
  <c r="C173" i="27"/>
  <c r="C11" i="27" s="1"/>
  <c r="G167" i="27"/>
  <c r="F167" i="27"/>
  <c r="E167" i="27"/>
  <c r="G166" i="27"/>
  <c r="F166" i="27"/>
  <c r="E166" i="27"/>
  <c r="G165" i="27"/>
  <c r="F165" i="27"/>
  <c r="E165" i="27"/>
  <c r="G164" i="27"/>
  <c r="F164" i="27"/>
  <c r="G163" i="27"/>
  <c r="F163" i="27"/>
  <c r="E163" i="27"/>
  <c r="G162" i="27"/>
  <c r="F162" i="27"/>
  <c r="E162" i="27"/>
  <c r="G161" i="27"/>
  <c r="F161" i="27"/>
  <c r="E161" i="27"/>
  <c r="G160" i="27"/>
  <c r="F160" i="27"/>
  <c r="E160" i="27"/>
  <c r="G159" i="27"/>
  <c r="F159" i="27"/>
  <c r="E159" i="27"/>
  <c r="G158" i="27"/>
  <c r="F158" i="27"/>
  <c r="E158" i="27"/>
  <c r="G157" i="27"/>
  <c r="F157" i="27"/>
  <c r="E157" i="27"/>
  <c r="G156" i="27"/>
  <c r="F156" i="27"/>
  <c r="E156" i="27"/>
  <c r="G155" i="27"/>
  <c r="E155" i="27"/>
  <c r="G154" i="27"/>
  <c r="F154" i="27"/>
  <c r="E154" i="27"/>
  <c r="G153" i="27"/>
  <c r="F153" i="27"/>
  <c r="E153" i="27"/>
  <c r="G152" i="27"/>
  <c r="F152" i="27"/>
  <c r="E152" i="27"/>
  <c r="G151" i="27"/>
  <c r="F151" i="27"/>
  <c r="E151" i="27"/>
  <c r="G150" i="27"/>
  <c r="F150" i="27"/>
  <c r="E150" i="27"/>
  <c r="G149" i="27"/>
  <c r="F149" i="27"/>
  <c r="E149" i="27"/>
  <c r="G148" i="27"/>
  <c r="F148" i="27"/>
  <c r="E148" i="27"/>
  <c r="G147" i="27"/>
  <c r="F147" i="27"/>
  <c r="E147" i="27"/>
  <c r="G146" i="27"/>
  <c r="F146" i="27"/>
  <c r="E146" i="27"/>
  <c r="G145" i="27"/>
  <c r="F145" i="27"/>
  <c r="E145" i="27"/>
  <c r="G144" i="27"/>
  <c r="E144" i="27"/>
  <c r="G143" i="27"/>
  <c r="E143" i="27"/>
  <c r="G142" i="27"/>
  <c r="F142" i="27"/>
  <c r="E142" i="27"/>
  <c r="G141" i="27"/>
  <c r="F141" i="27"/>
  <c r="E141" i="27"/>
  <c r="G140" i="27"/>
  <c r="F140" i="27"/>
  <c r="E140" i="27"/>
  <c r="G139" i="27"/>
  <c r="F139" i="27"/>
  <c r="E139" i="27"/>
  <c r="G138" i="27"/>
  <c r="F138" i="27"/>
  <c r="E138" i="27"/>
  <c r="G137" i="27"/>
  <c r="F137" i="27"/>
  <c r="E137" i="27"/>
  <c r="G136" i="27"/>
  <c r="F136" i="27"/>
  <c r="E136" i="27"/>
  <c r="G135" i="27"/>
  <c r="F135" i="27"/>
  <c r="E135" i="27"/>
  <c r="G134" i="27"/>
  <c r="F134" i="27"/>
  <c r="E134" i="27"/>
  <c r="G133" i="27"/>
  <c r="F133" i="27"/>
  <c r="E133" i="27"/>
  <c r="G132" i="27"/>
  <c r="G131" i="27"/>
  <c r="G130" i="27"/>
  <c r="F130" i="27"/>
  <c r="E130" i="27"/>
  <c r="G129" i="27"/>
  <c r="F129" i="27"/>
  <c r="E129" i="27"/>
  <c r="G128" i="27"/>
  <c r="F128" i="27"/>
  <c r="G127" i="27"/>
  <c r="F127" i="27"/>
  <c r="E127" i="27"/>
  <c r="G126" i="27"/>
  <c r="F126" i="27"/>
  <c r="G125" i="27"/>
  <c r="F125" i="27"/>
  <c r="E125" i="27"/>
  <c r="G124" i="27"/>
  <c r="F124" i="27"/>
  <c r="E124" i="27"/>
  <c r="G123" i="27"/>
  <c r="F123" i="27"/>
  <c r="G122" i="27"/>
  <c r="F122" i="27"/>
  <c r="E122" i="27"/>
  <c r="G121" i="27"/>
  <c r="F121" i="27"/>
  <c r="E121" i="27"/>
  <c r="G120" i="27"/>
  <c r="F120" i="27"/>
  <c r="G119" i="27"/>
  <c r="F119" i="27"/>
  <c r="E119" i="27"/>
  <c r="G118" i="27"/>
  <c r="F118" i="27"/>
  <c r="E118" i="27"/>
  <c r="G117" i="27"/>
  <c r="F117" i="27"/>
  <c r="E117" i="27"/>
  <c r="G116" i="27"/>
  <c r="F116" i="27"/>
  <c r="E116" i="27"/>
  <c r="G115" i="27"/>
  <c r="F115" i="27"/>
  <c r="E115" i="27"/>
  <c r="G114" i="27"/>
  <c r="E114" i="27"/>
  <c r="G113" i="27"/>
  <c r="F113" i="27"/>
  <c r="G112" i="27"/>
  <c r="G111" i="27"/>
  <c r="G110" i="27"/>
  <c r="F110" i="27"/>
  <c r="E110" i="27"/>
  <c r="G109" i="27"/>
  <c r="F109" i="27"/>
  <c r="E109" i="27"/>
  <c r="G108" i="27"/>
  <c r="F108" i="27"/>
  <c r="E108" i="27"/>
  <c r="G107" i="27"/>
  <c r="F107" i="27"/>
  <c r="E107" i="27"/>
  <c r="G106" i="27"/>
  <c r="E106" i="27"/>
  <c r="G105" i="27"/>
  <c r="F105" i="27"/>
  <c r="E105" i="27"/>
  <c r="G104" i="27"/>
  <c r="E104" i="27"/>
  <c r="G103" i="27"/>
  <c r="F103" i="27"/>
  <c r="E103" i="27"/>
  <c r="G102" i="27"/>
  <c r="F102" i="27"/>
  <c r="E102" i="27"/>
  <c r="G101" i="27"/>
  <c r="F101" i="27"/>
  <c r="E101" i="27"/>
  <c r="G100" i="27"/>
  <c r="F100" i="27"/>
  <c r="E100" i="27"/>
  <c r="G99" i="27"/>
  <c r="E99" i="27"/>
  <c r="G98" i="27"/>
  <c r="F98" i="27"/>
  <c r="E98" i="27"/>
  <c r="G97" i="27"/>
  <c r="F97" i="27"/>
  <c r="E97" i="27"/>
  <c r="G96" i="27"/>
  <c r="F96" i="27"/>
  <c r="G95" i="27"/>
  <c r="F95" i="27"/>
  <c r="E95" i="27"/>
  <c r="G94" i="27"/>
  <c r="F94" i="27"/>
  <c r="E94" i="27"/>
  <c r="G93" i="27"/>
  <c r="F93" i="27"/>
  <c r="E93" i="27"/>
  <c r="G92" i="27"/>
  <c r="F92" i="27"/>
  <c r="E92" i="27"/>
  <c r="G91" i="27"/>
  <c r="E91" i="27"/>
  <c r="G90" i="27"/>
  <c r="G89" i="27"/>
  <c r="F89" i="27"/>
  <c r="E89" i="27"/>
  <c r="G88" i="27"/>
  <c r="F88" i="27"/>
  <c r="E88" i="27"/>
  <c r="G87" i="27"/>
  <c r="F87" i="27"/>
  <c r="E87" i="27"/>
  <c r="G86" i="27"/>
  <c r="F86" i="27"/>
  <c r="E86" i="27"/>
  <c r="G85" i="27"/>
  <c r="F85" i="27"/>
  <c r="E85" i="27"/>
  <c r="G84" i="27"/>
  <c r="F84" i="27"/>
  <c r="E84" i="27"/>
  <c r="G83" i="27"/>
  <c r="F83" i="27"/>
  <c r="E83" i="27"/>
  <c r="G82" i="27"/>
  <c r="F82" i="27"/>
  <c r="E82" i="27"/>
  <c r="G81" i="27"/>
  <c r="F81" i="27"/>
  <c r="E81" i="27"/>
  <c r="G80" i="27"/>
  <c r="G79" i="27"/>
  <c r="G78" i="27"/>
  <c r="F78" i="27"/>
  <c r="E78" i="27"/>
  <c r="G77" i="27"/>
  <c r="F77" i="27"/>
  <c r="E77" i="27"/>
  <c r="G76" i="27"/>
  <c r="E76" i="27"/>
  <c r="D75" i="27"/>
  <c r="D10" i="27" s="1"/>
  <c r="C75" i="27"/>
  <c r="C10" i="27" s="1"/>
  <c r="G69" i="27"/>
  <c r="F69" i="27"/>
  <c r="E69" i="27"/>
  <c r="G68" i="27"/>
  <c r="F68" i="27"/>
  <c r="E68" i="27"/>
  <c r="G67" i="27"/>
  <c r="F67" i="27"/>
  <c r="E67" i="27"/>
  <c r="G66" i="27"/>
  <c r="F66" i="27"/>
  <c r="E66" i="27"/>
  <c r="G65" i="27"/>
  <c r="F65" i="27"/>
  <c r="E65" i="27"/>
  <c r="G64" i="27"/>
  <c r="F64" i="27"/>
  <c r="G63" i="27"/>
  <c r="F63" i="27"/>
  <c r="E63" i="27"/>
  <c r="G62" i="27"/>
  <c r="E62" i="27"/>
  <c r="G61" i="27"/>
  <c r="F61" i="27"/>
  <c r="E61" i="27"/>
  <c r="G60" i="27"/>
  <c r="F60" i="27"/>
  <c r="E60" i="27"/>
  <c r="G59" i="27"/>
  <c r="F59" i="27"/>
  <c r="E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F54" i="27"/>
  <c r="E54" i="27"/>
  <c r="G53" i="27"/>
  <c r="F53" i="27"/>
  <c r="E53" i="27"/>
  <c r="G52" i="27"/>
  <c r="F52" i="27"/>
  <c r="E52" i="27"/>
  <c r="G51" i="27"/>
  <c r="F51" i="27"/>
  <c r="E51" i="27"/>
  <c r="G50" i="27"/>
  <c r="F50" i="27"/>
  <c r="G49" i="27"/>
  <c r="E49" i="27"/>
  <c r="G48" i="27"/>
  <c r="F48" i="27"/>
  <c r="E48" i="27"/>
  <c r="G47" i="27"/>
  <c r="F47" i="27"/>
  <c r="E47" i="27"/>
  <c r="G46" i="27"/>
  <c r="F46" i="27"/>
  <c r="E46" i="27"/>
  <c r="G45" i="27"/>
  <c r="E45" i="27"/>
  <c r="G44" i="27"/>
  <c r="F44" i="27"/>
  <c r="E44" i="27"/>
  <c r="G43" i="27"/>
  <c r="F43" i="27"/>
  <c r="E43" i="27"/>
  <c r="G42" i="27"/>
  <c r="F42" i="27"/>
  <c r="E42" i="27"/>
  <c r="G41" i="27"/>
  <c r="F41" i="27"/>
  <c r="E41" i="27"/>
  <c r="G40" i="27"/>
  <c r="F40" i="27"/>
  <c r="E40" i="27"/>
  <c r="G39" i="27"/>
  <c r="F39" i="27"/>
  <c r="E39" i="27"/>
  <c r="G38" i="27"/>
  <c r="F38" i="27"/>
  <c r="E38" i="27"/>
  <c r="G37" i="27"/>
  <c r="F37" i="27"/>
  <c r="E37" i="27"/>
  <c r="G36" i="27"/>
  <c r="F36" i="27"/>
  <c r="E36" i="27"/>
  <c r="G35" i="27"/>
  <c r="F35" i="27"/>
  <c r="E35" i="27"/>
  <c r="G34" i="27"/>
  <c r="F34" i="27"/>
  <c r="E34" i="27"/>
  <c r="G33" i="27"/>
  <c r="F33" i="27"/>
  <c r="E33" i="27"/>
  <c r="G32" i="27"/>
  <c r="F32" i="27"/>
  <c r="E32" i="27"/>
  <c r="G31" i="27"/>
  <c r="F31" i="27"/>
  <c r="E31" i="27"/>
  <c r="G30" i="27"/>
  <c r="G29" i="27"/>
  <c r="E29" i="27"/>
  <c r="G28" i="27"/>
  <c r="F28" i="27"/>
  <c r="E28" i="27"/>
  <c r="G27" i="27"/>
  <c r="F27" i="27"/>
  <c r="E27" i="27"/>
  <c r="G26" i="27"/>
  <c r="F26" i="27"/>
  <c r="E26" i="27"/>
  <c r="G25" i="27"/>
  <c r="F25" i="27"/>
  <c r="E25" i="27"/>
  <c r="G24" i="27"/>
  <c r="F24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D19" i="27"/>
  <c r="F62" i="27" s="1"/>
  <c r="C19" i="27"/>
  <c r="C13" i="27"/>
  <c r="G609" i="26"/>
  <c r="G608" i="26"/>
  <c r="F608" i="26"/>
  <c r="E608" i="26"/>
  <c r="G607" i="26"/>
  <c r="F607" i="26"/>
  <c r="E607" i="26"/>
  <c r="G606" i="26"/>
  <c r="F606" i="26"/>
  <c r="E606" i="26"/>
  <c r="G605" i="26"/>
  <c r="F605" i="26"/>
  <c r="E605" i="26"/>
  <c r="G604" i="26"/>
  <c r="F604" i="26"/>
  <c r="E604" i="26"/>
  <c r="G603" i="26"/>
  <c r="F603" i="26"/>
  <c r="G602" i="26"/>
  <c r="E602" i="26"/>
  <c r="G601" i="26"/>
  <c r="G600" i="26"/>
  <c r="G599" i="26"/>
  <c r="G598" i="26"/>
  <c r="F598" i="26"/>
  <c r="G597" i="26"/>
  <c r="F597" i="26"/>
  <c r="E597" i="26"/>
  <c r="G596" i="26"/>
  <c r="F596" i="26"/>
  <c r="E596" i="26"/>
  <c r="G595" i="26"/>
  <c r="F595" i="26"/>
  <c r="E595" i="26"/>
  <c r="G594" i="26"/>
  <c r="F594" i="26"/>
  <c r="E594" i="26"/>
  <c r="G593" i="26"/>
  <c r="G592" i="26"/>
  <c r="F592" i="26"/>
  <c r="E592" i="26"/>
  <c r="G591" i="26"/>
  <c r="E591" i="26"/>
  <c r="G590" i="26"/>
  <c r="F590" i="26"/>
  <c r="E590" i="26"/>
  <c r="G589" i="26"/>
  <c r="F589" i="26"/>
  <c r="E589" i="26"/>
  <c r="G588" i="26"/>
  <c r="F588" i="26"/>
  <c r="E588" i="26"/>
  <c r="G587" i="26"/>
  <c r="E587" i="26"/>
  <c r="G586" i="26"/>
  <c r="G585" i="26"/>
  <c r="G584" i="26"/>
  <c r="G583" i="26"/>
  <c r="E583" i="26"/>
  <c r="D582" i="26"/>
  <c r="C582" i="26"/>
  <c r="G576" i="26"/>
  <c r="F576" i="26"/>
  <c r="E576" i="26"/>
  <c r="G575" i="26"/>
  <c r="F575" i="26"/>
  <c r="E575" i="26"/>
  <c r="G574" i="26"/>
  <c r="E574" i="26"/>
  <c r="G573" i="26"/>
  <c r="F573" i="26"/>
  <c r="E573" i="26"/>
  <c r="G572" i="26"/>
  <c r="F572" i="26"/>
  <c r="E572" i="26"/>
  <c r="G571" i="26"/>
  <c r="F571" i="26"/>
  <c r="E571" i="26"/>
  <c r="G570" i="26"/>
  <c r="F570" i="26"/>
  <c r="G569" i="26"/>
  <c r="E569" i="26"/>
  <c r="G568" i="26"/>
  <c r="G567" i="26"/>
  <c r="F567" i="26"/>
  <c r="E567" i="26"/>
  <c r="G566" i="26"/>
  <c r="F566" i="26"/>
  <c r="E566" i="26"/>
  <c r="G565" i="26"/>
  <c r="F565" i="26"/>
  <c r="E565" i="26"/>
  <c r="G564" i="26"/>
  <c r="F564" i="26"/>
  <c r="E564" i="26"/>
  <c r="G563" i="26"/>
  <c r="F563" i="26"/>
  <c r="E563" i="26"/>
  <c r="G562" i="26"/>
  <c r="E562" i="26"/>
  <c r="G561" i="26"/>
  <c r="G560" i="26"/>
  <c r="F560" i="26"/>
  <c r="G559" i="26"/>
  <c r="E559" i="26"/>
  <c r="G558" i="26"/>
  <c r="F558" i="26"/>
  <c r="E558" i="26"/>
  <c r="G557" i="26"/>
  <c r="F557" i="26"/>
  <c r="E557" i="26"/>
  <c r="G556" i="26"/>
  <c r="F556" i="26"/>
  <c r="E556" i="26"/>
  <c r="G555" i="26"/>
  <c r="F555" i="26"/>
  <c r="E555" i="26"/>
  <c r="G554" i="26"/>
  <c r="F554" i="26"/>
  <c r="G553" i="26"/>
  <c r="F553" i="26"/>
  <c r="E553" i="26"/>
  <c r="G552" i="26"/>
  <c r="F552" i="26"/>
  <c r="E552" i="26"/>
  <c r="G551" i="26"/>
  <c r="E551" i="26"/>
  <c r="G550" i="26"/>
  <c r="F550" i="26"/>
  <c r="E550" i="26"/>
  <c r="G549" i="26"/>
  <c r="F549" i="26"/>
  <c r="E549" i="26"/>
  <c r="G548" i="26"/>
  <c r="F548" i="26"/>
  <c r="E548" i="26"/>
  <c r="G547" i="26"/>
  <c r="F547" i="26"/>
  <c r="E547" i="26"/>
  <c r="G546" i="26"/>
  <c r="F546" i="26"/>
  <c r="E546" i="26"/>
  <c r="G545" i="26"/>
  <c r="F545" i="26"/>
  <c r="E545" i="26"/>
  <c r="G544" i="26"/>
  <c r="F544" i="26"/>
  <c r="E544" i="26"/>
  <c r="G543" i="26"/>
  <c r="F543" i="26"/>
  <c r="E543" i="26"/>
  <c r="G542" i="26"/>
  <c r="F542" i="26"/>
  <c r="E542" i="26"/>
  <c r="G541" i="26"/>
  <c r="F541" i="26"/>
  <c r="E541" i="26"/>
  <c r="G540" i="26"/>
  <c r="F540" i="26"/>
  <c r="E540" i="26"/>
  <c r="G539" i="26"/>
  <c r="E539" i="26"/>
  <c r="G538" i="26"/>
  <c r="F538" i="26"/>
  <c r="E538" i="26"/>
  <c r="G537" i="26"/>
  <c r="F537" i="26"/>
  <c r="E537" i="26"/>
  <c r="G536" i="26"/>
  <c r="F536" i="26"/>
  <c r="E536" i="26"/>
  <c r="G535" i="26"/>
  <c r="G534" i="26"/>
  <c r="E534" i="26"/>
  <c r="G533" i="26"/>
  <c r="F533" i="26"/>
  <c r="E533" i="26"/>
  <c r="G532" i="26"/>
  <c r="F532" i="26"/>
  <c r="E532" i="26"/>
  <c r="G531" i="26"/>
  <c r="F531" i="26"/>
  <c r="E531" i="26"/>
  <c r="G530" i="26"/>
  <c r="F530" i="26"/>
  <c r="E530" i="26"/>
  <c r="G529" i="26"/>
  <c r="F529" i="26"/>
  <c r="E529" i="26"/>
  <c r="G528" i="26"/>
  <c r="E528" i="26"/>
  <c r="G527" i="26"/>
  <c r="F527" i="26"/>
  <c r="E527" i="26"/>
  <c r="G526" i="26"/>
  <c r="F526" i="26"/>
  <c r="E526" i="26"/>
  <c r="G525" i="26"/>
  <c r="F525" i="26"/>
  <c r="E525" i="26"/>
  <c r="G524" i="26"/>
  <c r="E524" i="26"/>
  <c r="G523" i="26"/>
  <c r="F523" i="26"/>
  <c r="E523" i="26"/>
  <c r="G522" i="26"/>
  <c r="F522" i="26"/>
  <c r="E522" i="26"/>
  <c r="G521" i="26"/>
  <c r="F521" i="26"/>
  <c r="E521" i="26"/>
  <c r="G520" i="26"/>
  <c r="F520" i="26"/>
  <c r="E520" i="26"/>
  <c r="G519" i="26"/>
  <c r="F519" i="26"/>
  <c r="E519" i="26"/>
  <c r="G518" i="26"/>
  <c r="F518" i="26"/>
  <c r="E518" i="26"/>
  <c r="G517" i="26"/>
  <c r="E517" i="26"/>
  <c r="G516" i="26"/>
  <c r="E516" i="26"/>
  <c r="G515" i="26"/>
  <c r="F515" i="26"/>
  <c r="G514" i="26"/>
  <c r="F514" i="26"/>
  <c r="E514" i="26"/>
  <c r="G513" i="26"/>
  <c r="F513" i="26"/>
  <c r="E513" i="26"/>
  <c r="G512" i="26"/>
  <c r="F512" i="26"/>
  <c r="E512" i="26"/>
  <c r="G511" i="26"/>
  <c r="F511" i="26"/>
  <c r="E511" i="26"/>
  <c r="G510" i="26"/>
  <c r="E510" i="26"/>
  <c r="G509" i="26"/>
  <c r="F509" i="26"/>
  <c r="E509" i="26"/>
  <c r="G508" i="26"/>
  <c r="F508" i="26"/>
  <c r="E508" i="26"/>
  <c r="G507" i="26"/>
  <c r="F507" i="26"/>
  <c r="E507" i="26"/>
  <c r="G506" i="26"/>
  <c r="E506" i="26"/>
  <c r="G505" i="26"/>
  <c r="F505" i="26"/>
  <c r="E505" i="26"/>
  <c r="G504" i="26"/>
  <c r="F504" i="26"/>
  <c r="E504" i="26"/>
  <c r="G503" i="26"/>
  <c r="F503" i="26"/>
  <c r="E503" i="26"/>
  <c r="G502" i="26"/>
  <c r="F502" i="26"/>
  <c r="E502" i="26"/>
  <c r="G501" i="26"/>
  <c r="F501" i="26"/>
  <c r="E501" i="26"/>
  <c r="G500" i="26"/>
  <c r="E500" i="26"/>
  <c r="G499" i="26"/>
  <c r="F499" i="26"/>
  <c r="E499" i="26"/>
  <c r="G498" i="26"/>
  <c r="E498" i="26"/>
  <c r="G497" i="26"/>
  <c r="F497" i="26"/>
  <c r="E497" i="26"/>
  <c r="G496" i="26"/>
  <c r="F496" i="26"/>
  <c r="E496" i="26"/>
  <c r="G495" i="26"/>
  <c r="F495" i="26"/>
  <c r="E495" i="26"/>
  <c r="G494" i="26"/>
  <c r="F494" i="26"/>
  <c r="E494" i="26"/>
  <c r="G493" i="26"/>
  <c r="F493" i="26"/>
  <c r="E493" i="26"/>
  <c r="G492" i="26"/>
  <c r="F492" i="26"/>
  <c r="E492" i="26"/>
  <c r="G491" i="26"/>
  <c r="F491" i="26"/>
  <c r="E491" i="26"/>
  <c r="G490" i="26"/>
  <c r="G489" i="26"/>
  <c r="F489" i="26"/>
  <c r="G488" i="26"/>
  <c r="F488" i="26"/>
  <c r="E488" i="26"/>
  <c r="G487" i="26"/>
  <c r="F487" i="26"/>
  <c r="E487" i="26"/>
  <c r="G486" i="26"/>
  <c r="F486" i="26"/>
  <c r="E486" i="26"/>
  <c r="G485" i="26"/>
  <c r="F485" i="26"/>
  <c r="E485" i="26"/>
  <c r="G484" i="26"/>
  <c r="F484" i="26"/>
  <c r="E484" i="26"/>
  <c r="G483" i="26"/>
  <c r="F483" i="26"/>
  <c r="E483" i="26"/>
  <c r="G482" i="26"/>
  <c r="F482" i="26"/>
  <c r="E482" i="26"/>
  <c r="G481" i="26"/>
  <c r="F481" i="26"/>
  <c r="E481" i="26"/>
  <c r="G480" i="26"/>
  <c r="E480" i="26"/>
  <c r="G479" i="26"/>
  <c r="E479" i="26"/>
  <c r="G478" i="26"/>
  <c r="F478" i="26"/>
  <c r="E478" i="26"/>
  <c r="G477" i="26"/>
  <c r="F477" i="26"/>
  <c r="E477" i="26"/>
  <c r="G476" i="26"/>
  <c r="F476" i="26"/>
  <c r="E476" i="26"/>
  <c r="G475" i="26"/>
  <c r="F475" i="26"/>
  <c r="E475" i="26"/>
  <c r="G474" i="26"/>
  <c r="F474" i="26"/>
  <c r="E474" i="26"/>
  <c r="G473" i="26"/>
  <c r="F473" i="26"/>
  <c r="E473" i="26"/>
  <c r="G472" i="26"/>
  <c r="F472" i="26"/>
  <c r="E472" i="26"/>
  <c r="G471" i="26"/>
  <c r="G470" i="26"/>
  <c r="F470" i="26"/>
  <c r="E470" i="26"/>
  <c r="G469" i="26"/>
  <c r="F469" i="26"/>
  <c r="E469" i="26"/>
  <c r="G468" i="26"/>
  <c r="F468" i="26"/>
  <c r="E468" i="26"/>
  <c r="G467" i="26"/>
  <c r="F467" i="26"/>
  <c r="E467" i="26"/>
  <c r="G466" i="26"/>
  <c r="F466" i="26"/>
  <c r="E466" i="26"/>
  <c r="G465" i="26"/>
  <c r="G464" i="26"/>
  <c r="F464" i="26"/>
  <c r="E464" i="26"/>
  <c r="G463" i="26"/>
  <c r="F463" i="26"/>
  <c r="E463" i="26"/>
  <c r="G462" i="26"/>
  <c r="F462" i="26"/>
  <c r="E462" i="26"/>
  <c r="G461" i="26"/>
  <c r="F461" i="26"/>
  <c r="E461" i="26"/>
  <c r="G460" i="26"/>
  <c r="F460" i="26"/>
  <c r="E460" i="26"/>
  <c r="G459" i="26"/>
  <c r="F459" i="26"/>
  <c r="E459" i="26"/>
  <c r="G458" i="26"/>
  <c r="F458" i="26"/>
  <c r="E458" i="26"/>
  <c r="G457" i="26"/>
  <c r="F457" i="26"/>
  <c r="E457" i="26"/>
  <c r="G456" i="26"/>
  <c r="F456" i="26"/>
  <c r="E456" i="26"/>
  <c r="G455" i="26"/>
  <c r="F455" i="26"/>
  <c r="E455" i="26"/>
  <c r="G454" i="26"/>
  <c r="F454" i="26"/>
  <c r="E454" i="26"/>
  <c r="G453" i="26"/>
  <c r="F453" i="26"/>
  <c r="E453" i="26"/>
  <c r="G452" i="26"/>
  <c r="F452" i="26"/>
  <c r="E452" i="26"/>
  <c r="G451" i="26"/>
  <c r="F451" i="26"/>
  <c r="E451" i="26"/>
  <c r="G450" i="26"/>
  <c r="F450" i="26"/>
  <c r="G449" i="26"/>
  <c r="F449" i="26"/>
  <c r="E449" i="26"/>
  <c r="G448" i="26"/>
  <c r="F448" i="26"/>
  <c r="E448" i="26"/>
  <c r="G447" i="26"/>
  <c r="F447" i="26"/>
  <c r="E447" i="26"/>
  <c r="G446" i="26"/>
  <c r="E446" i="26"/>
  <c r="G445" i="26"/>
  <c r="G444" i="26"/>
  <c r="F444" i="26"/>
  <c r="E444" i="26"/>
  <c r="G443" i="26"/>
  <c r="E443" i="26"/>
  <c r="G442" i="26"/>
  <c r="F442" i="26"/>
  <c r="G441" i="26"/>
  <c r="F441" i="26"/>
  <c r="E441" i="26"/>
  <c r="G440" i="26"/>
  <c r="F440" i="26"/>
  <c r="E440" i="26"/>
  <c r="G439" i="26"/>
  <c r="F439" i="26"/>
  <c r="E439" i="26"/>
  <c r="G438" i="26"/>
  <c r="F438" i="26"/>
  <c r="E438" i="26"/>
  <c r="G437" i="26"/>
  <c r="F437" i="26"/>
  <c r="E437" i="26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G432" i="26"/>
  <c r="F432" i="26"/>
  <c r="E432" i="26"/>
  <c r="G431" i="26"/>
  <c r="F431" i="26"/>
  <c r="E431" i="26"/>
  <c r="G430" i="26"/>
  <c r="F430" i="26"/>
  <c r="E430" i="26"/>
  <c r="G429" i="26"/>
  <c r="F429" i="26"/>
  <c r="E429" i="26"/>
  <c r="G428" i="26"/>
  <c r="F428" i="26"/>
  <c r="E428" i="26"/>
  <c r="G427" i="26"/>
  <c r="F427" i="26"/>
  <c r="E427" i="26"/>
  <c r="G426" i="26"/>
  <c r="F426" i="26"/>
  <c r="G425" i="26"/>
  <c r="F425" i="26"/>
  <c r="E425" i="26"/>
  <c r="G424" i="26"/>
  <c r="F424" i="26"/>
  <c r="E424" i="26"/>
  <c r="G423" i="26"/>
  <c r="F423" i="26"/>
  <c r="E423" i="26"/>
  <c r="G422" i="26"/>
  <c r="F422" i="26"/>
  <c r="E422" i="26"/>
  <c r="G421" i="26"/>
  <c r="F421" i="26"/>
  <c r="E421" i="26"/>
  <c r="G420" i="26"/>
  <c r="G419" i="26"/>
  <c r="F419" i="26"/>
  <c r="E419" i="26"/>
  <c r="G418" i="26"/>
  <c r="F418" i="26"/>
  <c r="E418" i="26"/>
  <c r="G417" i="26"/>
  <c r="F417" i="26"/>
  <c r="E417" i="26"/>
  <c r="G416" i="26"/>
  <c r="F416" i="26"/>
  <c r="G415" i="26"/>
  <c r="F415" i="26"/>
  <c r="E415" i="26"/>
  <c r="G414" i="26"/>
  <c r="F414" i="26"/>
  <c r="E414" i="26"/>
  <c r="G413" i="26"/>
  <c r="G412" i="26"/>
  <c r="G411" i="26"/>
  <c r="F411" i="26"/>
  <c r="E411" i="26"/>
  <c r="G410" i="26"/>
  <c r="G409" i="26"/>
  <c r="E409" i="26"/>
  <c r="G408" i="26"/>
  <c r="E408" i="26"/>
  <c r="G407" i="26"/>
  <c r="F407" i="26"/>
  <c r="E407" i="26"/>
  <c r="G406" i="26"/>
  <c r="F406" i="26"/>
  <c r="E406" i="26"/>
  <c r="G405" i="26"/>
  <c r="F405" i="26"/>
  <c r="E405" i="26"/>
  <c r="G404" i="26"/>
  <c r="F404" i="26"/>
  <c r="E404" i="26"/>
  <c r="G403" i="26"/>
  <c r="G402" i="26"/>
  <c r="F402" i="26"/>
  <c r="E402" i="26"/>
  <c r="G401" i="26"/>
  <c r="F401" i="26"/>
  <c r="E401" i="26"/>
  <c r="G400" i="26"/>
  <c r="F400" i="26"/>
  <c r="E400" i="26"/>
  <c r="G399" i="26"/>
  <c r="F399" i="26"/>
  <c r="G398" i="26"/>
  <c r="G397" i="26"/>
  <c r="F397" i="26"/>
  <c r="G396" i="26"/>
  <c r="F396" i="26"/>
  <c r="E396" i="26"/>
  <c r="G395" i="26"/>
  <c r="G394" i="26"/>
  <c r="F394" i="26"/>
  <c r="E394" i="26"/>
  <c r="G393" i="26"/>
  <c r="F393" i="26"/>
  <c r="E393" i="26"/>
  <c r="G392" i="26"/>
  <c r="F392" i="26"/>
  <c r="E392" i="26"/>
  <c r="G391" i="26"/>
  <c r="F391" i="26"/>
  <c r="E391" i="26"/>
  <c r="G390" i="26"/>
  <c r="F390" i="26"/>
  <c r="E390" i="26"/>
  <c r="G389" i="26"/>
  <c r="F389" i="26"/>
  <c r="G388" i="26"/>
  <c r="F388" i="26"/>
  <c r="G387" i="26"/>
  <c r="F387" i="26"/>
  <c r="E387" i="26"/>
  <c r="G386" i="26"/>
  <c r="F386" i="26"/>
  <c r="E386" i="26"/>
  <c r="G385" i="26"/>
  <c r="F385" i="26"/>
  <c r="E385" i="26"/>
  <c r="G384" i="26"/>
  <c r="G383" i="26"/>
  <c r="F383" i="26"/>
  <c r="E383" i="26"/>
  <c r="G382" i="26"/>
  <c r="F382" i="26"/>
  <c r="E382" i="26"/>
  <c r="G381" i="26"/>
  <c r="F381" i="26"/>
  <c r="E381" i="26"/>
  <c r="G380" i="26"/>
  <c r="E380" i="26"/>
  <c r="G379" i="26"/>
  <c r="G378" i="26"/>
  <c r="F378" i="26"/>
  <c r="E378" i="26"/>
  <c r="G377" i="26"/>
  <c r="F377" i="26"/>
  <c r="E377" i="26"/>
  <c r="G376" i="26"/>
  <c r="F376" i="26"/>
  <c r="E376" i="26"/>
  <c r="G375" i="26"/>
  <c r="F375" i="26"/>
  <c r="E375" i="26"/>
  <c r="G374" i="26"/>
  <c r="G373" i="26"/>
  <c r="G372" i="26"/>
  <c r="F372" i="26"/>
  <c r="G371" i="26"/>
  <c r="F371" i="26"/>
  <c r="E371" i="26"/>
  <c r="G370" i="26"/>
  <c r="G369" i="26"/>
  <c r="G368" i="26"/>
  <c r="F368" i="26"/>
  <c r="E368" i="26"/>
  <c r="G367" i="26"/>
  <c r="F367" i="26"/>
  <c r="E367" i="26"/>
  <c r="G366" i="26"/>
  <c r="F366" i="26"/>
  <c r="E366" i="26"/>
  <c r="G365" i="26"/>
  <c r="G364" i="26"/>
  <c r="G363" i="26"/>
  <c r="F363" i="26"/>
  <c r="E363" i="26"/>
  <c r="G362" i="26"/>
  <c r="F362" i="26"/>
  <c r="E362" i="26"/>
  <c r="G361" i="26"/>
  <c r="G360" i="26"/>
  <c r="F360" i="26"/>
  <c r="E360" i="26"/>
  <c r="G359" i="26"/>
  <c r="F359" i="26"/>
  <c r="E359" i="26"/>
  <c r="G358" i="26"/>
  <c r="F358" i="26"/>
  <c r="G357" i="26"/>
  <c r="F357" i="26"/>
  <c r="E357" i="26"/>
  <c r="G356" i="26"/>
  <c r="F356" i="26"/>
  <c r="E356" i="26"/>
  <c r="G355" i="26"/>
  <c r="G354" i="26"/>
  <c r="F354" i="26"/>
  <c r="E354" i="26"/>
  <c r="G353" i="26"/>
  <c r="F353" i="26"/>
  <c r="E353" i="26"/>
  <c r="G352" i="26"/>
  <c r="F352" i="26"/>
  <c r="E352" i="26"/>
  <c r="G351" i="26"/>
  <c r="G350" i="26"/>
  <c r="D349" i="26"/>
  <c r="F574" i="26" s="1"/>
  <c r="C349" i="26"/>
  <c r="G343" i="26"/>
  <c r="F343" i="26"/>
  <c r="E343" i="26"/>
  <c r="G342" i="26"/>
  <c r="F342" i="26"/>
  <c r="E342" i="26"/>
  <c r="G341" i="26"/>
  <c r="F341" i="26"/>
  <c r="E341" i="26"/>
  <c r="G340" i="26"/>
  <c r="F340" i="26"/>
  <c r="E340" i="26"/>
  <c r="G339" i="26"/>
  <c r="F339" i="26"/>
  <c r="E339" i="26"/>
  <c r="G338" i="26"/>
  <c r="F338" i="26"/>
  <c r="E338" i="26"/>
  <c r="G337" i="26"/>
  <c r="F337" i="26"/>
  <c r="G336" i="26"/>
  <c r="F336" i="26"/>
  <c r="E336" i="26"/>
  <c r="G335" i="26"/>
  <c r="F335" i="26"/>
  <c r="E335" i="26"/>
  <c r="G334" i="26"/>
  <c r="F334" i="26"/>
  <c r="E334" i="26"/>
  <c r="G333" i="26"/>
  <c r="F333" i="26"/>
  <c r="E333" i="26"/>
  <c r="G332" i="26"/>
  <c r="F332" i="26"/>
  <c r="E332" i="26"/>
  <c r="G331" i="26"/>
  <c r="F331" i="26"/>
  <c r="E331" i="26"/>
  <c r="G330" i="26"/>
  <c r="F330" i="26"/>
  <c r="E330" i="26"/>
  <c r="G329" i="26"/>
  <c r="G328" i="26"/>
  <c r="F328" i="26"/>
  <c r="E328" i="26"/>
  <c r="G327" i="26"/>
  <c r="F327" i="26"/>
  <c r="E327" i="26"/>
  <c r="G326" i="26"/>
  <c r="F326" i="26"/>
  <c r="E326" i="26"/>
  <c r="G325" i="26"/>
  <c r="F325" i="26"/>
  <c r="E325" i="26"/>
  <c r="G324" i="26"/>
  <c r="F324" i="26"/>
  <c r="G323" i="26"/>
  <c r="F323" i="26"/>
  <c r="E323" i="26"/>
  <c r="G322" i="26"/>
  <c r="F322" i="26"/>
  <c r="E322" i="26"/>
  <c r="G321" i="26"/>
  <c r="F321" i="26"/>
  <c r="E321" i="26"/>
  <c r="G320" i="26"/>
  <c r="F320" i="26"/>
  <c r="E320" i="26"/>
  <c r="G319" i="26"/>
  <c r="E319" i="26"/>
  <c r="G318" i="26"/>
  <c r="F318" i="26"/>
  <c r="E318" i="26"/>
  <c r="G317" i="26"/>
  <c r="F317" i="26"/>
  <c r="E317" i="26"/>
  <c r="G316" i="26"/>
  <c r="F316" i="26"/>
  <c r="E316" i="26"/>
  <c r="G315" i="26"/>
  <c r="F315" i="26"/>
  <c r="E315" i="26"/>
  <c r="G314" i="26"/>
  <c r="F314" i="26"/>
  <c r="E314" i="26"/>
  <c r="G313" i="26"/>
  <c r="F313" i="26"/>
  <c r="E313" i="26"/>
  <c r="G312" i="26"/>
  <c r="F312" i="26"/>
  <c r="E312" i="26"/>
  <c r="G311" i="26"/>
  <c r="F311" i="26"/>
  <c r="E311" i="26"/>
  <c r="G310" i="26"/>
  <c r="F310" i="26"/>
  <c r="E310" i="26"/>
  <c r="G309" i="26"/>
  <c r="F309" i="26"/>
  <c r="E309" i="26"/>
  <c r="G308" i="26"/>
  <c r="E308" i="26"/>
  <c r="G307" i="26"/>
  <c r="F307" i="26"/>
  <c r="E307" i="26"/>
  <c r="G306" i="26"/>
  <c r="F306" i="26"/>
  <c r="E306" i="26"/>
  <c r="G305" i="26"/>
  <c r="F305" i="26"/>
  <c r="E305" i="26"/>
  <c r="G304" i="26"/>
  <c r="F304" i="26"/>
  <c r="E304" i="26"/>
  <c r="G303" i="26"/>
  <c r="F303" i="26"/>
  <c r="E303" i="26"/>
  <c r="G302" i="26"/>
  <c r="F302" i="26"/>
  <c r="G301" i="26"/>
  <c r="F301" i="26"/>
  <c r="E301" i="26"/>
  <c r="G300" i="26"/>
  <c r="F300" i="26"/>
  <c r="E300" i="26"/>
  <c r="G299" i="26"/>
  <c r="F299" i="26"/>
  <c r="E299" i="26"/>
  <c r="G298" i="26"/>
  <c r="F298" i="26"/>
  <c r="E298" i="26"/>
  <c r="G297" i="26"/>
  <c r="F297" i="26"/>
  <c r="G296" i="26"/>
  <c r="F296" i="26"/>
  <c r="E296" i="26"/>
  <c r="G295" i="26"/>
  <c r="F295" i="26"/>
  <c r="E295" i="26"/>
  <c r="G294" i="26"/>
  <c r="E294" i="26"/>
  <c r="G293" i="26"/>
  <c r="F293" i="26"/>
  <c r="E293" i="26"/>
  <c r="G292" i="26"/>
  <c r="F292" i="26"/>
  <c r="E292" i="26"/>
  <c r="G291" i="26"/>
  <c r="F291" i="26"/>
  <c r="E291" i="26"/>
  <c r="G290" i="26"/>
  <c r="G289" i="26"/>
  <c r="E289" i="26"/>
  <c r="G288" i="26"/>
  <c r="F288" i="26"/>
  <c r="E288" i="26"/>
  <c r="G287" i="26"/>
  <c r="F287" i="26"/>
  <c r="E287" i="26"/>
  <c r="G286" i="26"/>
  <c r="F286" i="26"/>
  <c r="E286" i="26"/>
  <c r="G285" i="26"/>
  <c r="F285" i="26"/>
  <c r="E285" i="26"/>
  <c r="G284" i="26"/>
  <c r="F284" i="26"/>
  <c r="E284" i="26"/>
  <c r="G283" i="26"/>
  <c r="G282" i="26"/>
  <c r="F282" i="26"/>
  <c r="E282" i="26"/>
  <c r="G281" i="26"/>
  <c r="F281" i="26"/>
  <c r="E281" i="26"/>
  <c r="G280" i="26"/>
  <c r="F280" i="26"/>
  <c r="E280" i="26"/>
  <c r="G279" i="26"/>
  <c r="F279" i="26"/>
  <c r="E279" i="26"/>
  <c r="G278" i="26"/>
  <c r="E278" i="26"/>
  <c r="G277" i="26"/>
  <c r="F277" i="26"/>
  <c r="E277" i="26"/>
  <c r="G276" i="26"/>
  <c r="E276" i="26"/>
  <c r="G275" i="26"/>
  <c r="F275" i="26"/>
  <c r="G274" i="26"/>
  <c r="F274" i="26"/>
  <c r="E274" i="26"/>
  <c r="G273" i="26"/>
  <c r="F273" i="26"/>
  <c r="E273" i="26"/>
  <c r="G272" i="26"/>
  <c r="F272" i="26"/>
  <c r="E272" i="26"/>
  <c r="G271" i="26"/>
  <c r="F271" i="26"/>
  <c r="E271" i="26"/>
  <c r="G270" i="26"/>
  <c r="F270" i="26"/>
  <c r="E270" i="26"/>
  <c r="G269" i="26"/>
  <c r="F269" i="26"/>
  <c r="E269" i="26"/>
  <c r="G268" i="26"/>
  <c r="F268" i="26"/>
  <c r="E268" i="26"/>
  <c r="G267" i="26"/>
  <c r="E267" i="26"/>
  <c r="G266" i="26"/>
  <c r="F266" i="26"/>
  <c r="E266" i="26"/>
  <c r="G265" i="26"/>
  <c r="F265" i="26"/>
  <c r="E265" i="26"/>
  <c r="G264" i="26"/>
  <c r="F264" i="26"/>
  <c r="E264" i="26"/>
  <c r="G263" i="26"/>
  <c r="F263" i="26"/>
  <c r="E263" i="26"/>
  <c r="G262" i="26"/>
  <c r="F262" i="26"/>
  <c r="E262" i="26"/>
  <c r="G261" i="26"/>
  <c r="F261" i="26"/>
  <c r="E261" i="26"/>
  <c r="G260" i="26"/>
  <c r="F260" i="26"/>
  <c r="E260" i="26"/>
  <c r="G259" i="26"/>
  <c r="F259" i="26"/>
  <c r="E259" i="26"/>
  <c r="G258" i="26"/>
  <c r="F258" i="26"/>
  <c r="E258" i="26"/>
  <c r="G257" i="26"/>
  <c r="F257" i="26"/>
  <c r="E257" i="26"/>
  <c r="G256" i="26"/>
  <c r="F256" i="26"/>
  <c r="E256" i="26"/>
  <c r="G255" i="26"/>
  <c r="F255" i="26"/>
  <c r="E255" i="26"/>
  <c r="G254" i="26"/>
  <c r="F254" i="26"/>
  <c r="E254" i="26"/>
  <c r="G253" i="26"/>
  <c r="F253" i="26"/>
  <c r="E253" i="26"/>
  <c r="G252" i="26"/>
  <c r="F252" i="26"/>
  <c r="E252" i="26"/>
  <c r="G251" i="26"/>
  <c r="F251" i="26"/>
  <c r="E251" i="26"/>
  <c r="G250" i="26"/>
  <c r="F250" i="26"/>
  <c r="E250" i="26"/>
  <c r="G249" i="26"/>
  <c r="F249" i="26"/>
  <c r="E249" i="26"/>
  <c r="G248" i="26"/>
  <c r="F248" i="26"/>
  <c r="E248" i="26"/>
  <c r="G247" i="26"/>
  <c r="F247" i="26"/>
  <c r="E247" i="26"/>
  <c r="G246" i="26"/>
  <c r="F246" i="26"/>
  <c r="E246" i="26"/>
  <c r="G245" i="26"/>
  <c r="F245" i="26"/>
  <c r="E245" i="26"/>
  <c r="G244" i="26"/>
  <c r="F244" i="26"/>
  <c r="E244" i="26"/>
  <c r="G243" i="26"/>
  <c r="F243" i="26"/>
  <c r="E243" i="26"/>
  <c r="G242" i="26"/>
  <c r="F242" i="26"/>
  <c r="E242" i="26"/>
  <c r="G241" i="26"/>
  <c r="G240" i="26"/>
  <c r="F240" i="26"/>
  <c r="E240" i="26"/>
  <c r="G239" i="26"/>
  <c r="F239" i="26"/>
  <c r="E239" i="26"/>
  <c r="G238" i="26"/>
  <c r="F238" i="26"/>
  <c r="G237" i="26"/>
  <c r="F237" i="26"/>
  <c r="E237" i="26"/>
  <c r="G236" i="26"/>
  <c r="G235" i="26"/>
  <c r="F235" i="26"/>
  <c r="E235" i="26"/>
  <c r="G234" i="26"/>
  <c r="F234" i="26"/>
  <c r="E234" i="26"/>
  <c r="G233" i="26"/>
  <c r="F233" i="26"/>
  <c r="E233" i="26"/>
  <c r="G232" i="26"/>
  <c r="E232" i="26"/>
  <c r="G231" i="26"/>
  <c r="F231" i="26"/>
  <c r="E231" i="26"/>
  <c r="G230" i="26"/>
  <c r="F230" i="26"/>
  <c r="G229" i="26"/>
  <c r="F229" i="26"/>
  <c r="E229" i="26"/>
  <c r="G228" i="26"/>
  <c r="F228" i="26"/>
  <c r="G227" i="26"/>
  <c r="G226" i="26"/>
  <c r="F226" i="26"/>
  <c r="E226" i="26"/>
  <c r="G225" i="26"/>
  <c r="E225" i="26"/>
  <c r="G224" i="26"/>
  <c r="F224" i="26"/>
  <c r="E224" i="26"/>
  <c r="G223" i="26"/>
  <c r="F223" i="26"/>
  <c r="E223" i="26"/>
  <c r="G222" i="26"/>
  <c r="F222" i="26"/>
  <c r="E222" i="26"/>
  <c r="G221" i="26"/>
  <c r="F221" i="26"/>
  <c r="E221" i="26"/>
  <c r="G220" i="26"/>
  <c r="F220" i="26"/>
  <c r="E220" i="26"/>
  <c r="G219" i="26"/>
  <c r="F219" i="26"/>
  <c r="E219" i="26"/>
  <c r="G218" i="26"/>
  <c r="E218" i="26"/>
  <c r="G217" i="26"/>
  <c r="F217" i="26"/>
  <c r="E217" i="26"/>
  <c r="G216" i="26"/>
  <c r="F216" i="26"/>
  <c r="E216" i="26"/>
  <c r="G215" i="26"/>
  <c r="F215" i="26"/>
  <c r="E215" i="26"/>
  <c r="G214" i="26"/>
  <c r="E214" i="26"/>
  <c r="G213" i="26"/>
  <c r="G212" i="26"/>
  <c r="F212" i="26"/>
  <c r="E212" i="26"/>
  <c r="G211" i="26"/>
  <c r="F211" i="26"/>
  <c r="E211" i="26"/>
  <c r="G210" i="26"/>
  <c r="E210" i="26"/>
  <c r="G209" i="26"/>
  <c r="F209" i="26"/>
  <c r="G208" i="26"/>
  <c r="F208" i="26"/>
  <c r="E208" i="26"/>
  <c r="G207" i="26"/>
  <c r="F207" i="26"/>
  <c r="E207" i="26"/>
  <c r="G206" i="26"/>
  <c r="F206" i="26"/>
  <c r="E206" i="26"/>
  <c r="G205" i="26"/>
  <c r="F205" i="26"/>
  <c r="G204" i="26"/>
  <c r="E204" i="26"/>
  <c r="G203" i="26"/>
  <c r="G202" i="26"/>
  <c r="F202" i="26"/>
  <c r="E202" i="26"/>
  <c r="G201" i="26"/>
  <c r="F201" i="26"/>
  <c r="E201" i="26"/>
  <c r="G200" i="26"/>
  <c r="E200" i="26"/>
  <c r="G199" i="26"/>
  <c r="F199" i="26"/>
  <c r="E199" i="26"/>
  <c r="G198" i="26"/>
  <c r="F198" i="26"/>
  <c r="E198" i="26"/>
  <c r="G197" i="26"/>
  <c r="F197" i="26"/>
  <c r="E197" i="26"/>
  <c r="G196" i="26"/>
  <c r="F196" i="26"/>
  <c r="E196" i="26"/>
  <c r="G195" i="26"/>
  <c r="F195" i="26"/>
  <c r="E195" i="26"/>
  <c r="G194" i="26"/>
  <c r="E194" i="26"/>
  <c r="G193" i="26"/>
  <c r="E193" i="26"/>
  <c r="G192" i="26"/>
  <c r="F192" i="26"/>
  <c r="G191" i="26"/>
  <c r="F191" i="26"/>
  <c r="G190" i="26"/>
  <c r="F190" i="26"/>
  <c r="E190" i="26"/>
  <c r="G189" i="26"/>
  <c r="F189" i="26"/>
  <c r="E189" i="26"/>
  <c r="G188" i="26"/>
  <c r="F188" i="26"/>
  <c r="G187" i="26"/>
  <c r="G186" i="26"/>
  <c r="F186" i="26"/>
  <c r="E186" i="26"/>
  <c r="G185" i="26"/>
  <c r="F185" i="26"/>
  <c r="E185" i="26"/>
  <c r="G184" i="26"/>
  <c r="F184" i="26"/>
  <c r="E184" i="26"/>
  <c r="G183" i="26"/>
  <c r="F183" i="26"/>
  <c r="E183" i="26"/>
  <c r="G182" i="26"/>
  <c r="F182" i="26"/>
  <c r="E182" i="26"/>
  <c r="G181" i="26"/>
  <c r="F181" i="26"/>
  <c r="E181" i="26"/>
  <c r="G180" i="26"/>
  <c r="F180" i="26"/>
  <c r="E180" i="26"/>
  <c r="G179" i="26"/>
  <c r="E179" i="26"/>
  <c r="G178" i="26"/>
  <c r="F178" i="26"/>
  <c r="E178" i="26"/>
  <c r="G177" i="26"/>
  <c r="F177" i="26"/>
  <c r="E177" i="26"/>
  <c r="G176" i="26"/>
  <c r="G175" i="26"/>
  <c r="F175" i="26"/>
  <c r="E175" i="26"/>
  <c r="G174" i="26"/>
  <c r="F174" i="26"/>
  <c r="D173" i="26"/>
  <c r="D11" i="26" s="1"/>
  <c r="C173" i="26"/>
  <c r="C11" i="26" s="1"/>
  <c r="G167" i="26"/>
  <c r="F167" i="26"/>
  <c r="E167" i="26"/>
  <c r="G166" i="26"/>
  <c r="F166" i="26"/>
  <c r="E166" i="26"/>
  <c r="G165" i="26"/>
  <c r="F165" i="26"/>
  <c r="E165" i="26"/>
  <c r="G164" i="26"/>
  <c r="F164" i="26"/>
  <c r="E164" i="26"/>
  <c r="G163" i="26"/>
  <c r="F163" i="26"/>
  <c r="E163" i="26"/>
  <c r="G162" i="26"/>
  <c r="F162" i="26"/>
  <c r="E162" i="26"/>
  <c r="G161" i="26"/>
  <c r="F161" i="26"/>
  <c r="E161" i="26"/>
  <c r="G160" i="26"/>
  <c r="F160" i="26"/>
  <c r="E160" i="26"/>
  <c r="G159" i="26"/>
  <c r="F159" i="26"/>
  <c r="E159" i="26"/>
  <c r="G158" i="26"/>
  <c r="F158" i="26"/>
  <c r="E158" i="26"/>
  <c r="G157" i="26"/>
  <c r="F157" i="26"/>
  <c r="E157" i="26"/>
  <c r="G156" i="26"/>
  <c r="E156" i="26"/>
  <c r="G155" i="26"/>
  <c r="F155" i="26"/>
  <c r="E155" i="26"/>
  <c r="G154" i="26"/>
  <c r="F154" i="26"/>
  <c r="E154" i="26"/>
  <c r="G153" i="26"/>
  <c r="F153" i="26"/>
  <c r="E153" i="26"/>
  <c r="G152" i="26"/>
  <c r="F152" i="26"/>
  <c r="E152" i="26"/>
  <c r="G151" i="26"/>
  <c r="F151" i="26"/>
  <c r="E151" i="26"/>
  <c r="G150" i="26"/>
  <c r="F150" i="26"/>
  <c r="E150" i="26"/>
  <c r="G149" i="26"/>
  <c r="F149" i="26"/>
  <c r="E149" i="26"/>
  <c r="G148" i="26"/>
  <c r="F148" i="26"/>
  <c r="E148" i="26"/>
  <c r="G147" i="26"/>
  <c r="F147" i="26"/>
  <c r="E147" i="26"/>
  <c r="G146" i="26"/>
  <c r="F146" i="26"/>
  <c r="E146" i="26"/>
  <c r="G145" i="26"/>
  <c r="F145" i="26"/>
  <c r="E145" i="26"/>
  <c r="G144" i="26"/>
  <c r="G143" i="26"/>
  <c r="F143" i="26"/>
  <c r="E143" i="26"/>
  <c r="G142" i="26"/>
  <c r="F142" i="26"/>
  <c r="E142" i="26"/>
  <c r="G141" i="26"/>
  <c r="F141" i="26"/>
  <c r="E141" i="26"/>
  <c r="G140" i="26"/>
  <c r="F140" i="26"/>
  <c r="E140" i="26"/>
  <c r="G139" i="26"/>
  <c r="F139" i="26"/>
  <c r="E139" i="26"/>
  <c r="G138" i="26"/>
  <c r="F138" i="26"/>
  <c r="E138" i="26"/>
  <c r="G137" i="26"/>
  <c r="F137" i="26"/>
  <c r="E137" i="26"/>
  <c r="G136" i="26"/>
  <c r="F136" i="26"/>
  <c r="E136" i="26"/>
  <c r="G135" i="26"/>
  <c r="F135" i="26"/>
  <c r="E135" i="26"/>
  <c r="G134" i="26"/>
  <c r="F134" i="26"/>
  <c r="E134" i="26"/>
  <c r="G133" i="26"/>
  <c r="F133" i="26"/>
  <c r="E133" i="26"/>
  <c r="G132" i="26"/>
  <c r="F132" i="26"/>
  <c r="G131" i="26"/>
  <c r="G130" i="26"/>
  <c r="F130" i="26"/>
  <c r="E130" i="26"/>
  <c r="G129" i="26"/>
  <c r="F129" i="26"/>
  <c r="E129" i="26"/>
  <c r="G128" i="26"/>
  <c r="G127" i="26"/>
  <c r="F127" i="26"/>
  <c r="E127" i="26"/>
  <c r="G126" i="26"/>
  <c r="F126" i="26"/>
  <c r="G125" i="26"/>
  <c r="G124" i="26"/>
  <c r="F124" i="26"/>
  <c r="G123" i="26"/>
  <c r="G122" i="26"/>
  <c r="F122" i="26"/>
  <c r="E122" i="26"/>
  <c r="G121" i="26"/>
  <c r="F121" i="26"/>
  <c r="E121" i="26"/>
  <c r="G120" i="26"/>
  <c r="F120" i="26"/>
  <c r="G119" i="26"/>
  <c r="F119" i="26"/>
  <c r="E119" i="26"/>
  <c r="G118" i="26"/>
  <c r="F118" i="26"/>
  <c r="E118" i="26"/>
  <c r="G117" i="26"/>
  <c r="F117" i="26"/>
  <c r="E117" i="26"/>
  <c r="G116" i="26"/>
  <c r="F116" i="26"/>
  <c r="E116" i="26"/>
  <c r="G115" i="26"/>
  <c r="G114" i="26"/>
  <c r="F114" i="26"/>
  <c r="G113" i="26"/>
  <c r="E113" i="26"/>
  <c r="G112" i="26"/>
  <c r="E112" i="26"/>
  <c r="G111" i="26"/>
  <c r="F111" i="26"/>
  <c r="G110" i="26"/>
  <c r="F110" i="26"/>
  <c r="E110" i="26"/>
  <c r="G109" i="26"/>
  <c r="E109" i="26"/>
  <c r="G108" i="26"/>
  <c r="F108" i="26"/>
  <c r="E108" i="26"/>
  <c r="G107" i="26"/>
  <c r="F107" i="26"/>
  <c r="E107" i="26"/>
  <c r="G106" i="26"/>
  <c r="F106" i="26"/>
  <c r="G105" i="26"/>
  <c r="F105" i="26"/>
  <c r="E105" i="26"/>
  <c r="G104" i="26"/>
  <c r="F104" i="26"/>
  <c r="G103" i="26"/>
  <c r="G102" i="26"/>
  <c r="F102" i="26"/>
  <c r="E102" i="26"/>
  <c r="G101" i="26"/>
  <c r="F101" i="26"/>
  <c r="E101" i="26"/>
  <c r="G100" i="26"/>
  <c r="F100" i="26"/>
  <c r="E100" i="26"/>
  <c r="G99" i="26"/>
  <c r="G98" i="26"/>
  <c r="F98" i="26"/>
  <c r="E98" i="26"/>
  <c r="G97" i="26"/>
  <c r="F97" i="26"/>
  <c r="E97" i="26"/>
  <c r="G96" i="26"/>
  <c r="F96" i="26"/>
  <c r="E96" i="26"/>
  <c r="G95" i="26"/>
  <c r="F95" i="26"/>
  <c r="E95" i="26"/>
  <c r="G94" i="26"/>
  <c r="F94" i="26"/>
  <c r="G93" i="26"/>
  <c r="E93" i="26"/>
  <c r="G92" i="26"/>
  <c r="F92" i="26"/>
  <c r="E92" i="26"/>
  <c r="G91" i="26"/>
  <c r="G90" i="26"/>
  <c r="F90" i="26"/>
  <c r="G89" i="26"/>
  <c r="F89" i="26"/>
  <c r="E89" i="26"/>
  <c r="G88" i="26"/>
  <c r="F88" i="26"/>
  <c r="E88" i="26"/>
  <c r="G87" i="26"/>
  <c r="F87" i="26"/>
  <c r="G86" i="26"/>
  <c r="F86" i="26"/>
  <c r="E86" i="26"/>
  <c r="G85" i="26"/>
  <c r="F85" i="26"/>
  <c r="E85" i="26"/>
  <c r="G84" i="26"/>
  <c r="F84" i="26"/>
  <c r="G83" i="26"/>
  <c r="F83" i="26"/>
  <c r="E83" i="26"/>
  <c r="G82" i="26"/>
  <c r="F82" i="26"/>
  <c r="E82" i="26"/>
  <c r="G81" i="26"/>
  <c r="F81" i="26"/>
  <c r="E81" i="26"/>
  <c r="G80" i="26"/>
  <c r="G79" i="26"/>
  <c r="G78" i="26"/>
  <c r="G77" i="26"/>
  <c r="F77" i="26"/>
  <c r="E77" i="26"/>
  <c r="G76" i="26"/>
  <c r="D75" i="26"/>
  <c r="F156" i="26" s="1"/>
  <c r="C75" i="26"/>
  <c r="G69" i="26"/>
  <c r="F69" i="26"/>
  <c r="E69" i="26"/>
  <c r="G68" i="26"/>
  <c r="G67" i="26"/>
  <c r="E67" i="26"/>
  <c r="G66" i="26"/>
  <c r="F66" i="26"/>
  <c r="E66" i="26"/>
  <c r="G65" i="26"/>
  <c r="F65" i="26"/>
  <c r="E65" i="26"/>
  <c r="G64" i="26"/>
  <c r="E64" i="26"/>
  <c r="G63" i="26"/>
  <c r="F63" i="26"/>
  <c r="E63" i="26"/>
  <c r="G62" i="26"/>
  <c r="F62" i="26"/>
  <c r="E62" i="26"/>
  <c r="G61" i="26"/>
  <c r="F61" i="26"/>
  <c r="E61" i="26"/>
  <c r="G60" i="26"/>
  <c r="F60" i="26"/>
  <c r="E60" i="26"/>
  <c r="G59" i="26"/>
  <c r="F59" i="26"/>
  <c r="E59" i="26"/>
  <c r="G58" i="26"/>
  <c r="F58" i="26"/>
  <c r="E58" i="26"/>
  <c r="G57" i="26"/>
  <c r="F57" i="26"/>
  <c r="E57" i="26"/>
  <c r="G56" i="26"/>
  <c r="F56" i="26"/>
  <c r="E56" i="26"/>
  <c r="G55" i="26"/>
  <c r="F55" i="26"/>
  <c r="E55" i="26"/>
  <c r="G54" i="26"/>
  <c r="F54" i="26"/>
  <c r="G53" i="26"/>
  <c r="F53" i="26"/>
  <c r="E53" i="26"/>
  <c r="G52" i="26"/>
  <c r="F52" i="26"/>
  <c r="E52" i="26"/>
  <c r="G51" i="26"/>
  <c r="F51" i="26"/>
  <c r="E51" i="26"/>
  <c r="G50" i="26"/>
  <c r="E50" i="26"/>
  <c r="G49" i="26"/>
  <c r="F49" i="26"/>
  <c r="E49" i="26"/>
  <c r="G48" i="26"/>
  <c r="F48" i="26"/>
  <c r="E48" i="26"/>
  <c r="G47" i="26"/>
  <c r="F47" i="26"/>
  <c r="E47" i="26"/>
  <c r="G46" i="26"/>
  <c r="F46" i="26"/>
  <c r="E46" i="26"/>
  <c r="G45" i="26"/>
  <c r="F45" i="26"/>
  <c r="E45" i="26"/>
  <c r="G44" i="26"/>
  <c r="F44" i="26"/>
  <c r="E44" i="26"/>
  <c r="G43" i="26"/>
  <c r="F43" i="26"/>
  <c r="E43" i="26"/>
  <c r="G42" i="26"/>
  <c r="F42" i="26"/>
  <c r="E42" i="26"/>
  <c r="G41" i="26"/>
  <c r="F41" i="26"/>
  <c r="E41" i="26"/>
  <c r="G40" i="26"/>
  <c r="F40" i="26"/>
  <c r="E40" i="26"/>
  <c r="G39" i="26"/>
  <c r="F39" i="26"/>
  <c r="G38" i="26"/>
  <c r="F38" i="26"/>
  <c r="E38" i="26"/>
  <c r="G37" i="26"/>
  <c r="F37" i="26"/>
  <c r="E37" i="26"/>
  <c r="G36" i="26"/>
  <c r="G35" i="26"/>
  <c r="F35" i="26"/>
  <c r="E35" i="26"/>
  <c r="G34" i="26"/>
  <c r="F34" i="26"/>
  <c r="E34" i="26"/>
  <c r="G33" i="26"/>
  <c r="F33" i="26"/>
  <c r="E33" i="26"/>
  <c r="G32" i="26"/>
  <c r="F32" i="26"/>
  <c r="E32" i="26"/>
  <c r="G31" i="26"/>
  <c r="F31" i="26"/>
  <c r="E31" i="26"/>
  <c r="G30" i="26"/>
  <c r="G29" i="26"/>
  <c r="E29" i="26"/>
  <c r="G28" i="26"/>
  <c r="F28" i="26"/>
  <c r="E28" i="26"/>
  <c r="G27" i="26"/>
  <c r="F27" i="26"/>
  <c r="G26" i="26"/>
  <c r="F26" i="26"/>
  <c r="E26" i="26"/>
  <c r="G25" i="26"/>
  <c r="F25" i="26"/>
  <c r="E25" i="26"/>
  <c r="G24" i="26"/>
  <c r="F24" i="26"/>
  <c r="E24" i="26"/>
  <c r="G23" i="26"/>
  <c r="F23" i="26"/>
  <c r="E23" i="26"/>
  <c r="G22" i="26"/>
  <c r="F22" i="26"/>
  <c r="E22" i="26"/>
  <c r="G21" i="26"/>
  <c r="E21" i="26"/>
  <c r="G20" i="26"/>
  <c r="F20" i="26"/>
  <c r="E20" i="26"/>
  <c r="D19" i="26"/>
  <c r="D9" i="26" s="1"/>
  <c r="C19" i="26"/>
  <c r="C9" i="26" s="1"/>
  <c r="D13" i="26"/>
  <c r="C13" i="26"/>
  <c r="G609" i="25"/>
  <c r="F609" i="25"/>
  <c r="E609" i="25"/>
  <c r="G608" i="25"/>
  <c r="F608" i="25"/>
  <c r="E608" i="25"/>
  <c r="G607" i="25"/>
  <c r="F607" i="25"/>
  <c r="E607" i="25"/>
  <c r="G606" i="25"/>
  <c r="F606" i="25"/>
  <c r="E606" i="25"/>
  <c r="G605" i="25"/>
  <c r="E605" i="25"/>
  <c r="G604" i="25"/>
  <c r="F604" i="25"/>
  <c r="E604" i="25"/>
  <c r="G603" i="25"/>
  <c r="F603" i="25"/>
  <c r="E603" i="25"/>
  <c r="G602" i="25"/>
  <c r="G601" i="25"/>
  <c r="G600" i="25"/>
  <c r="G599" i="25"/>
  <c r="F599" i="25"/>
  <c r="G598" i="25"/>
  <c r="G597" i="25"/>
  <c r="G596" i="25"/>
  <c r="F596" i="25"/>
  <c r="E596" i="25"/>
  <c r="G595" i="25"/>
  <c r="F595" i="25"/>
  <c r="E595" i="25"/>
  <c r="G594" i="25"/>
  <c r="F594" i="25"/>
  <c r="E594" i="25"/>
  <c r="G593" i="25"/>
  <c r="F593" i="25"/>
  <c r="E593" i="25"/>
  <c r="G592" i="25"/>
  <c r="F592" i="25"/>
  <c r="E592" i="25"/>
  <c r="G591" i="25"/>
  <c r="F591" i="25"/>
  <c r="E591" i="25"/>
  <c r="G590" i="25"/>
  <c r="E590" i="25"/>
  <c r="G589" i="25"/>
  <c r="E589" i="25"/>
  <c r="G588" i="25"/>
  <c r="F588" i="25"/>
  <c r="E588" i="25"/>
  <c r="G587" i="25"/>
  <c r="E587" i="25"/>
  <c r="G586" i="25"/>
  <c r="G585" i="25"/>
  <c r="G584" i="25"/>
  <c r="F584" i="25"/>
  <c r="E584" i="25"/>
  <c r="G583" i="25"/>
  <c r="F583" i="25"/>
  <c r="E583" i="25"/>
  <c r="D582" i="25"/>
  <c r="F605" i="25" s="1"/>
  <c r="C582" i="25"/>
  <c r="C13" i="25" s="1"/>
  <c r="G576" i="25"/>
  <c r="F576" i="25"/>
  <c r="E576" i="25"/>
  <c r="G575" i="25"/>
  <c r="F575" i="25"/>
  <c r="E575" i="25"/>
  <c r="G574" i="25"/>
  <c r="F574" i="25"/>
  <c r="E574" i="25"/>
  <c r="G573" i="25"/>
  <c r="F573" i="25"/>
  <c r="E573" i="25"/>
  <c r="G572" i="25"/>
  <c r="F572" i="25"/>
  <c r="E572" i="25"/>
  <c r="G571" i="25"/>
  <c r="F571" i="25"/>
  <c r="E571" i="25"/>
  <c r="G570" i="25"/>
  <c r="F570" i="25"/>
  <c r="E570" i="25"/>
  <c r="G569" i="25"/>
  <c r="F569" i="25"/>
  <c r="E569" i="25"/>
  <c r="G568" i="25"/>
  <c r="E568" i="25"/>
  <c r="G567" i="25"/>
  <c r="F567" i="25"/>
  <c r="E567" i="25"/>
  <c r="G566" i="25"/>
  <c r="F566" i="25"/>
  <c r="E566" i="25"/>
  <c r="G565" i="25"/>
  <c r="F565" i="25"/>
  <c r="E565" i="25"/>
  <c r="G564" i="25"/>
  <c r="F564" i="25"/>
  <c r="E564" i="25"/>
  <c r="G563" i="25"/>
  <c r="F563" i="25"/>
  <c r="E563" i="25"/>
  <c r="G562" i="25"/>
  <c r="E562" i="25"/>
  <c r="G561" i="25"/>
  <c r="G560" i="25"/>
  <c r="F560" i="25"/>
  <c r="E560" i="25"/>
  <c r="G559" i="25"/>
  <c r="G558" i="25"/>
  <c r="F558" i="25"/>
  <c r="E558" i="25"/>
  <c r="G557" i="25"/>
  <c r="F557" i="25"/>
  <c r="E557" i="25"/>
  <c r="G556" i="25"/>
  <c r="F556" i="25"/>
  <c r="E556" i="25"/>
  <c r="G555" i="25"/>
  <c r="E555" i="25"/>
  <c r="G554" i="25"/>
  <c r="G553" i="25"/>
  <c r="F553" i="25"/>
  <c r="E553" i="25"/>
  <c r="G552" i="25"/>
  <c r="E552" i="25"/>
  <c r="G551" i="25"/>
  <c r="E551" i="25"/>
  <c r="G550" i="25"/>
  <c r="F550" i="25"/>
  <c r="E550" i="25"/>
  <c r="G549" i="25"/>
  <c r="F549" i="25"/>
  <c r="E549" i="25"/>
  <c r="G548" i="25"/>
  <c r="E548" i="25"/>
  <c r="G547" i="25"/>
  <c r="F547" i="25"/>
  <c r="E547" i="25"/>
  <c r="G546" i="25"/>
  <c r="F546" i="25"/>
  <c r="E546" i="25"/>
  <c r="G545" i="25"/>
  <c r="F545" i="25"/>
  <c r="E545" i="25"/>
  <c r="G544" i="25"/>
  <c r="F544" i="25"/>
  <c r="E544" i="25"/>
  <c r="G543" i="25"/>
  <c r="F543" i="25"/>
  <c r="E543" i="25"/>
  <c r="G542" i="25"/>
  <c r="F542" i="25"/>
  <c r="E542" i="25"/>
  <c r="G541" i="25"/>
  <c r="F541" i="25"/>
  <c r="E541" i="25"/>
  <c r="G540" i="25"/>
  <c r="F540" i="25"/>
  <c r="E540" i="25"/>
  <c r="G539" i="25"/>
  <c r="E539" i="25"/>
  <c r="G538" i="25"/>
  <c r="G537" i="25"/>
  <c r="F537" i="25"/>
  <c r="E537" i="25"/>
  <c r="G536" i="25"/>
  <c r="F536" i="25"/>
  <c r="E536" i="25"/>
  <c r="G535" i="25"/>
  <c r="E535" i="25"/>
  <c r="G534" i="25"/>
  <c r="E534" i="25"/>
  <c r="G533" i="25"/>
  <c r="F533" i="25"/>
  <c r="E533" i="25"/>
  <c r="G532" i="25"/>
  <c r="E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F524" i="25"/>
  <c r="E524" i="25"/>
  <c r="G523" i="25"/>
  <c r="F523" i="25"/>
  <c r="E523" i="25"/>
  <c r="G522" i="25"/>
  <c r="F522" i="25"/>
  <c r="E522" i="25"/>
  <c r="G521" i="25"/>
  <c r="F521" i="25"/>
  <c r="E521" i="25"/>
  <c r="G520" i="25"/>
  <c r="F520" i="25"/>
  <c r="E520" i="25"/>
  <c r="G519" i="25"/>
  <c r="F519" i="25"/>
  <c r="E519" i="25"/>
  <c r="G518" i="25"/>
  <c r="F518" i="25"/>
  <c r="E518" i="25"/>
  <c r="G517" i="25"/>
  <c r="F517" i="25"/>
  <c r="E517" i="25"/>
  <c r="G516" i="25"/>
  <c r="F516" i="25"/>
  <c r="E516" i="25"/>
  <c r="G515" i="25"/>
  <c r="F515" i="25"/>
  <c r="E515" i="25"/>
  <c r="G514" i="25"/>
  <c r="F514" i="25"/>
  <c r="E514" i="25"/>
  <c r="G513" i="25"/>
  <c r="F513" i="25"/>
  <c r="E513" i="25"/>
  <c r="G512" i="25"/>
  <c r="F512" i="25"/>
  <c r="E512" i="25"/>
  <c r="G511" i="25"/>
  <c r="F511" i="25"/>
  <c r="E511" i="25"/>
  <c r="G510" i="25"/>
  <c r="F510" i="25"/>
  <c r="G509" i="25"/>
  <c r="F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G500" i="25"/>
  <c r="E500" i="25"/>
  <c r="G499" i="25"/>
  <c r="F499" i="25"/>
  <c r="E499" i="25"/>
  <c r="G498" i="25"/>
  <c r="F498" i="25"/>
  <c r="E498" i="25"/>
  <c r="G497" i="25"/>
  <c r="F497" i="25"/>
  <c r="E497" i="25"/>
  <c r="G496" i="25"/>
  <c r="F496" i="25"/>
  <c r="E496" i="25"/>
  <c r="G495" i="25"/>
  <c r="F495" i="25"/>
  <c r="E495" i="25"/>
  <c r="G494" i="25"/>
  <c r="F494" i="25"/>
  <c r="E494" i="25"/>
  <c r="G493" i="25"/>
  <c r="F493" i="25"/>
  <c r="E493" i="25"/>
  <c r="G492" i="25"/>
  <c r="E492" i="25"/>
  <c r="G491" i="25"/>
  <c r="F491" i="25"/>
  <c r="E491" i="25"/>
  <c r="G490" i="25"/>
  <c r="F490" i="25"/>
  <c r="G489" i="25"/>
  <c r="E489" i="25"/>
  <c r="G488" i="25"/>
  <c r="F488" i="25"/>
  <c r="E488" i="25"/>
  <c r="G487" i="25"/>
  <c r="F487" i="25"/>
  <c r="E487" i="25"/>
  <c r="G486" i="25"/>
  <c r="F486" i="25"/>
  <c r="E486" i="25"/>
  <c r="G485" i="25"/>
  <c r="F485" i="25"/>
  <c r="E485" i="25"/>
  <c r="G484" i="25"/>
  <c r="F484" i="25"/>
  <c r="E484" i="25"/>
  <c r="G483" i="25"/>
  <c r="F483" i="25"/>
  <c r="E483" i="25"/>
  <c r="G482" i="25"/>
  <c r="F482" i="25"/>
  <c r="E482" i="25"/>
  <c r="G481" i="25"/>
  <c r="F481" i="25"/>
  <c r="E481" i="25"/>
  <c r="G480" i="25"/>
  <c r="E480" i="25"/>
  <c r="G479" i="25"/>
  <c r="G478" i="25"/>
  <c r="F478" i="25"/>
  <c r="E478" i="25"/>
  <c r="G477" i="25"/>
  <c r="F477" i="25"/>
  <c r="E477" i="25"/>
  <c r="G476" i="25"/>
  <c r="F476" i="25"/>
  <c r="E476" i="25"/>
  <c r="G475" i="25"/>
  <c r="F475" i="25"/>
  <c r="E475" i="25"/>
  <c r="G474" i="25"/>
  <c r="F474" i="25"/>
  <c r="E474" i="25"/>
  <c r="G473" i="25"/>
  <c r="F473" i="25"/>
  <c r="E473" i="25"/>
  <c r="G472" i="25"/>
  <c r="F472" i="25"/>
  <c r="E472" i="25"/>
  <c r="G471" i="25"/>
  <c r="E471" i="25"/>
  <c r="G470" i="25"/>
  <c r="F470" i="25"/>
  <c r="E470" i="25"/>
  <c r="G469" i="25"/>
  <c r="F469" i="25"/>
  <c r="E469" i="25"/>
  <c r="G468" i="25"/>
  <c r="F468" i="25"/>
  <c r="E468" i="25"/>
  <c r="G467" i="25"/>
  <c r="F467" i="25"/>
  <c r="E467" i="25"/>
  <c r="G466" i="25"/>
  <c r="F466" i="25"/>
  <c r="E466" i="25"/>
  <c r="G465" i="25"/>
  <c r="G464" i="25"/>
  <c r="F464" i="25"/>
  <c r="E464" i="25"/>
  <c r="G463" i="25"/>
  <c r="F463" i="25"/>
  <c r="E463" i="25"/>
  <c r="G462" i="25"/>
  <c r="F462" i="25"/>
  <c r="E462" i="25"/>
  <c r="G461" i="25"/>
  <c r="E461" i="25"/>
  <c r="G460" i="25"/>
  <c r="F460" i="25"/>
  <c r="E460" i="25"/>
  <c r="G459" i="25"/>
  <c r="F459" i="25"/>
  <c r="E459" i="25"/>
  <c r="G458" i="25"/>
  <c r="F458" i="25"/>
  <c r="E458" i="25"/>
  <c r="G457" i="25"/>
  <c r="F457" i="25"/>
  <c r="E457" i="25"/>
  <c r="G456" i="25"/>
  <c r="G455" i="25"/>
  <c r="F455" i="25"/>
  <c r="E455" i="25"/>
  <c r="G454" i="25"/>
  <c r="F454" i="25"/>
  <c r="E454" i="25"/>
  <c r="G453" i="25"/>
  <c r="F453" i="25"/>
  <c r="E453" i="25"/>
  <c r="G452" i="25"/>
  <c r="F452" i="25"/>
  <c r="E452" i="25"/>
  <c r="G451" i="25"/>
  <c r="F451" i="25"/>
  <c r="E451" i="25"/>
  <c r="G450" i="25"/>
  <c r="F450" i="25"/>
  <c r="E450" i="25"/>
  <c r="G449" i="25"/>
  <c r="F449" i="25"/>
  <c r="E449" i="25"/>
  <c r="G448" i="25"/>
  <c r="F448" i="25"/>
  <c r="E448" i="25"/>
  <c r="G447" i="25"/>
  <c r="F447" i="25"/>
  <c r="E447" i="25"/>
  <c r="G446" i="25"/>
  <c r="F446" i="25"/>
  <c r="E446" i="25"/>
  <c r="G445" i="25"/>
  <c r="E445" i="25"/>
  <c r="G444" i="25"/>
  <c r="F444" i="25"/>
  <c r="E444" i="25"/>
  <c r="G443" i="25"/>
  <c r="F443" i="25"/>
  <c r="E443" i="25"/>
  <c r="G442" i="25"/>
  <c r="F442" i="25"/>
  <c r="E442" i="25"/>
  <c r="G441" i="25"/>
  <c r="F441" i="25"/>
  <c r="E441" i="25"/>
  <c r="G440" i="25"/>
  <c r="F440" i="25"/>
  <c r="E440" i="25"/>
  <c r="G439" i="25"/>
  <c r="F439" i="25"/>
  <c r="E439" i="25"/>
  <c r="G438" i="25"/>
  <c r="F438" i="25"/>
  <c r="E438" i="25"/>
  <c r="G437" i="25"/>
  <c r="E437" i="25"/>
  <c r="G436" i="25"/>
  <c r="F436" i="25"/>
  <c r="E436" i="25"/>
  <c r="G435" i="25"/>
  <c r="F435" i="25"/>
  <c r="E435" i="25"/>
  <c r="G434" i="25"/>
  <c r="F434" i="25"/>
  <c r="E434" i="25"/>
  <c r="G433" i="25"/>
  <c r="F433" i="25"/>
  <c r="E433" i="25"/>
  <c r="G432" i="25"/>
  <c r="G431" i="25"/>
  <c r="F431" i="25"/>
  <c r="E431" i="25"/>
  <c r="G430" i="25"/>
  <c r="F430" i="25"/>
  <c r="E430" i="25"/>
  <c r="G429" i="25"/>
  <c r="F429" i="25"/>
  <c r="E429" i="25"/>
  <c r="G428" i="25"/>
  <c r="E428" i="25"/>
  <c r="G427" i="25"/>
  <c r="F427" i="25"/>
  <c r="E427" i="25"/>
  <c r="G426" i="25"/>
  <c r="F426" i="25"/>
  <c r="E426" i="25"/>
  <c r="G425" i="25"/>
  <c r="F425" i="25"/>
  <c r="E425" i="25"/>
  <c r="G424" i="25"/>
  <c r="F424" i="25"/>
  <c r="G423" i="25"/>
  <c r="F423" i="25"/>
  <c r="E423" i="25"/>
  <c r="G422" i="25"/>
  <c r="F422" i="25"/>
  <c r="E422" i="25"/>
  <c r="G421" i="25"/>
  <c r="F421" i="25"/>
  <c r="E421" i="25"/>
  <c r="G420" i="25"/>
  <c r="G419" i="25"/>
  <c r="F419" i="25"/>
  <c r="E419" i="25"/>
  <c r="G418" i="25"/>
  <c r="E418" i="25"/>
  <c r="G417" i="25"/>
  <c r="F417" i="25"/>
  <c r="E417" i="25"/>
  <c r="G416" i="25"/>
  <c r="F416" i="25"/>
  <c r="E416" i="25"/>
  <c r="G415" i="25"/>
  <c r="E415" i="25"/>
  <c r="G414" i="25"/>
  <c r="E414" i="25"/>
  <c r="G413" i="25"/>
  <c r="F413" i="25"/>
  <c r="E413" i="25"/>
  <c r="G412" i="25"/>
  <c r="G411" i="25"/>
  <c r="F411" i="25"/>
  <c r="E411" i="25"/>
  <c r="G410" i="25"/>
  <c r="E410" i="25"/>
  <c r="G409" i="25"/>
  <c r="E409" i="25"/>
  <c r="G408" i="25"/>
  <c r="F408" i="25"/>
  <c r="E408" i="25"/>
  <c r="G407" i="25"/>
  <c r="F407" i="25"/>
  <c r="E407" i="25"/>
  <c r="G406" i="25"/>
  <c r="F406" i="25"/>
  <c r="E406" i="25"/>
  <c r="G405" i="25"/>
  <c r="E405" i="25"/>
  <c r="G404" i="25"/>
  <c r="F404" i="25"/>
  <c r="E404" i="25"/>
  <c r="G403" i="25"/>
  <c r="F403" i="25"/>
  <c r="E403" i="25"/>
  <c r="G402" i="25"/>
  <c r="F402" i="25"/>
  <c r="E402" i="25"/>
  <c r="G401" i="25"/>
  <c r="F401" i="25"/>
  <c r="E401" i="25"/>
  <c r="G400" i="25"/>
  <c r="F400" i="25"/>
  <c r="E400" i="25"/>
  <c r="G399" i="25"/>
  <c r="E399" i="25"/>
  <c r="G398" i="25"/>
  <c r="G397" i="25"/>
  <c r="E397" i="25"/>
  <c r="G396" i="25"/>
  <c r="F396" i="25"/>
  <c r="E396" i="25"/>
  <c r="G395" i="25"/>
  <c r="G394" i="25"/>
  <c r="F394" i="25"/>
  <c r="E394" i="25"/>
  <c r="G393" i="25"/>
  <c r="F393" i="25"/>
  <c r="E393" i="25"/>
  <c r="G392" i="25"/>
  <c r="F392" i="25"/>
  <c r="E392" i="25"/>
  <c r="G391" i="25"/>
  <c r="E391" i="25"/>
  <c r="G390" i="25"/>
  <c r="F390" i="25"/>
  <c r="E390" i="25"/>
  <c r="G389" i="25"/>
  <c r="F389" i="25"/>
  <c r="E389" i="25"/>
  <c r="G388" i="25"/>
  <c r="E388" i="25"/>
  <c r="G387" i="25"/>
  <c r="E387" i="25"/>
  <c r="G386" i="25"/>
  <c r="G385" i="25"/>
  <c r="E385" i="25"/>
  <c r="G384" i="25"/>
  <c r="G383" i="25"/>
  <c r="G382" i="25"/>
  <c r="F382" i="25"/>
  <c r="E382" i="25"/>
  <c r="G381" i="25"/>
  <c r="F381" i="25"/>
  <c r="E381" i="25"/>
  <c r="G380" i="25"/>
  <c r="E380" i="25"/>
  <c r="G379" i="25"/>
  <c r="E379" i="25"/>
  <c r="G378" i="25"/>
  <c r="E378" i="25"/>
  <c r="G377" i="25"/>
  <c r="F377" i="25"/>
  <c r="E377" i="25"/>
  <c r="G376" i="25"/>
  <c r="F376" i="25"/>
  <c r="E376" i="25"/>
  <c r="G375" i="25"/>
  <c r="F375" i="25"/>
  <c r="E375" i="25"/>
  <c r="G374" i="25"/>
  <c r="F374" i="25"/>
  <c r="E374" i="25"/>
  <c r="G373" i="25"/>
  <c r="G372" i="25"/>
  <c r="E372" i="25"/>
  <c r="G371" i="25"/>
  <c r="F371" i="25"/>
  <c r="E371" i="25"/>
  <c r="G370" i="25"/>
  <c r="F370" i="25"/>
  <c r="E370" i="25"/>
  <c r="G369" i="25"/>
  <c r="G368" i="25"/>
  <c r="F368" i="25"/>
  <c r="E368" i="25"/>
  <c r="G367" i="25"/>
  <c r="F367" i="25"/>
  <c r="E367" i="25"/>
  <c r="G366" i="25"/>
  <c r="F366" i="25"/>
  <c r="E366" i="25"/>
  <c r="G365" i="25"/>
  <c r="G364" i="25"/>
  <c r="E364" i="25"/>
  <c r="G363" i="25"/>
  <c r="F363" i="25"/>
  <c r="E363" i="25"/>
  <c r="G362" i="25"/>
  <c r="E362" i="25"/>
  <c r="G361" i="25"/>
  <c r="G360" i="25"/>
  <c r="F360" i="25"/>
  <c r="E360" i="25"/>
  <c r="G359" i="25"/>
  <c r="E359" i="25"/>
  <c r="G358" i="25"/>
  <c r="F358" i="25"/>
  <c r="G357" i="25"/>
  <c r="F357" i="25"/>
  <c r="E357" i="25"/>
  <c r="G356" i="25"/>
  <c r="G355" i="25"/>
  <c r="G354" i="25"/>
  <c r="F354" i="25"/>
  <c r="E354" i="25"/>
  <c r="G353" i="25"/>
  <c r="E353" i="25"/>
  <c r="G352" i="25"/>
  <c r="E352" i="25"/>
  <c r="G351" i="25"/>
  <c r="F351" i="25"/>
  <c r="G350" i="25"/>
  <c r="E350" i="25"/>
  <c r="D349" i="25"/>
  <c r="C349" i="25"/>
  <c r="C12" i="25" s="1"/>
  <c r="G343" i="25"/>
  <c r="F343" i="25"/>
  <c r="E343" i="25"/>
  <c r="G342" i="25"/>
  <c r="F342" i="25"/>
  <c r="E342" i="25"/>
  <c r="G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E328" i="25"/>
  <c r="G327" i="25"/>
  <c r="F327" i="25"/>
  <c r="E327" i="25"/>
  <c r="G326" i="25"/>
  <c r="F326" i="25"/>
  <c r="E326" i="25"/>
  <c r="G325" i="25"/>
  <c r="F325" i="25"/>
  <c r="E325" i="25"/>
  <c r="G324" i="25"/>
  <c r="F324" i="25"/>
  <c r="E324" i="25"/>
  <c r="G323" i="25"/>
  <c r="F323" i="25"/>
  <c r="E323" i="25"/>
  <c r="G322" i="25"/>
  <c r="E322" i="25"/>
  <c r="G321" i="25"/>
  <c r="F321" i="25"/>
  <c r="E321" i="25"/>
  <c r="G320" i="25"/>
  <c r="F320" i="25"/>
  <c r="E320" i="25"/>
  <c r="G319" i="25"/>
  <c r="G318" i="25"/>
  <c r="F318" i="25"/>
  <c r="E318" i="25"/>
  <c r="G317" i="25"/>
  <c r="F317" i="25"/>
  <c r="E317" i="25"/>
  <c r="G316" i="25"/>
  <c r="F316" i="25"/>
  <c r="E316" i="25"/>
  <c r="G315" i="25"/>
  <c r="F315" i="25"/>
  <c r="E315" i="25"/>
  <c r="G314" i="25"/>
  <c r="F314" i="25"/>
  <c r="E314" i="25"/>
  <c r="G313" i="25"/>
  <c r="F313" i="25"/>
  <c r="E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G307" i="25"/>
  <c r="F307" i="25"/>
  <c r="E307" i="25"/>
  <c r="G306" i="25"/>
  <c r="F306" i="25"/>
  <c r="E306" i="25"/>
  <c r="G305" i="25"/>
  <c r="F305" i="25"/>
  <c r="G304" i="25"/>
  <c r="F304" i="25"/>
  <c r="E304" i="25"/>
  <c r="G303" i="25"/>
  <c r="F303" i="25"/>
  <c r="E303" i="25"/>
  <c r="G302" i="25"/>
  <c r="F302" i="25"/>
  <c r="E302" i="25"/>
  <c r="G301" i="25"/>
  <c r="F301" i="25"/>
  <c r="E301" i="25"/>
  <c r="G300" i="25"/>
  <c r="F300" i="25"/>
  <c r="E300" i="25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G295" i="25"/>
  <c r="F295" i="25"/>
  <c r="E295" i="25"/>
  <c r="G294" i="25"/>
  <c r="E294" i="25"/>
  <c r="G293" i="25"/>
  <c r="F293" i="25"/>
  <c r="E293" i="25"/>
  <c r="G292" i="25"/>
  <c r="F292" i="25"/>
  <c r="E292" i="25"/>
  <c r="G291" i="25"/>
  <c r="F291" i="25"/>
  <c r="E291" i="25"/>
  <c r="G290" i="25"/>
  <c r="F290" i="25"/>
  <c r="E290" i="25"/>
  <c r="G289" i="25"/>
  <c r="F289" i="25"/>
  <c r="E289" i="25"/>
  <c r="G288" i="25"/>
  <c r="F288" i="25"/>
  <c r="E288" i="25"/>
  <c r="G287" i="25"/>
  <c r="F287" i="25"/>
  <c r="E287" i="25"/>
  <c r="G286" i="25"/>
  <c r="F286" i="25"/>
  <c r="E286" i="25"/>
  <c r="G285" i="25"/>
  <c r="F285" i="25"/>
  <c r="E285" i="25"/>
  <c r="G284" i="25"/>
  <c r="E284" i="25"/>
  <c r="G283" i="25"/>
  <c r="F283" i="25"/>
  <c r="G282" i="25"/>
  <c r="F282" i="25"/>
  <c r="E282" i="25"/>
  <c r="G281" i="25"/>
  <c r="F281" i="25"/>
  <c r="E281" i="25"/>
  <c r="G280" i="25"/>
  <c r="F280" i="25"/>
  <c r="E280" i="25"/>
  <c r="G279" i="25"/>
  <c r="F279" i="25"/>
  <c r="E279" i="25"/>
  <c r="G278" i="25"/>
  <c r="E278" i="25"/>
  <c r="G277" i="25"/>
  <c r="E277" i="25"/>
  <c r="G276" i="25"/>
  <c r="F276" i="25"/>
  <c r="G275" i="25"/>
  <c r="F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E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E254" i="25"/>
  <c r="G253" i="25"/>
  <c r="F253" i="25"/>
  <c r="E253" i="25"/>
  <c r="G252" i="25"/>
  <c r="F252" i="25"/>
  <c r="E252" i="25"/>
  <c r="G251" i="25"/>
  <c r="F251" i="25"/>
  <c r="E251" i="25"/>
  <c r="G250" i="25"/>
  <c r="F250" i="25"/>
  <c r="G249" i="25"/>
  <c r="F249" i="25"/>
  <c r="E249" i="25"/>
  <c r="G248" i="25"/>
  <c r="F248" i="25"/>
  <c r="E248" i="25"/>
  <c r="G247" i="25"/>
  <c r="F247" i="25"/>
  <c r="E247" i="25"/>
  <c r="G246" i="25"/>
  <c r="F246" i="25"/>
  <c r="E246" i="25"/>
  <c r="G245" i="25"/>
  <c r="F245" i="25"/>
  <c r="E245" i="25"/>
  <c r="G244" i="25"/>
  <c r="E244" i="25"/>
  <c r="G243" i="25"/>
  <c r="F243" i="25"/>
  <c r="E243" i="25"/>
  <c r="G242" i="25"/>
  <c r="F242" i="25"/>
  <c r="E242" i="25"/>
  <c r="G241" i="25"/>
  <c r="E241" i="25"/>
  <c r="G240" i="25"/>
  <c r="F240" i="25"/>
  <c r="E240" i="25"/>
  <c r="G239" i="25"/>
  <c r="F239" i="25"/>
  <c r="E239" i="25"/>
  <c r="G238" i="25"/>
  <c r="E238" i="25"/>
  <c r="G237" i="25"/>
  <c r="F237" i="25"/>
  <c r="E237" i="25"/>
  <c r="G236" i="25"/>
  <c r="F236" i="25"/>
  <c r="E236" i="25"/>
  <c r="G235" i="25"/>
  <c r="E235" i="25"/>
  <c r="G234" i="25"/>
  <c r="F234" i="25"/>
  <c r="E234" i="25"/>
  <c r="G233" i="25"/>
  <c r="E233" i="25"/>
  <c r="G232" i="25"/>
  <c r="E232" i="25"/>
  <c r="G231" i="25"/>
  <c r="F231" i="25"/>
  <c r="E231" i="25"/>
  <c r="G230" i="25"/>
  <c r="G229" i="25"/>
  <c r="F229" i="25"/>
  <c r="E229" i="25"/>
  <c r="G228" i="25"/>
  <c r="G227" i="25"/>
  <c r="F227" i="25"/>
  <c r="E227" i="25"/>
  <c r="G226" i="25"/>
  <c r="F226" i="25"/>
  <c r="E226" i="25"/>
  <c r="G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E218" i="25"/>
  <c r="G217" i="25"/>
  <c r="F217" i="25"/>
  <c r="E217" i="25"/>
  <c r="G216" i="25"/>
  <c r="F216" i="25"/>
  <c r="E216" i="25"/>
  <c r="G215" i="25"/>
  <c r="F215" i="25"/>
  <c r="E215" i="25"/>
  <c r="G214" i="25"/>
  <c r="E214" i="25"/>
  <c r="G213" i="25"/>
  <c r="G212" i="25"/>
  <c r="F212" i="25"/>
  <c r="E212" i="25"/>
  <c r="G211" i="25"/>
  <c r="F211" i="25"/>
  <c r="E211" i="25"/>
  <c r="G210" i="25"/>
  <c r="G209" i="25"/>
  <c r="E209" i="25"/>
  <c r="G208" i="25"/>
  <c r="F208" i="25"/>
  <c r="E208" i="25"/>
  <c r="G207" i="25"/>
  <c r="F207" i="25"/>
  <c r="E207" i="25"/>
  <c r="G206" i="25"/>
  <c r="F206" i="25"/>
  <c r="E206" i="25"/>
  <c r="G205" i="25"/>
  <c r="F205" i="25"/>
  <c r="G204" i="25"/>
  <c r="G203" i="25"/>
  <c r="E203" i="25"/>
  <c r="G202" i="25"/>
  <c r="E202" i="25"/>
  <c r="G201" i="25"/>
  <c r="E201" i="25"/>
  <c r="G200" i="25"/>
  <c r="G199" i="25"/>
  <c r="E199" i="25"/>
  <c r="G198" i="25"/>
  <c r="F198" i="25"/>
  <c r="E198" i="25"/>
  <c r="G197" i="25"/>
  <c r="F197" i="25"/>
  <c r="E197" i="25"/>
  <c r="G196" i="25"/>
  <c r="F196" i="25"/>
  <c r="E196" i="25"/>
  <c r="G195" i="25"/>
  <c r="F195" i="25"/>
  <c r="E195" i="25"/>
  <c r="G194" i="25"/>
  <c r="F194" i="25"/>
  <c r="E194" i="25"/>
  <c r="G193" i="25"/>
  <c r="F193" i="25"/>
  <c r="E193" i="25"/>
  <c r="G192" i="25"/>
  <c r="F192" i="25"/>
  <c r="E192" i="25"/>
  <c r="G191" i="25"/>
  <c r="E191" i="25"/>
  <c r="G190" i="25"/>
  <c r="F190" i="25"/>
  <c r="E190" i="25"/>
  <c r="G189" i="25"/>
  <c r="F189" i="25"/>
  <c r="E189" i="25"/>
  <c r="G188" i="25"/>
  <c r="E188" i="25"/>
  <c r="G187" i="25"/>
  <c r="G186" i="25"/>
  <c r="G185" i="25"/>
  <c r="F185" i="25"/>
  <c r="E185" i="25"/>
  <c r="G184" i="25"/>
  <c r="F184" i="25"/>
  <c r="E184" i="25"/>
  <c r="G183" i="25"/>
  <c r="F183" i="25"/>
  <c r="E183" i="25"/>
  <c r="G182" i="25"/>
  <c r="F182" i="25"/>
  <c r="E182" i="25"/>
  <c r="G181" i="25"/>
  <c r="G180" i="25"/>
  <c r="F180" i="25"/>
  <c r="E180" i="25"/>
  <c r="G179" i="25"/>
  <c r="G178" i="25"/>
  <c r="E178" i="25"/>
  <c r="G177" i="25"/>
  <c r="F177" i="25"/>
  <c r="E177" i="25"/>
  <c r="G176" i="25"/>
  <c r="F176" i="25"/>
  <c r="E176" i="25"/>
  <c r="G175" i="25"/>
  <c r="F175" i="25"/>
  <c r="E175" i="25"/>
  <c r="G174" i="25"/>
  <c r="D173" i="25"/>
  <c r="F341" i="25" s="1"/>
  <c r="C173" i="25"/>
  <c r="C11" i="25" s="1"/>
  <c r="G167" i="25"/>
  <c r="F167" i="25"/>
  <c r="E167" i="25"/>
  <c r="G166" i="25"/>
  <c r="F166" i="25"/>
  <c r="E166" i="25"/>
  <c r="G165" i="25"/>
  <c r="F165" i="25"/>
  <c r="E165" i="25"/>
  <c r="G164" i="25"/>
  <c r="E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G155" i="25"/>
  <c r="F155" i="25"/>
  <c r="E155" i="25"/>
  <c r="G154" i="25"/>
  <c r="F154" i="25"/>
  <c r="E154" i="25"/>
  <c r="G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F148" i="25"/>
  <c r="E148" i="25"/>
  <c r="G147" i="25"/>
  <c r="F147" i="25"/>
  <c r="E147" i="25"/>
  <c r="G146" i="25"/>
  <c r="F146" i="25"/>
  <c r="E146" i="25"/>
  <c r="G145" i="25"/>
  <c r="F145" i="25"/>
  <c r="E145" i="25"/>
  <c r="G144" i="25"/>
  <c r="F144" i="25"/>
  <c r="E144" i="25"/>
  <c r="G143" i="25"/>
  <c r="F143" i="25"/>
  <c r="E143" i="25"/>
  <c r="G142" i="25"/>
  <c r="F142" i="25"/>
  <c r="E142" i="25"/>
  <c r="G141" i="25"/>
  <c r="F141" i="25"/>
  <c r="E141" i="25"/>
  <c r="G140" i="25"/>
  <c r="F140" i="25"/>
  <c r="E140" i="25"/>
  <c r="G139" i="25"/>
  <c r="F139" i="25"/>
  <c r="E139" i="25"/>
  <c r="G138" i="25"/>
  <c r="F138" i="25"/>
  <c r="E138" i="25"/>
  <c r="G137" i="25"/>
  <c r="G136" i="25"/>
  <c r="F136" i="25"/>
  <c r="E136" i="25"/>
  <c r="G135" i="25"/>
  <c r="F135" i="25"/>
  <c r="E135" i="25"/>
  <c r="G134" i="25"/>
  <c r="F134" i="25"/>
  <c r="E134" i="25"/>
  <c r="G133" i="25"/>
  <c r="F133" i="25"/>
  <c r="E133" i="25"/>
  <c r="G132" i="25"/>
  <c r="F132" i="25"/>
  <c r="E132" i="25"/>
  <c r="G131" i="25"/>
  <c r="G130" i="25"/>
  <c r="F130" i="25"/>
  <c r="E130" i="25"/>
  <c r="G129" i="25"/>
  <c r="F129" i="25"/>
  <c r="E129" i="25"/>
  <c r="G128" i="25"/>
  <c r="G127" i="25"/>
  <c r="F127" i="25"/>
  <c r="E127" i="25"/>
  <c r="G126" i="25"/>
  <c r="E126" i="25"/>
  <c r="G125" i="25"/>
  <c r="G124" i="25"/>
  <c r="F124" i="25"/>
  <c r="E124" i="25"/>
  <c r="G123" i="25"/>
  <c r="E123" i="25"/>
  <c r="G122" i="25"/>
  <c r="F122" i="25"/>
  <c r="E122" i="25"/>
  <c r="G121" i="25"/>
  <c r="E121" i="25"/>
  <c r="G120" i="25"/>
  <c r="F120" i="25"/>
  <c r="E120" i="25"/>
  <c r="G119" i="25"/>
  <c r="F119" i="25"/>
  <c r="E119" i="25"/>
  <c r="G118" i="25"/>
  <c r="E118" i="25"/>
  <c r="G117" i="25"/>
  <c r="F117" i="25"/>
  <c r="E117" i="25"/>
  <c r="G116" i="25"/>
  <c r="E116" i="25"/>
  <c r="G115" i="25"/>
  <c r="G114" i="25"/>
  <c r="E114" i="25"/>
  <c r="G113" i="25"/>
  <c r="F113" i="25"/>
  <c r="G112" i="25"/>
  <c r="E112" i="25"/>
  <c r="G111" i="25"/>
  <c r="F111" i="25"/>
  <c r="E111" i="25"/>
  <c r="G110" i="25"/>
  <c r="F110" i="25"/>
  <c r="E110" i="25"/>
  <c r="G109" i="25"/>
  <c r="F109" i="25"/>
  <c r="E109" i="25"/>
  <c r="G108" i="25"/>
  <c r="F108" i="25"/>
  <c r="E108" i="25"/>
  <c r="G107" i="25"/>
  <c r="F107" i="25"/>
  <c r="E107" i="25"/>
  <c r="G106" i="25"/>
  <c r="E106" i="25"/>
  <c r="G105" i="25"/>
  <c r="F105" i="25"/>
  <c r="E105" i="25"/>
  <c r="G104" i="25"/>
  <c r="F104" i="25"/>
  <c r="G103" i="25"/>
  <c r="F103" i="25"/>
  <c r="G102" i="25"/>
  <c r="F102" i="25"/>
  <c r="E102" i="25"/>
  <c r="G101" i="25"/>
  <c r="F101" i="25"/>
  <c r="E101" i="25"/>
  <c r="G100" i="25"/>
  <c r="F100" i="25"/>
  <c r="E100" i="25"/>
  <c r="G99" i="25"/>
  <c r="F99" i="25"/>
  <c r="E99" i="25"/>
  <c r="G98" i="25"/>
  <c r="F98" i="25"/>
  <c r="E98" i="25"/>
  <c r="G97" i="25"/>
  <c r="F97" i="25"/>
  <c r="E97" i="25"/>
  <c r="G96" i="25"/>
  <c r="F96" i="25"/>
  <c r="E96" i="25"/>
  <c r="G95" i="25"/>
  <c r="F95" i="25"/>
  <c r="G94" i="25"/>
  <c r="E94" i="25"/>
  <c r="G93" i="25"/>
  <c r="F93" i="25"/>
  <c r="E93" i="25"/>
  <c r="G92" i="25"/>
  <c r="F92" i="25"/>
  <c r="E92" i="25"/>
  <c r="G91" i="25"/>
  <c r="G90" i="25"/>
  <c r="E90" i="25"/>
  <c r="G89" i="25"/>
  <c r="F89" i="25"/>
  <c r="G88" i="25"/>
  <c r="G87" i="25"/>
  <c r="E87" i="25"/>
  <c r="G86" i="25"/>
  <c r="F86" i="25"/>
  <c r="E86" i="25"/>
  <c r="G85" i="25"/>
  <c r="F85" i="25"/>
  <c r="E85" i="25"/>
  <c r="G84" i="25"/>
  <c r="F84" i="25"/>
  <c r="E84" i="25"/>
  <c r="G83" i="25"/>
  <c r="F83" i="25"/>
  <c r="E83" i="25"/>
  <c r="G82" i="25"/>
  <c r="F82" i="25"/>
  <c r="E82" i="25"/>
  <c r="G81" i="25"/>
  <c r="F81" i="25"/>
  <c r="E81" i="25"/>
  <c r="G80" i="25"/>
  <c r="F80" i="25"/>
  <c r="G79" i="25"/>
  <c r="G78" i="25"/>
  <c r="F78" i="25"/>
  <c r="E78" i="25"/>
  <c r="G77" i="25"/>
  <c r="E77" i="25"/>
  <c r="G76" i="25"/>
  <c r="E76" i="25"/>
  <c r="D75" i="25"/>
  <c r="D10" i="25" s="1"/>
  <c r="C75" i="25"/>
  <c r="E131" i="25" s="1"/>
  <c r="H131" i="25" s="1"/>
  <c r="G69" i="25"/>
  <c r="E69" i="25"/>
  <c r="G68" i="25"/>
  <c r="F68" i="25"/>
  <c r="E68" i="25"/>
  <c r="G67" i="25"/>
  <c r="E67" i="25"/>
  <c r="G66" i="25"/>
  <c r="E66" i="25"/>
  <c r="G65" i="25"/>
  <c r="F65" i="25"/>
  <c r="E65" i="25"/>
  <c r="G64" i="25"/>
  <c r="F64" i="25"/>
  <c r="E64" i="25"/>
  <c r="G63" i="25"/>
  <c r="F63" i="25"/>
  <c r="E63" i="25"/>
  <c r="G62" i="25"/>
  <c r="E62" i="25"/>
  <c r="G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F50" i="25"/>
  <c r="E50" i="25"/>
  <c r="G49" i="25"/>
  <c r="E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F44" i="25"/>
  <c r="E44" i="25"/>
  <c r="G43" i="25"/>
  <c r="F43" i="25"/>
  <c r="E43" i="25"/>
  <c r="G42" i="25"/>
  <c r="F42" i="25"/>
  <c r="E42" i="25"/>
  <c r="G41" i="25"/>
  <c r="F41" i="25"/>
  <c r="E41" i="25"/>
  <c r="G40" i="25"/>
  <c r="F40" i="25"/>
  <c r="E40" i="25"/>
  <c r="G39" i="25"/>
  <c r="E39" i="25"/>
  <c r="G38" i="25"/>
  <c r="F38" i="25"/>
  <c r="E38" i="25"/>
  <c r="G37" i="25"/>
  <c r="F37" i="25"/>
  <c r="E37" i="25"/>
  <c r="G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F28" i="25"/>
  <c r="E28" i="25"/>
  <c r="G27" i="25"/>
  <c r="G26" i="25"/>
  <c r="F26" i="25"/>
  <c r="E26" i="25"/>
  <c r="G25" i="25"/>
  <c r="F25" i="25"/>
  <c r="E25" i="25"/>
  <c r="G24" i="25"/>
  <c r="F24" i="25"/>
  <c r="E24" i="25"/>
  <c r="G23" i="25"/>
  <c r="F23" i="25"/>
  <c r="G22" i="25"/>
  <c r="F22" i="25"/>
  <c r="E22" i="25"/>
  <c r="G21" i="25"/>
  <c r="F21" i="25"/>
  <c r="E21" i="25"/>
  <c r="G20" i="25"/>
  <c r="F20" i="25"/>
  <c r="E20" i="25"/>
  <c r="D19" i="25"/>
  <c r="F69" i="25" s="1"/>
  <c r="C19" i="25"/>
  <c r="D13" i="25"/>
  <c r="D12" i="25"/>
  <c r="G609" i="24"/>
  <c r="G608" i="24"/>
  <c r="E608" i="24"/>
  <c r="G607" i="24"/>
  <c r="F607" i="24"/>
  <c r="E607" i="24"/>
  <c r="G606" i="24"/>
  <c r="F606" i="24"/>
  <c r="E606" i="24"/>
  <c r="G605" i="24"/>
  <c r="E605" i="24"/>
  <c r="G604" i="24"/>
  <c r="F604" i="24"/>
  <c r="E604" i="24"/>
  <c r="G603" i="24"/>
  <c r="E603" i="24"/>
  <c r="G602" i="24"/>
  <c r="F602" i="24"/>
  <c r="E602" i="24"/>
  <c r="G601" i="24"/>
  <c r="G600" i="24"/>
  <c r="G599" i="24"/>
  <c r="F599" i="24"/>
  <c r="E599" i="24"/>
  <c r="G598" i="24"/>
  <c r="F598" i="24"/>
  <c r="E598" i="24"/>
  <c r="G597" i="24"/>
  <c r="F597" i="24"/>
  <c r="G596" i="24"/>
  <c r="G595" i="24"/>
  <c r="F595" i="24"/>
  <c r="E595" i="24"/>
  <c r="G594" i="24"/>
  <c r="F594" i="24"/>
  <c r="E594" i="24"/>
  <c r="G593" i="24"/>
  <c r="F593" i="24"/>
  <c r="G592" i="24"/>
  <c r="F592" i="24"/>
  <c r="E592" i="24"/>
  <c r="G591" i="24"/>
  <c r="E591" i="24"/>
  <c r="G590" i="24"/>
  <c r="F590" i="24"/>
  <c r="E590" i="24"/>
  <c r="G589" i="24"/>
  <c r="F589" i="24"/>
  <c r="E589" i="24"/>
  <c r="G588" i="24"/>
  <c r="F588" i="24"/>
  <c r="E588" i="24"/>
  <c r="G587" i="24"/>
  <c r="E587" i="24"/>
  <c r="G586" i="24"/>
  <c r="G585" i="24"/>
  <c r="G584" i="24"/>
  <c r="G583" i="24"/>
  <c r="D582" i="24"/>
  <c r="D13" i="24" s="1"/>
  <c r="C582" i="24"/>
  <c r="G576" i="24"/>
  <c r="F576" i="24"/>
  <c r="E576" i="24"/>
  <c r="G575" i="24"/>
  <c r="F575" i="24"/>
  <c r="E575" i="24"/>
  <c r="G574" i="24"/>
  <c r="F574" i="24"/>
  <c r="E574" i="24"/>
  <c r="G573" i="24"/>
  <c r="F573" i="24"/>
  <c r="E573" i="24"/>
  <c r="G572" i="24"/>
  <c r="F572" i="24"/>
  <c r="E572" i="24"/>
  <c r="G571" i="24"/>
  <c r="F571" i="24"/>
  <c r="E571" i="24"/>
  <c r="G570" i="24"/>
  <c r="E570" i="24"/>
  <c r="G569" i="24"/>
  <c r="G568" i="24"/>
  <c r="G567" i="24"/>
  <c r="F567" i="24"/>
  <c r="E567" i="24"/>
  <c r="G566" i="24"/>
  <c r="F566" i="24"/>
  <c r="E566" i="24"/>
  <c r="G565" i="24"/>
  <c r="F565" i="24"/>
  <c r="E565" i="24"/>
  <c r="G564" i="24"/>
  <c r="F564" i="24"/>
  <c r="E564" i="24"/>
  <c r="G563" i="24"/>
  <c r="F563" i="24"/>
  <c r="E563" i="24"/>
  <c r="G562" i="24"/>
  <c r="G561" i="24"/>
  <c r="G560" i="24"/>
  <c r="G559" i="24"/>
  <c r="G558" i="24"/>
  <c r="F558" i="24"/>
  <c r="E558" i="24"/>
  <c r="G557" i="24"/>
  <c r="F557" i="24"/>
  <c r="E557" i="24"/>
  <c r="G556" i="24"/>
  <c r="F556" i="24"/>
  <c r="E556" i="24"/>
  <c r="G555" i="24"/>
  <c r="F555" i="24"/>
  <c r="E555" i="24"/>
  <c r="G554" i="24"/>
  <c r="G553" i="24"/>
  <c r="F553" i="24"/>
  <c r="E553" i="24"/>
  <c r="G552" i="24"/>
  <c r="F552" i="24"/>
  <c r="E552" i="24"/>
  <c r="G551" i="24"/>
  <c r="G550" i="24"/>
  <c r="F550" i="24"/>
  <c r="E550" i="24"/>
  <c r="G549" i="24"/>
  <c r="F549" i="24"/>
  <c r="E549" i="24"/>
  <c r="G548" i="24"/>
  <c r="F548" i="24"/>
  <c r="E548" i="24"/>
  <c r="G547" i="24"/>
  <c r="F547" i="24"/>
  <c r="E547" i="24"/>
  <c r="G546" i="24"/>
  <c r="F546" i="24"/>
  <c r="E546" i="24"/>
  <c r="G545" i="24"/>
  <c r="F545" i="24"/>
  <c r="E545" i="24"/>
  <c r="G544" i="24"/>
  <c r="F544" i="24"/>
  <c r="E544" i="24"/>
  <c r="G543" i="24"/>
  <c r="F543" i="24"/>
  <c r="E543" i="24"/>
  <c r="G542" i="24"/>
  <c r="F542" i="24"/>
  <c r="E542" i="24"/>
  <c r="G541" i="24"/>
  <c r="F541" i="24"/>
  <c r="E541" i="24"/>
  <c r="G540" i="24"/>
  <c r="F540" i="24"/>
  <c r="E540" i="24"/>
  <c r="G539" i="24"/>
  <c r="F539" i="24"/>
  <c r="E539" i="24"/>
  <c r="G538" i="24"/>
  <c r="F538" i="24"/>
  <c r="G537" i="24"/>
  <c r="F537" i="24"/>
  <c r="E537" i="24"/>
  <c r="G536" i="24"/>
  <c r="F536" i="24"/>
  <c r="E536" i="24"/>
  <c r="G535" i="24"/>
  <c r="E535" i="24"/>
  <c r="G534" i="24"/>
  <c r="F534" i="24"/>
  <c r="E534" i="24"/>
  <c r="G533" i="24"/>
  <c r="F533" i="24"/>
  <c r="E533" i="24"/>
  <c r="G532" i="24"/>
  <c r="F532" i="24"/>
  <c r="G531" i="24"/>
  <c r="F531" i="24"/>
  <c r="E531" i="24"/>
  <c r="G530" i="24"/>
  <c r="F530" i="24"/>
  <c r="E530" i="24"/>
  <c r="G529" i="24"/>
  <c r="E529" i="24"/>
  <c r="G528" i="24"/>
  <c r="F528" i="24"/>
  <c r="E528" i="24"/>
  <c r="G527" i="24"/>
  <c r="F527" i="24"/>
  <c r="E527" i="24"/>
  <c r="G526" i="24"/>
  <c r="F526" i="24"/>
  <c r="E526" i="24"/>
  <c r="G525" i="24"/>
  <c r="F525" i="24"/>
  <c r="E525" i="24"/>
  <c r="G524" i="24"/>
  <c r="F524" i="24"/>
  <c r="E524" i="24"/>
  <c r="G523" i="24"/>
  <c r="F523" i="24"/>
  <c r="E523" i="24"/>
  <c r="G522" i="24"/>
  <c r="F522" i="24"/>
  <c r="E522" i="24"/>
  <c r="G521" i="24"/>
  <c r="F521" i="24"/>
  <c r="E521" i="24"/>
  <c r="G520" i="24"/>
  <c r="F520" i="24"/>
  <c r="E520" i="24"/>
  <c r="G519" i="24"/>
  <c r="F519" i="24"/>
  <c r="E519" i="24"/>
  <c r="G518" i="24"/>
  <c r="F518" i="24"/>
  <c r="E518" i="24"/>
  <c r="G517" i="24"/>
  <c r="E517" i="24"/>
  <c r="G516" i="24"/>
  <c r="F516" i="24"/>
  <c r="E516" i="24"/>
  <c r="G515" i="24"/>
  <c r="G514" i="24"/>
  <c r="F514" i="24"/>
  <c r="E514" i="24"/>
  <c r="G513" i="24"/>
  <c r="F513" i="24"/>
  <c r="E513" i="24"/>
  <c r="G512" i="24"/>
  <c r="F512" i="24"/>
  <c r="G511" i="24"/>
  <c r="G510" i="24"/>
  <c r="G509" i="24"/>
  <c r="F509" i="24"/>
  <c r="E509" i="24"/>
  <c r="G508" i="24"/>
  <c r="F508" i="24"/>
  <c r="E508" i="24"/>
  <c r="G507" i="24"/>
  <c r="F507" i="24"/>
  <c r="E507" i="24"/>
  <c r="G506" i="24"/>
  <c r="F506" i="24"/>
  <c r="E506" i="24"/>
  <c r="G505" i="24"/>
  <c r="F505" i="24"/>
  <c r="E505" i="24"/>
  <c r="G504" i="24"/>
  <c r="F504" i="24"/>
  <c r="E504" i="24"/>
  <c r="G503" i="24"/>
  <c r="F503" i="24"/>
  <c r="E503" i="24"/>
  <c r="G502" i="24"/>
  <c r="F502" i="24"/>
  <c r="E502" i="24"/>
  <c r="G501" i="24"/>
  <c r="F501" i="24"/>
  <c r="E501" i="24"/>
  <c r="G500" i="24"/>
  <c r="F500" i="24"/>
  <c r="G499" i="24"/>
  <c r="F499" i="24"/>
  <c r="E499" i="24"/>
  <c r="G498" i="24"/>
  <c r="G497" i="24"/>
  <c r="F497" i="24"/>
  <c r="E497" i="24"/>
  <c r="G496" i="24"/>
  <c r="F496" i="24"/>
  <c r="E496" i="24"/>
  <c r="G495" i="24"/>
  <c r="E495" i="24"/>
  <c r="G494" i="24"/>
  <c r="F494" i="24"/>
  <c r="E494" i="24"/>
  <c r="G493" i="24"/>
  <c r="F493" i="24"/>
  <c r="E493" i="24"/>
  <c r="G492" i="24"/>
  <c r="F492" i="24"/>
  <c r="E492" i="24"/>
  <c r="G491" i="24"/>
  <c r="F491" i="24"/>
  <c r="E491" i="24"/>
  <c r="G490" i="24"/>
  <c r="F490" i="24"/>
  <c r="G489" i="24"/>
  <c r="F489" i="24"/>
  <c r="G488" i="24"/>
  <c r="F488" i="24"/>
  <c r="E488" i="24"/>
  <c r="G487" i="24"/>
  <c r="F487" i="24"/>
  <c r="E487" i="24"/>
  <c r="G486" i="24"/>
  <c r="F486" i="24"/>
  <c r="E486" i="24"/>
  <c r="G485" i="24"/>
  <c r="F485" i="24"/>
  <c r="G484" i="24"/>
  <c r="G483" i="24"/>
  <c r="G482" i="24"/>
  <c r="F482" i="24"/>
  <c r="E482" i="24"/>
  <c r="G481" i="24"/>
  <c r="F481" i="24"/>
  <c r="E481" i="24"/>
  <c r="G480" i="24"/>
  <c r="F480" i="24"/>
  <c r="E480" i="24"/>
  <c r="G479" i="24"/>
  <c r="G478" i="24"/>
  <c r="F478" i="24"/>
  <c r="G477" i="24"/>
  <c r="F477" i="24"/>
  <c r="E477" i="24"/>
  <c r="G476" i="24"/>
  <c r="E476" i="24"/>
  <c r="G475" i="24"/>
  <c r="F475" i="24"/>
  <c r="E475" i="24"/>
  <c r="G474" i="24"/>
  <c r="F474" i="24"/>
  <c r="E474" i="24"/>
  <c r="G473" i="24"/>
  <c r="F473" i="24"/>
  <c r="E473" i="24"/>
  <c r="G472" i="24"/>
  <c r="F472" i="24"/>
  <c r="E472" i="24"/>
  <c r="G471" i="24"/>
  <c r="G470" i="24"/>
  <c r="F470" i="24"/>
  <c r="E470" i="24"/>
  <c r="G469" i="24"/>
  <c r="E469" i="24"/>
  <c r="G468" i="24"/>
  <c r="F468" i="24"/>
  <c r="E468" i="24"/>
  <c r="G467" i="24"/>
  <c r="F467" i="24"/>
  <c r="E467" i="24"/>
  <c r="G466" i="24"/>
  <c r="E466" i="24"/>
  <c r="G465" i="24"/>
  <c r="G464" i="24"/>
  <c r="F464" i="24"/>
  <c r="E464" i="24"/>
  <c r="G463" i="24"/>
  <c r="F463" i="24"/>
  <c r="G462" i="24"/>
  <c r="F462" i="24"/>
  <c r="E462" i="24"/>
  <c r="G461" i="24"/>
  <c r="E461" i="24"/>
  <c r="G460" i="24"/>
  <c r="F460" i="24"/>
  <c r="E460" i="24"/>
  <c r="G459" i="24"/>
  <c r="F459" i="24"/>
  <c r="E459" i="24"/>
  <c r="G458" i="24"/>
  <c r="F458" i="24"/>
  <c r="G457" i="24"/>
  <c r="F457" i="24"/>
  <c r="E457" i="24"/>
  <c r="G456" i="24"/>
  <c r="F456" i="24"/>
  <c r="G455" i="24"/>
  <c r="G454" i="24"/>
  <c r="F454" i="24"/>
  <c r="E454" i="24"/>
  <c r="G453" i="24"/>
  <c r="E453" i="24"/>
  <c r="G452" i="24"/>
  <c r="F452" i="24"/>
  <c r="E452" i="24"/>
  <c r="G451" i="24"/>
  <c r="F451" i="24"/>
  <c r="E451" i="24"/>
  <c r="G450" i="24"/>
  <c r="F450" i="24"/>
  <c r="E450" i="24"/>
  <c r="G449" i="24"/>
  <c r="F449" i="24"/>
  <c r="E449" i="24"/>
  <c r="G448" i="24"/>
  <c r="F448" i="24"/>
  <c r="E448" i="24"/>
  <c r="G447" i="24"/>
  <c r="F447" i="24"/>
  <c r="E447" i="24"/>
  <c r="G446" i="24"/>
  <c r="F446" i="24"/>
  <c r="E446" i="24"/>
  <c r="G445" i="24"/>
  <c r="F445" i="24"/>
  <c r="E445" i="24"/>
  <c r="G444" i="24"/>
  <c r="F444" i="24"/>
  <c r="E444" i="24"/>
  <c r="G443" i="24"/>
  <c r="F443" i="24"/>
  <c r="E443" i="24"/>
  <c r="G442" i="24"/>
  <c r="F442" i="24"/>
  <c r="E442" i="24"/>
  <c r="G441" i="24"/>
  <c r="G440" i="24"/>
  <c r="F440" i="24"/>
  <c r="E440" i="24"/>
  <c r="G439" i="24"/>
  <c r="F439" i="24"/>
  <c r="E439" i="24"/>
  <c r="G438" i="24"/>
  <c r="F438" i="24"/>
  <c r="E438" i="24"/>
  <c r="G437" i="24"/>
  <c r="F437" i="24"/>
  <c r="E437" i="24"/>
  <c r="G436" i="24"/>
  <c r="F436" i="24"/>
  <c r="E436" i="24"/>
  <c r="G435" i="24"/>
  <c r="F435" i="24"/>
  <c r="E435" i="24"/>
  <c r="G434" i="24"/>
  <c r="F434" i="24"/>
  <c r="E434" i="24"/>
  <c r="G433" i="24"/>
  <c r="G432" i="24"/>
  <c r="G431" i="24"/>
  <c r="E431" i="24"/>
  <c r="G430" i="24"/>
  <c r="F430" i="24"/>
  <c r="E430" i="24"/>
  <c r="G429" i="24"/>
  <c r="F429" i="24"/>
  <c r="E429" i="24"/>
  <c r="G428" i="24"/>
  <c r="F428" i="24"/>
  <c r="G427" i="24"/>
  <c r="F427" i="24"/>
  <c r="E427" i="24"/>
  <c r="G426" i="24"/>
  <c r="F426" i="24"/>
  <c r="E426" i="24"/>
  <c r="G425" i="24"/>
  <c r="F425" i="24"/>
  <c r="E425" i="24"/>
  <c r="G424" i="24"/>
  <c r="E424" i="24"/>
  <c r="G423" i="24"/>
  <c r="F423" i="24"/>
  <c r="E423" i="24"/>
  <c r="G422" i="24"/>
  <c r="F422" i="24"/>
  <c r="E422" i="24"/>
  <c r="G421" i="24"/>
  <c r="F421" i="24"/>
  <c r="E421" i="24"/>
  <c r="G420" i="24"/>
  <c r="G419" i="24"/>
  <c r="F419" i="24"/>
  <c r="E419" i="24"/>
  <c r="G418" i="24"/>
  <c r="F418" i="24"/>
  <c r="E418" i="24"/>
  <c r="G417" i="24"/>
  <c r="F417" i="24"/>
  <c r="G416" i="24"/>
  <c r="F416" i="24"/>
  <c r="G415" i="24"/>
  <c r="F415" i="24"/>
  <c r="E415" i="24"/>
  <c r="G414" i="24"/>
  <c r="F414" i="24"/>
  <c r="E414" i="24"/>
  <c r="G413" i="24"/>
  <c r="F413" i="24"/>
  <c r="E413" i="24"/>
  <c r="G412" i="24"/>
  <c r="F412" i="24"/>
  <c r="G411" i="24"/>
  <c r="G410" i="24"/>
  <c r="G409" i="24"/>
  <c r="G408" i="24"/>
  <c r="G407" i="24"/>
  <c r="F407" i="24"/>
  <c r="E407" i="24"/>
  <c r="G406" i="24"/>
  <c r="F406" i="24"/>
  <c r="E406" i="24"/>
  <c r="G405" i="24"/>
  <c r="F405" i="24"/>
  <c r="E405" i="24"/>
  <c r="G404" i="24"/>
  <c r="F404" i="24"/>
  <c r="E404" i="24"/>
  <c r="G403" i="24"/>
  <c r="F403" i="24"/>
  <c r="G402" i="24"/>
  <c r="F402" i="24"/>
  <c r="E402" i="24"/>
  <c r="G401" i="24"/>
  <c r="F401" i="24"/>
  <c r="E401" i="24"/>
  <c r="G400" i="24"/>
  <c r="F400" i="24"/>
  <c r="E400" i="24"/>
  <c r="G399" i="24"/>
  <c r="G398" i="24"/>
  <c r="G397" i="24"/>
  <c r="G396" i="24"/>
  <c r="F396" i="24"/>
  <c r="E396" i="24"/>
  <c r="G395" i="24"/>
  <c r="G394" i="24"/>
  <c r="F394" i="24"/>
  <c r="E394" i="24"/>
  <c r="G393" i="24"/>
  <c r="F393" i="24"/>
  <c r="E393" i="24"/>
  <c r="G392" i="24"/>
  <c r="F392" i="24"/>
  <c r="E392" i="24"/>
  <c r="G391" i="24"/>
  <c r="F391" i="24"/>
  <c r="G390" i="24"/>
  <c r="F390" i="24"/>
  <c r="E390" i="24"/>
  <c r="G389" i="24"/>
  <c r="F389" i="24"/>
  <c r="E389" i="24"/>
  <c r="G388" i="24"/>
  <c r="F388" i="24"/>
  <c r="G387" i="24"/>
  <c r="F387" i="24"/>
  <c r="G386" i="24"/>
  <c r="F386" i="24"/>
  <c r="E386" i="24"/>
  <c r="G385" i="24"/>
  <c r="F385" i="24"/>
  <c r="E385" i="24"/>
  <c r="G384" i="24"/>
  <c r="G383" i="24"/>
  <c r="F383" i="24"/>
  <c r="G382" i="24"/>
  <c r="F382" i="24"/>
  <c r="G381" i="24"/>
  <c r="F381" i="24"/>
  <c r="E381" i="24"/>
  <c r="G380" i="24"/>
  <c r="E380" i="24"/>
  <c r="G379" i="24"/>
  <c r="F379" i="24"/>
  <c r="G378" i="24"/>
  <c r="F378" i="24"/>
  <c r="E378" i="24"/>
  <c r="G377" i="24"/>
  <c r="F377" i="24"/>
  <c r="E377" i="24"/>
  <c r="G376" i="24"/>
  <c r="F376" i="24"/>
  <c r="E376" i="24"/>
  <c r="G375" i="24"/>
  <c r="F375" i="24"/>
  <c r="E375" i="24"/>
  <c r="G374" i="24"/>
  <c r="G373" i="24"/>
  <c r="G372" i="24"/>
  <c r="F372" i="24"/>
  <c r="G371" i="24"/>
  <c r="F371" i="24"/>
  <c r="E371" i="24"/>
  <c r="G370" i="24"/>
  <c r="F370" i="24"/>
  <c r="G369" i="24"/>
  <c r="G368" i="24"/>
  <c r="F368" i="24"/>
  <c r="E368" i="24"/>
  <c r="G367" i="24"/>
  <c r="F367" i="24"/>
  <c r="E367" i="24"/>
  <c r="G366" i="24"/>
  <c r="F366" i="24"/>
  <c r="G365" i="24"/>
  <c r="G364" i="24"/>
  <c r="F364" i="24"/>
  <c r="G363" i="24"/>
  <c r="F363" i="24"/>
  <c r="E363" i="24"/>
  <c r="G362" i="24"/>
  <c r="F362" i="24"/>
  <c r="G361" i="24"/>
  <c r="G360" i="24"/>
  <c r="E360" i="24"/>
  <c r="G359" i="24"/>
  <c r="F359" i="24"/>
  <c r="G358" i="24"/>
  <c r="G357" i="24"/>
  <c r="F357" i="24"/>
  <c r="E357" i="24"/>
  <c r="G356" i="24"/>
  <c r="G355" i="24"/>
  <c r="G354" i="24"/>
  <c r="F354" i="24"/>
  <c r="E354" i="24"/>
  <c r="G353" i="24"/>
  <c r="F353" i="24"/>
  <c r="E353" i="24"/>
  <c r="G352" i="24"/>
  <c r="F352" i="24"/>
  <c r="G351" i="24"/>
  <c r="F351" i="24"/>
  <c r="G350" i="24"/>
  <c r="D349" i="24"/>
  <c r="F350" i="24" s="1"/>
  <c r="C349" i="24"/>
  <c r="C12" i="24" s="1"/>
  <c r="G343" i="24"/>
  <c r="F343" i="24"/>
  <c r="E343" i="24"/>
  <c r="G342" i="24"/>
  <c r="F342" i="24"/>
  <c r="E342" i="24"/>
  <c r="G341" i="24"/>
  <c r="F341" i="24"/>
  <c r="E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F335" i="24"/>
  <c r="E335" i="24"/>
  <c r="G334" i="24"/>
  <c r="F334" i="24"/>
  <c r="E334" i="24"/>
  <c r="G333" i="24"/>
  <c r="E333" i="24"/>
  <c r="G332" i="24"/>
  <c r="F332" i="24"/>
  <c r="E332" i="24"/>
  <c r="G331" i="24"/>
  <c r="F331" i="24"/>
  <c r="E331" i="24"/>
  <c r="G330" i="24"/>
  <c r="F330" i="24"/>
  <c r="E330" i="24"/>
  <c r="G329" i="24"/>
  <c r="F329" i="24"/>
  <c r="E329" i="24"/>
  <c r="G328" i="24"/>
  <c r="F328" i="24"/>
  <c r="G327" i="24"/>
  <c r="F327" i="24"/>
  <c r="E327" i="24"/>
  <c r="G326" i="24"/>
  <c r="F326" i="24"/>
  <c r="E326" i="24"/>
  <c r="G325" i="24"/>
  <c r="F325" i="24"/>
  <c r="E325" i="24"/>
  <c r="G324" i="24"/>
  <c r="F324" i="24"/>
  <c r="G323" i="24"/>
  <c r="F323" i="24"/>
  <c r="E323" i="24"/>
  <c r="G322" i="24"/>
  <c r="F322" i="24"/>
  <c r="E322" i="24"/>
  <c r="G321" i="24"/>
  <c r="F321" i="24"/>
  <c r="E321" i="24"/>
  <c r="G320" i="24"/>
  <c r="F320" i="24"/>
  <c r="E320" i="24"/>
  <c r="G319" i="24"/>
  <c r="G318" i="24"/>
  <c r="F318" i="24"/>
  <c r="E318" i="24"/>
  <c r="G317" i="24"/>
  <c r="E317" i="24"/>
  <c r="G316" i="24"/>
  <c r="F316" i="24"/>
  <c r="E316" i="24"/>
  <c r="G315" i="24"/>
  <c r="F315" i="24"/>
  <c r="E315" i="24"/>
  <c r="G314" i="24"/>
  <c r="F314" i="24"/>
  <c r="E314" i="24"/>
  <c r="G313" i="24"/>
  <c r="G312" i="24"/>
  <c r="F312" i="24"/>
  <c r="E312" i="24"/>
  <c r="G311" i="24"/>
  <c r="F311" i="24"/>
  <c r="E311" i="24"/>
  <c r="G310" i="24"/>
  <c r="F310" i="24"/>
  <c r="E310" i="24"/>
  <c r="G309" i="24"/>
  <c r="F309" i="24"/>
  <c r="E309" i="24"/>
  <c r="G308" i="24"/>
  <c r="F308" i="24"/>
  <c r="G307" i="24"/>
  <c r="F307" i="24"/>
  <c r="G306" i="24"/>
  <c r="F306" i="24"/>
  <c r="E306" i="24"/>
  <c r="G305" i="24"/>
  <c r="E305" i="24"/>
  <c r="G304" i="24"/>
  <c r="F304" i="24"/>
  <c r="E304" i="24"/>
  <c r="G303" i="24"/>
  <c r="F303" i="24"/>
  <c r="E303" i="24"/>
  <c r="G302" i="24"/>
  <c r="E302" i="24"/>
  <c r="G301" i="24"/>
  <c r="E301" i="24"/>
  <c r="G300" i="24"/>
  <c r="F300" i="24"/>
  <c r="E300" i="24"/>
  <c r="G299" i="24"/>
  <c r="F299" i="24"/>
  <c r="E299" i="24"/>
  <c r="G298" i="24"/>
  <c r="F298" i="24"/>
  <c r="E298" i="24"/>
  <c r="G297" i="24"/>
  <c r="F297" i="24"/>
  <c r="E297" i="24"/>
  <c r="G296" i="24"/>
  <c r="F296" i="24"/>
  <c r="E296" i="24"/>
  <c r="G295" i="24"/>
  <c r="F295" i="24"/>
  <c r="E295" i="24"/>
  <c r="G294" i="24"/>
  <c r="F294" i="24"/>
  <c r="G293" i="24"/>
  <c r="E293" i="24"/>
  <c r="G292" i="24"/>
  <c r="F292" i="24"/>
  <c r="E292" i="24"/>
  <c r="G291" i="24"/>
  <c r="G290" i="24"/>
  <c r="F290" i="24"/>
  <c r="E290" i="24"/>
  <c r="G289" i="24"/>
  <c r="F289" i="24"/>
  <c r="G288" i="24"/>
  <c r="E288" i="24"/>
  <c r="G287" i="24"/>
  <c r="G286" i="24"/>
  <c r="F286" i="24"/>
  <c r="E286" i="24"/>
  <c r="G285" i="24"/>
  <c r="F285" i="24"/>
  <c r="E285" i="24"/>
  <c r="G284" i="24"/>
  <c r="F284" i="24"/>
  <c r="E284" i="24"/>
  <c r="G283" i="24"/>
  <c r="F283" i="24"/>
  <c r="E283" i="24"/>
  <c r="G282" i="24"/>
  <c r="F282" i="24"/>
  <c r="E282" i="24"/>
  <c r="G281" i="24"/>
  <c r="F281" i="24"/>
  <c r="E281" i="24"/>
  <c r="G280" i="24"/>
  <c r="F280" i="24"/>
  <c r="G279" i="24"/>
  <c r="F279" i="24"/>
  <c r="E279" i="24"/>
  <c r="G278" i="24"/>
  <c r="F278" i="24"/>
  <c r="E278" i="24"/>
  <c r="G277" i="24"/>
  <c r="F277" i="24"/>
  <c r="E277" i="24"/>
  <c r="G276" i="24"/>
  <c r="G275" i="24"/>
  <c r="G274" i="24"/>
  <c r="F274" i="24"/>
  <c r="E274" i="24"/>
  <c r="G273" i="24"/>
  <c r="F273" i="24"/>
  <c r="E273" i="24"/>
  <c r="G272" i="24"/>
  <c r="F272" i="24"/>
  <c r="E272" i="24"/>
  <c r="G271" i="24"/>
  <c r="E271" i="24"/>
  <c r="G270" i="24"/>
  <c r="F270" i="24"/>
  <c r="E270" i="24"/>
  <c r="G269" i="24"/>
  <c r="F269" i="24"/>
  <c r="E269" i="24"/>
  <c r="G268" i="24"/>
  <c r="F268" i="24"/>
  <c r="E268" i="24"/>
  <c r="G267" i="24"/>
  <c r="F267" i="24"/>
  <c r="E267" i="24"/>
  <c r="G266" i="24"/>
  <c r="F266" i="24"/>
  <c r="E266" i="24"/>
  <c r="G265" i="24"/>
  <c r="F265" i="24"/>
  <c r="E265" i="24"/>
  <c r="G264" i="24"/>
  <c r="E264" i="24"/>
  <c r="G263" i="24"/>
  <c r="F263" i="24"/>
  <c r="E263" i="24"/>
  <c r="G262" i="24"/>
  <c r="F262" i="24"/>
  <c r="E262" i="24"/>
  <c r="G261" i="24"/>
  <c r="F261" i="24"/>
  <c r="E261" i="24"/>
  <c r="G260" i="24"/>
  <c r="E260" i="24"/>
  <c r="G259" i="24"/>
  <c r="F259" i="24"/>
  <c r="G258" i="24"/>
  <c r="F258" i="24"/>
  <c r="E258" i="24"/>
  <c r="G257" i="24"/>
  <c r="F257" i="24"/>
  <c r="E257" i="24"/>
  <c r="G256" i="24"/>
  <c r="F256" i="24"/>
  <c r="E256" i="24"/>
  <c r="G255" i="24"/>
  <c r="F255" i="24"/>
  <c r="E255" i="24"/>
  <c r="G254" i="24"/>
  <c r="F254" i="24"/>
  <c r="E254" i="24"/>
  <c r="G253" i="24"/>
  <c r="F253" i="24"/>
  <c r="E253" i="24"/>
  <c r="G252" i="24"/>
  <c r="F252" i="24"/>
  <c r="E252" i="24"/>
  <c r="G251" i="24"/>
  <c r="F251" i="24"/>
  <c r="G250" i="24"/>
  <c r="F250" i="24"/>
  <c r="E250" i="24"/>
  <c r="G249" i="24"/>
  <c r="F249" i="24"/>
  <c r="E249" i="24"/>
  <c r="G248" i="24"/>
  <c r="F248" i="24"/>
  <c r="G247" i="24"/>
  <c r="F247" i="24"/>
  <c r="E247" i="24"/>
  <c r="G246" i="24"/>
  <c r="F246" i="24"/>
  <c r="E246" i="24"/>
  <c r="G245" i="24"/>
  <c r="F245" i="24"/>
  <c r="E245" i="24"/>
  <c r="G244" i="24"/>
  <c r="F244" i="24"/>
  <c r="E244" i="24"/>
  <c r="G243" i="24"/>
  <c r="F243" i="24"/>
  <c r="E243" i="24"/>
  <c r="G242" i="24"/>
  <c r="F242" i="24"/>
  <c r="E242" i="24"/>
  <c r="G241" i="24"/>
  <c r="F241" i="24"/>
  <c r="G240" i="24"/>
  <c r="F240" i="24"/>
  <c r="E240" i="24"/>
  <c r="G239" i="24"/>
  <c r="F239" i="24"/>
  <c r="E239" i="24"/>
  <c r="G238" i="24"/>
  <c r="G237" i="24"/>
  <c r="F237" i="24"/>
  <c r="E237" i="24"/>
  <c r="G236" i="24"/>
  <c r="E236" i="24"/>
  <c r="G235" i="24"/>
  <c r="F235" i="24"/>
  <c r="E235" i="24"/>
  <c r="G234" i="24"/>
  <c r="F234" i="24"/>
  <c r="E234" i="24"/>
  <c r="G233" i="24"/>
  <c r="F233" i="24"/>
  <c r="E233" i="24"/>
  <c r="G232" i="24"/>
  <c r="E232" i="24"/>
  <c r="G231" i="24"/>
  <c r="F231" i="24"/>
  <c r="E231" i="24"/>
  <c r="G230" i="24"/>
  <c r="F230" i="24"/>
  <c r="G229" i="24"/>
  <c r="F229" i="24"/>
  <c r="E229" i="24"/>
  <c r="G228" i="24"/>
  <c r="F228" i="24"/>
  <c r="E228" i="24"/>
  <c r="G227" i="24"/>
  <c r="F227" i="24"/>
  <c r="E227" i="24"/>
  <c r="G226" i="24"/>
  <c r="F226" i="24"/>
  <c r="E226" i="24"/>
  <c r="G225" i="24"/>
  <c r="G224" i="24"/>
  <c r="F224" i="24"/>
  <c r="E224" i="24"/>
  <c r="G223" i="24"/>
  <c r="F223" i="24"/>
  <c r="E223" i="24"/>
  <c r="G222" i="24"/>
  <c r="F222" i="24"/>
  <c r="E222" i="24"/>
  <c r="G221" i="24"/>
  <c r="F221" i="24"/>
  <c r="E221" i="24"/>
  <c r="G220" i="24"/>
  <c r="F220" i="24"/>
  <c r="E220" i="24"/>
  <c r="G219" i="24"/>
  <c r="F219" i="24"/>
  <c r="E219" i="24"/>
  <c r="G218" i="24"/>
  <c r="E218" i="24"/>
  <c r="G217" i="24"/>
  <c r="F217" i="24"/>
  <c r="E217" i="24"/>
  <c r="G216" i="24"/>
  <c r="F216" i="24"/>
  <c r="E216" i="24"/>
  <c r="G215" i="24"/>
  <c r="F215" i="24"/>
  <c r="E215" i="24"/>
  <c r="G214" i="24"/>
  <c r="E214" i="24"/>
  <c r="G213" i="24"/>
  <c r="G212" i="24"/>
  <c r="F212" i="24"/>
  <c r="E212" i="24"/>
  <c r="G211" i="24"/>
  <c r="F211" i="24"/>
  <c r="E211" i="24"/>
  <c r="G210" i="24"/>
  <c r="G209" i="24"/>
  <c r="G208" i="24"/>
  <c r="G207" i="24"/>
  <c r="F207" i="24"/>
  <c r="E207" i="24"/>
  <c r="G206" i="24"/>
  <c r="F206" i="24"/>
  <c r="E206" i="24"/>
  <c r="G205" i="24"/>
  <c r="G204" i="24"/>
  <c r="G203" i="24"/>
  <c r="G202" i="24"/>
  <c r="G201" i="24"/>
  <c r="G200" i="24"/>
  <c r="E200" i="24"/>
  <c r="G199" i="24"/>
  <c r="F199" i="24"/>
  <c r="G198" i="24"/>
  <c r="F198" i="24"/>
  <c r="E198" i="24"/>
  <c r="G197" i="24"/>
  <c r="F197" i="24"/>
  <c r="E197" i="24"/>
  <c r="G196" i="24"/>
  <c r="F196" i="24"/>
  <c r="E196" i="24"/>
  <c r="G195" i="24"/>
  <c r="E195" i="24"/>
  <c r="G194" i="24"/>
  <c r="F194" i="24"/>
  <c r="G193" i="24"/>
  <c r="E193" i="24"/>
  <c r="G192" i="24"/>
  <c r="E192" i="24"/>
  <c r="G191" i="24"/>
  <c r="F191" i="24"/>
  <c r="E191" i="24"/>
  <c r="G190" i="24"/>
  <c r="F190" i="24"/>
  <c r="E190" i="24"/>
  <c r="G189" i="24"/>
  <c r="F189" i="24"/>
  <c r="E189" i="24"/>
  <c r="G188" i="24"/>
  <c r="E188" i="24"/>
  <c r="G187" i="24"/>
  <c r="G186" i="24"/>
  <c r="G185" i="24"/>
  <c r="F185" i="24"/>
  <c r="E185" i="24"/>
  <c r="G184" i="24"/>
  <c r="F184" i="24"/>
  <c r="E184" i="24"/>
  <c r="G183" i="24"/>
  <c r="F183" i="24"/>
  <c r="E183" i="24"/>
  <c r="G182" i="24"/>
  <c r="G181" i="24"/>
  <c r="F181" i="24"/>
  <c r="G180" i="24"/>
  <c r="F180" i="24"/>
  <c r="E180" i="24"/>
  <c r="G179" i="24"/>
  <c r="G178" i="24"/>
  <c r="G177" i="24"/>
  <c r="F177" i="24"/>
  <c r="E177" i="24"/>
  <c r="G176" i="24"/>
  <c r="F176" i="24"/>
  <c r="G175" i="24"/>
  <c r="G174" i="24"/>
  <c r="D173" i="24"/>
  <c r="D11" i="24" s="1"/>
  <c r="C173" i="24"/>
  <c r="E328" i="24" s="1"/>
  <c r="H328" i="24" s="1"/>
  <c r="G167" i="24"/>
  <c r="F167" i="24"/>
  <c r="E167" i="24"/>
  <c r="G166" i="24"/>
  <c r="F166" i="24"/>
  <c r="E166" i="24"/>
  <c r="G165" i="24"/>
  <c r="F165" i="24"/>
  <c r="E165" i="24"/>
  <c r="G164" i="24"/>
  <c r="G163" i="24"/>
  <c r="F163" i="24"/>
  <c r="E163" i="24"/>
  <c r="G162" i="24"/>
  <c r="F162" i="24"/>
  <c r="E162" i="24"/>
  <c r="G161" i="24"/>
  <c r="F161" i="24"/>
  <c r="E161" i="24"/>
  <c r="G160" i="24"/>
  <c r="F160" i="24"/>
  <c r="E160" i="24"/>
  <c r="G159" i="24"/>
  <c r="F159" i="24"/>
  <c r="E159" i="24"/>
  <c r="G158" i="24"/>
  <c r="F158" i="24"/>
  <c r="E158" i="24"/>
  <c r="G157" i="24"/>
  <c r="F157" i="24"/>
  <c r="E157" i="24"/>
  <c r="G156" i="24"/>
  <c r="F156" i="24"/>
  <c r="E156" i="24"/>
  <c r="G155" i="24"/>
  <c r="F155" i="24"/>
  <c r="E155" i="24"/>
  <c r="G154" i="24"/>
  <c r="F154" i="24"/>
  <c r="E154" i="24"/>
  <c r="G153" i="24"/>
  <c r="F153" i="24"/>
  <c r="G152" i="24"/>
  <c r="F152" i="24"/>
  <c r="E152" i="24"/>
  <c r="G151" i="24"/>
  <c r="F151" i="24"/>
  <c r="E151" i="24"/>
  <c r="G150" i="24"/>
  <c r="F150" i="24"/>
  <c r="E150" i="24"/>
  <c r="G149" i="24"/>
  <c r="F149" i="24"/>
  <c r="E149" i="24"/>
  <c r="G148" i="24"/>
  <c r="F148" i="24"/>
  <c r="E148" i="24"/>
  <c r="G147" i="24"/>
  <c r="F147" i="24"/>
  <c r="E147" i="24"/>
  <c r="G146" i="24"/>
  <c r="F146" i="24"/>
  <c r="E146" i="24"/>
  <c r="G145" i="24"/>
  <c r="F145" i="24"/>
  <c r="E145" i="24"/>
  <c r="G144" i="24"/>
  <c r="F144" i="24"/>
  <c r="E144" i="24"/>
  <c r="G143" i="24"/>
  <c r="F143" i="24"/>
  <c r="E143" i="24"/>
  <c r="G142" i="24"/>
  <c r="E142" i="24"/>
  <c r="G141" i="24"/>
  <c r="F141" i="24"/>
  <c r="E141" i="24"/>
  <c r="G140" i="24"/>
  <c r="F140" i="24"/>
  <c r="E140" i="24"/>
  <c r="G139" i="24"/>
  <c r="G138" i="24"/>
  <c r="E138" i="24"/>
  <c r="G137" i="24"/>
  <c r="F137" i="24"/>
  <c r="E137" i="24"/>
  <c r="G136" i="24"/>
  <c r="F136" i="24"/>
  <c r="E136" i="24"/>
  <c r="G135" i="24"/>
  <c r="F135" i="24"/>
  <c r="E135" i="24"/>
  <c r="G134" i="24"/>
  <c r="F134" i="24"/>
  <c r="E134" i="24"/>
  <c r="G133" i="24"/>
  <c r="F133" i="24"/>
  <c r="E133" i="24"/>
  <c r="G132" i="24"/>
  <c r="F132" i="24"/>
  <c r="E132" i="24"/>
  <c r="G131" i="24"/>
  <c r="G130" i="24"/>
  <c r="F130" i="24"/>
  <c r="E130" i="24"/>
  <c r="G129" i="24"/>
  <c r="F129" i="24"/>
  <c r="G128" i="24"/>
  <c r="G127" i="24"/>
  <c r="F127" i="24"/>
  <c r="E127" i="24"/>
  <c r="G126" i="24"/>
  <c r="G125" i="24"/>
  <c r="F125" i="24"/>
  <c r="G124" i="24"/>
  <c r="F124" i="24"/>
  <c r="E124" i="24"/>
  <c r="G123" i="24"/>
  <c r="G122" i="24"/>
  <c r="F122" i="24"/>
  <c r="E122" i="24"/>
  <c r="G121" i="24"/>
  <c r="F121" i="24"/>
  <c r="E121" i="24"/>
  <c r="G120" i="24"/>
  <c r="G119" i="24"/>
  <c r="F119" i="24"/>
  <c r="E119" i="24"/>
  <c r="G118" i="24"/>
  <c r="F118" i="24"/>
  <c r="E118" i="24"/>
  <c r="G117" i="24"/>
  <c r="F117" i="24"/>
  <c r="E117" i="24"/>
  <c r="G116" i="24"/>
  <c r="E116" i="24"/>
  <c r="G115" i="24"/>
  <c r="G114" i="24"/>
  <c r="F114" i="24"/>
  <c r="G113" i="24"/>
  <c r="E113" i="24"/>
  <c r="G112" i="24"/>
  <c r="F112" i="24"/>
  <c r="E112" i="24"/>
  <c r="G111" i="24"/>
  <c r="E111" i="24"/>
  <c r="G110" i="24"/>
  <c r="F110" i="24"/>
  <c r="G109" i="24"/>
  <c r="F109" i="24"/>
  <c r="E109" i="24"/>
  <c r="G108" i="24"/>
  <c r="E108" i="24"/>
  <c r="G107" i="24"/>
  <c r="F107" i="24"/>
  <c r="E107" i="24"/>
  <c r="G106" i="24"/>
  <c r="F106" i="24"/>
  <c r="G105" i="24"/>
  <c r="F105" i="24"/>
  <c r="E105" i="24"/>
  <c r="G104" i="24"/>
  <c r="G103" i="24"/>
  <c r="G102" i="24"/>
  <c r="F102" i="24"/>
  <c r="E102" i="24"/>
  <c r="G101" i="24"/>
  <c r="F101" i="24"/>
  <c r="G100" i="24"/>
  <c r="E100" i="24"/>
  <c r="G99" i="24"/>
  <c r="G98" i="24"/>
  <c r="F98" i="24"/>
  <c r="E98" i="24"/>
  <c r="G97" i="24"/>
  <c r="G96" i="24"/>
  <c r="F96" i="24"/>
  <c r="E96" i="24"/>
  <c r="G95" i="24"/>
  <c r="E95" i="24"/>
  <c r="G94" i="24"/>
  <c r="G93" i="24"/>
  <c r="G92" i="24"/>
  <c r="E92" i="24"/>
  <c r="G91" i="24"/>
  <c r="G90" i="24"/>
  <c r="G89" i="24"/>
  <c r="F89" i="24"/>
  <c r="G88" i="24"/>
  <c r="E88" i="24"/>
  <c r="G87" i="24"/>
  <c r="F87" i="24"/>
  <c r="G86" i="24"/>
  <c r="F86" i="24"/>
  <c r="E86" i="24"/>
  <c r="G85" i="24"/>
  <c r="F85" i="24"/>
  <c r="E85" i="24"/>
  <c r="G84" i="24"/>
  <c r="F84" i="24"/>
  <c r="E84" i="24"/>
  <c r="G83" i="24"/>
  <c r="F83" i="24"/>
  <c r="E83" i="24"/>
  <c r="G82" i="24"/>
  <c r="F82" i="24"/>
  <c r="E82" i="24"/>
  <c r="G81" i="24"/>
  <c r="E81" i="24"/>
  <c r="G80" i="24"/>
  <c r="G79" i="24"/>
  <c r="G78" i="24"/>
  <c r="F78" i="24"/>
  <c r="G77" i="24"/>
  <c r="E77" i="24"/>
  <c r="G76" i="24"/>
  <c r="D75" i="24"/>
  <c r="F164" i="24" s="1"/>
  <c r="C75" i="24"/>
  <c r="C10" i="24" s="1"/>
  <c r="G69" i="24"/>
  <c r="F69" i="24"/>
  <c r="E69" i="24"/>
  <c r="G68" i="24"/>
  <c r="F68" i="24"/>
  <c r="E68" i="24"/>
  <c r="G67" i="24"/>
  <c r="G66" i="24"/>
  <c r="F66" i="24"/>
  <c r="E66" i="24"/>
  <c r="G65" i="24"/>
  <c r="F65" i="24"/>
  <c r="E65" i="24"/>
  <c r="G64" i="24"/>
  <c r="G63" i="24"/>
  <c r="F63" i="24"/>
  <c r="E63" i="24"/>
  <c r="G62" i="24"/>
  <c r="F62" i="24"/>
  <c r="E62" i="24"/>
  <c r="G61" i="24"/>
  <c r="F61" i="24"/>
  <c r="E61" i="24"/>
  <c r="G60" i="24"/>
  <c r="F60" i="24"/>
  <c r="E60" i="24"/>
  <c r="G59" i="24"/>
  <c r="F59" i="24"/>
  <c r="E59" i="24"/>
  <c r="G58" i="24"/>
  <c r="F58" i="24"/>
  <c r="E58" i="24"/>
  <c r="G57" i="24"/>
  <c r="F57" i="24"/>
  <c r="E57" i="24"/>
  <c r="G56" i="24"/>
  <c r="F56" i="24"/>
  <c r="E56" i="24"/>
  <c r="G55" i="24"/>
  <c r="F55" i="24"/>
  <c r="G54" i="24"/>
  <c r="F54" i="24"/>
  <c r="E54" i="24"/>
  <c r="G53" i="24"/>
  <c r="F53" i="24"/>
  <c r="E53" i="24"/>
  <c r="G52" i="24"/>
  <c r="F52" i="24"/>
  <c r="E52" i="24"/>
  <c r="G51" i="24"/>
  <c r="F51" i="24"/>
  <c r="E51" i="24"/>
  <c r="G50" i="24"/>
  <c r="G49" i="24"/>
  <c r="F49" i="24"/>
  <c r="E49" i="24"/>
  <c r="G48" i="24"/>
  <c r="F48" i="24"/>
  <c r="E48" i="24"/>
  <c r="G47" i="24"/>
  <c r="F47" i="24"/>
  <c r="E47" i="24"/>
  <c r="G46" i="24"/>
  <c r="F46" i="24"/>
  <c r="E46" i="24"/>
  <c r="G45" i="24"/>
  <c r="F45" i="24"/>
  <c r="E45" i="24"/>
  <c r="G44" i="24"/>
  <c r="F44" i="24"/>
  <c r="E44" i="24"/>
  <c r="G43" i="24"/>
  <c r="F43" i="24"/>
  <c r="E43" i="24"/>
  <c r="G42" i="24"/>
  <c r="F42" i="24"/>
  <c r="E42" i="24"/>
  <c r="G41" i="24"/>
  <c r="F41" i="24"/>
  <c r="E41" i="24"/>
  <c r="G40" i="24"/>
  <c r="F40" i="24"/>
  <c r="E40" i="24"/>
  <c r="G39" i="24"/>
  <c r="F39" i="24"/>
  <c r="E39" i="24"/>
  <c r="G38" i="24"/>
  <c r="F38" i="24"/>
  <c r="E38" i="24"/>
  <c r="G37" i="24"/>
  <c r="F37" i="24"/>
  <c r="E37" i="24"/>
  <c r="G36" i="24"/>
  <c r="F36" i="24"/>
  <c r="E36" i="24"/>
  <c r="G35" i="24"/>
  <c r="F35" i="24"/>
  <c r="E35" i="24"/>
  <c r="G34" i="24"/>
  <c r="F34" i="24"/>
  <c r="E34" i="24"/>
  <c r="G33" i="24"/>
  <c r="E33" i="24"/>
  <c r="G32" i="24"/>
  <c r="F32" i="24"/>
  <c r="E32" i="24"/>
  <c r="G31" i="24"/>
  <c r="F31" i="24"/>
  <c r="E31" i="24"/>
  <c r="G30" i="24"/>
  <c r="F30" i="24"/>
  <c r="E30" i="24"/>
  <c r="G29" i="24"/>
  <c r="G28" i="24"/>
  <c r="E28" i="24"/>
  <c r="G27" i="24"/>
  <c r="F27" i="24"/>
  <c r="E27" i="24"/>
  <c r="G26" i="24"/>
  <c r="F26" i="24"/>
  <c r="E26" i="24"/>
  <c r="G25" i="24"/>
  <c r="F25" i="24"/>
  <c r="E25" i="24"/>
  <c r="G24" i="24"/>
  <c r="F24" i="24"/>
  <c r="E24" i="24"/>
  <c r="G23" i="24"/>
  <c r="F23" i="24"/>
  <c r="E23" i="24"/>
  <c r="G22" i="24"/>
  <c r="F22" i="24"/>
  <c r="E22" i="24"/>
  <c r="G21" i="24"/>
  <c r="F21" i="24"/>
  <c r="E21" i="24"/>
  <c r="G20" i="24"/>
  <c r="F20" i="24"/>
  <c r="E20" i="24"/>
  <c r="D19" i="24"/>
  <c r="D9" i="24" s="1"/>
  <c r="C19" i="24"/>
  <c r="E67" i="24" s="1"/>
  <c r="C13" i="24"/>
  <c r="G609" i="23"/>
  <c r="E609" i="23"/>
  <c r="G608" i="23"/>
  <c r="G607" i="23"/>
  <c r="F607" i="23"/>
  <c r="E607" i="23"/>
  <c r="G606" i="23"/>
  <c r="F606" i="23"/>
  <c r="E606" i="23"/>
  <c r="G605" i="23"/>
  <c r="F605" i="23"/>
  <c r="G604" i="23"/>
  <c r="F604" i="23"/>
  <c r="E604" i="23"/>
  <c r="G603" i="23"/>
  <c r="F603" i="23"/>
  <c r="E603" i="23"/>
  <c r="G602" i="23"/>
  <c r="E602" i="23"/>
  <c r="G601" i="23"/>
  <c r="G600" i="23"/>
  <c r="G599" i="23"/>
  <c r="F599" i="23"/>
  <c r="E599" i="23"/>
  <c r="G598" i="23"/>
  <c r="G597" i="23"/>
  <c r="G596" i="23"/>
  <c r="F596" i="23"/>
  <c r="E596" i="23"/>
  <c r="G595" i="23"/>
  <c r="F595" i="23"/>
  <c r="E595" i="23"/>
  <c r="G594" i="23"/>
  <c r="F594" i="23"/>
  <c r="E594" i="23"/>
  <c r="G593" i="23"/>
  <c r="F593" i="23"/>
  <c r="G592" i="23"/>
  <c r="F592" i="23"/>
  <c r="E592" i="23"/>
  <c r="G591" i="23"/>
  <c r="E591" i="23"/>
  <c r="G590" i="23"/>
  <c r="F590" i="23"/>
  <c r="E590" i="23"/>
  <c r="G589" i="23"/>
  <c r="F589" i="23"/>
  <c r="E589" i="23"/>
  <c r="G588" i="23"/>
  <c r="F588" i="23"/>
  <c r="E588" i="23"/>
  <c r="G587" i="23"/>
  <c r="E587" i="23"/>
  <c r="G586" i="23"/>
  <c r="G585" i="23"/>
  <c r="G584" i="23"/>
  <c r="E584" i="23"/>
  <c r="G583" i="23"/>
  <c r="D582" i="23"/>
  <c r="F609" i="23" s="1"/>
  <c r="C582" i="23"/>
  <c r="C13" i="23" s="1"/>
  <c r="G576" i="23"/>
  <c r="F576" i="23"/>
  <c r="E576" i="23"/>
  <c r="G575" i="23"/>
  <c r="F575" i="23"/>
  <c r="E575" i="23"/>
  <c r="G574" i="23"/>
  <c r="F574" i="23"/>
  <c r="E574" i="23"/>
  <c r="G573" i="23"/>
  <c r="F573" i="23"/>
  <c r="E573" i="23"/>
  <c r="G572" i="23"/>
  <c r="F572" i="23"/>
  <c r="E572" i="23"/>
  <c r="G571" i="23"/>
  <c r="F571" i="23"/>
  <c r="E571" i="23"/>
  <c r="G570" i="23"/>
  <c r="F570" i="23"/>
  <c r="E570" i="23"/>
  <c r="G569" i="23"/>
  <c r="F569" i="23"/>
  <c r="E569" i="23"/>
  <c r="G568" i="23"/>
  <c r="E568" i="23"/>
  <c r="G567" i="23"/>
  <c r="F567" i="23"/>
  <c r="E567" i="23"/>
  <c r="G566" i="23"/>
  <c r="F566" i="23"/>
  <c r="G565" i="23"/>
  <c r="F565" i="23"/>
  <c r="E565" i="23"/>
  <c r="G564" i="23"/>
  <c r="F564" i="23"/>
  <c r="E564" i="23"/>
  <c r="G563" i="23"/>
  <c r="F563" i="23"/>
  <c r="G562" i="23"/>
  <c r="E562" i="23"/>
  <c r="G561" i="23"/>
  <c r="G560" i="23"/>
  <c r="G559" i="23"/>
  <c r="G558" i="23"/>
  <c r="F558" i="23"/>
  <c r="E558" i="23"/>
  <c r="G557" i="23"/>
  <c r="F557" i="23"/>
  <c r="E557" i="23"/>
  <c r="G556" i="23"/>
  <c r="E556" i="23"/>
  <c r="G555" i="23"/>
  <c r="F555" i="23"/>
  <c r="E555" i="23"/>
  <c r="G554" i="23"/>
  <c r="G553" i="23"/>
  <c r="F553" i="23"/>
  <c r="E553" i="23"/>
  <c r="G552" i="23"/>
  <c r="F552" i="23"/>
  <c r="E552" i="23"/>
  <c r="G551" i="23"/>
  <c r="G550" i="23"/>
  <c r="F550" i="23"/>
  <c r="E550" i="23"/>
  <c r="G549" i="23"/>
  <c r="F549" i="23"/>
  <c r="E549" i="23"/>
  <c r="G548" i="23"/>
  <c r="F548" i="23"/>
  <c r="E548" i="23"/>
  <c r="G547" i="23"/>
  <c r="G546" i="23"/>
  <c r="F546" i="23"/>
  <c r="E546" i="23"/>
  <c r="G545" i="23"/>
  <c r="F545" i="23"/>
  <c r="E545" i="23"/>
  <c r="G544" i="23"/>
  <c r="F544" i="23"/>
  <c r="E544" i="23"/>
  <c r="G543" i="23"/>
  <c r="F543" i="23"/>
  <c r="E543" i="23"/>
  <c r="G542" i="23"/>
  <c r="F542" i="23"/>
  <c r="G541" i="23"/>
  <c r="F541" i="23"/>
  <c r="E541" i="23"/>
  <c r="G540" i="23"/>
  <c r="F540" i="23"/>
  <c r="E540" i="23"/>
  <c r="G539" i="23"/>
  <c r="E539" i="23"/>
  <c r="G538" i="23"/>
  <c r="F538" i="23"/>
  <c r="E538" i="23"/>
  <c r="G537" i="23"/>
  <c r="F537" i="23"/>
  <c r="E537" i="23"/>
  <c r="G536" i="23"/>
  <c r="F536" i="23"/>
  <c r="E536" i="23"/>
  <c r="G535" i="23"/>
  <c r="G534" i="23"/>
  <c r="F534" i="23"/>
  <c r="E534" i="23"/>
  <c r="G533" i="23"/>
  <c r="F533" i="23"/>
  <c r="E533" i="23"/>
  <c r="G532" i="23"/>
  <c r="E532" i="23"/>
  <c r="G531" i="23"/>
  <c r="F531" i="23"/>
  <c r="E531" i="23"/>
  <c r="G530" i="23"/>
  <c r="F530" i="23"/>
  <c r="E530" i="23"/>
  <c r="G529" i="23"/>
  <c r="F529" i="23"/>
  <c r="E529" i="23"/>
  <c r="G528" i="23"/>
  <c r="F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G522" i="23"/>
  <c r="F522" i="23"/>
  <c r="E522" i="23"/>
  <c r="G521" i="23"/>
  <c r="F521" i="23"/>
  <c r="E521" i="23"/>
  <c r="G520" i="23"/>
  <c r="F520" i="23"/>
  <c r="E520" i="23"/>
  <c r="G519" i="23"/>
  <c r="F519" i="23"/>
  <c r="E519" i="23"/>
  <c r="G518" i="23"/>
  <c r="F518" i="23"/>
  <c r="E518" i="23"/>
  <c r="G517" i="23"/>
  <c r="G516" i="23"/>
  <c r="F516" i="23"/>
  <c r="E516" i="23"/>
  <c r="G515" i="23"/>
  <c r="G514" i="23"/>
  <c r="F514" i="23"/>
  <c r="E514" i="23"/>
  <c r="G513" i="23"/>
  <c r="F513" i="23"/>
  <c r="E513" i="23"/>
  <c r="G512" i="23"/>
  <c r="F512" i="23"/>
  <c r="E512" i="23"/>
  <c r="G511" i="23"/>
  <c r="F511" i="23"/>
  <c r="E511" i="23"/>
  <c r="G510" i="23"/>
  <c r="F510" i="23"/>
  <c r="G509" i="23"/>
  <c r="F509" i="23"/>
  <c r="E509" i="23"/>
  <c r="G508" i="23"/>
  <c r="F508" i="23"/>
  <c r="E508" i="23"/>
  <c r="G507" i="23"/>
  <c r="F507" i="23"/>
  <c r="E507" i="23"/>
  <c r="G506" i="23"/>
  <c r="F506" i="23"/>
  <c r="E506" i="23"/>
  <c r="G505" i="23"/>
  <c r="F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E501" i="23"/>
  <c r="G500" i="23"/>
  <c r="F500" i="23"/>
  <c r="E500" i="23"/>
  <c r="G499" i="23"/>
  <c r="E499" i="23"/>
  <c r="G498" i="23"/>
  <c r="E498" i="23"/>
  <c r="G497" i="23"/>
  <c r="F497" i="23"/>
  <c r="E497" i="23"/>
  <c r="G496" i="23"/>
  <c r="F496" i="23"/>
  <c r="E496" i="23"/>
  <c r="G495" i="23"/>
  <c r="E495" i="23"/>
  <c r="G494" i="23"/>
  <c r="F494" i="23"/>
  <c r="E494" i="23"/>
  <c r="G493" i="23"/>
  <c r="F493" i="23"/>
  <c r="E493" i="23"/>
  <c r="G492" i="23"/>
  <c r="F492" i="23"/>
  <c r="E492" i="23"/>
  <c r="G491" i="23"/>
  <c r="F491" i="23"/>
  <c r="E491" i="23"/>
  <c r="G490" i="23"/>
  <c r="G489" i="23"/>
  <c r="G488" i="23"/>
  <c r="F488" i="23"/>
  <c r="E488" i="23"/>
  <c r="G487" i="23"/>
  <c r="F487" i="23"/>
  <c r="E487" i="23"/>
  <c r="G486" i="23"/>
  <c r="E486" i="23"/>
  <c r="G485" i="23"/>
  <c r="F485" i="23"/>
  <c r="E485" i="23"/>
  <c r="G484" i="23"/>
  <c r="E484" i="23"/>
  <c r="G483" i="23"/>
  <c r="F483" i="23"/>
  <c r="E483" i="23"/>
  <c r="G482" i="23"/>
  <c r="F482" i="23"/>
  <c r="E482" i="23"/>
  <c r="G481" i="23"/>
  <c r="E481" i="23"/>
  <c r="G480" i="23"/>
  <c r="F480" i="23"/>
  <c r="E480" i="23"/>
  <c r="G479" i="23"/>
  <c r="F479" i="23"/>
  <c r="E479" i="23"/>
  <c r="G478" i="23"/>
  <c r="F478" i="23"/>
  <c r="E478" i="23"/>
  <c r="G477" i="23"/>
  <c r="F477" i="23"/>
  <c r="E477" i="23"/>
  <c r="G476" i="23"/>
  <c r="F476" i="23"/>
  <c r="G475" i="23"/>
  <c r="F475" i="23"/>
  <c r="E475" i="23"/>
  <c r="G474" i="23"/>
  <c r="F474" i="23"/>
  <c r="E474" i="23"/>
  <c r="G473" i="23"/>
  <c r="F473" i="23"/>
  <c r="E473" i="23"/>
  <c r="G472" i="23"/>
  <c r="F472" i="23"/>
  <c r="E472" i="23"/>
  <c r="G471" i="23"/>
  <c r="G470" i="23"/>
  <c r="F470" i="23"/>
  <c r="E470" i="23"/>
  <c r="G469" i="23"/>
  <c r="F469" i="23"/>
  <c r="E469" i="23"/>
  <c r="G468" i="23"/>
  <c r="F468" i="23"/>
  <c r="E468" i="23"/>
  <c r="G467" i="23"/>
  <c r="E467" i="23"/>
  <c r="G466" i="23"/>
  <c r="F466" i="23"/>
  <c r="E466" i="23"/>
  <c r="G465" i="23"/>
  <c r="E465" i="23"/>
  <c r="G464" i="23"/>
  <c r="F464" i="23"/>
  <c r="G463" i="23"/>
  <c r="F463" i="23"/>
  <c r="G462" i="23"/>
  <c r="F462" i="23"/>
  <c r="E462" i="23"/>
  <c r="G461" i="23"/>
  <c r="F461" i="23"/>
  <c r="E461" i="23"/>
  <c r="G460" i="23"/>
  <c r="F460" i="23"/>
  <c r="E460" i="23"/>
  <c r="G459" i="23"/>
  <c r="E459" i="23"/>
  <c r="G458" i="23"/>
  <c r="F458" i="23"/>
  <c r="G457" i="23"/>
  <c r="F457" i="23"/>
  <c r="E457" i="23"/>
  <c r="G456" i="23"/>
  <c r="F456" i="23"/>
  <c r="G455" i="23"/>
  <c r="F455" i="23"/>
  <c r="E455" i="23"/>
  <c r="G454" i="23"/>
  <c r="F454" i="23"/>
  <c r="E454" i="23"/>
  <c r="G453" i="23"/>
  <c r="F453" i="23"/>
  <c r="E453" i="23"/>
  <c r="G452" i="23"/>
  <c r="F452" i="23"/>
  <c r="E452" i="23"/>
  <c r="G451" i="23"/>
  <c r="F451" i="23"/>
  <c r="E451" i="23"/>
  <c r="G450" i="23"/>
  <c r="F450" i="23"/>
  <c r="E450" i="23"/>
  <c r="G449" i="23"/>
  <c r="F449" i="23"/>
  <c r="E449" i="23"/>
  <c r="G448" i="23"/>
  <c r="E448" i="23"/>
  <c r="G447" i="23"/>
  <c r="F447" i="23"/>
  <c r="E447" i="23"/>
  <c r="G446" i="23"/>
  <c r="F446" i="23"/>
  <c r="E446" i="23"/>
  <c r="G445" i="23"/>
  <c r="G444" i="23"/>
  <c r="E444" i="23"/>
  <c r="G443" i="23"/>
  <c r="G442" i="23"/>
  <c r="G441" i="23"/>
  <c r="F441" i="23"/>
  <c r="E441" i="23"/>
  <c r="G440" i="23"/>
  <c r="F440" i="23"/>
  <c r="E440" i="23"/>
  <c r="G439" i="23"/>
  <c r="E439" i="23"/>
  <c r="G438" i="23"/>
  <c r="F438" i="23"/>
  <c r="E438" i="23"/>
  <c r="G437" i="23"/>
  <c r="F437" i="23"/>
  <c r="E437" i="23"/>
  <c r="G436" i="23"/>
  <c r="F436" i="23"/>
  <c r="E436" i="23"/>
  <c r="G435" i="23"/>
  <c r="F435" i="23"/>
  <c r="E435" i="23"/>
  <c r="G434" i="23"/>
  <c r="E434" i="23"/>
  <c r="G433" i="23"/>
  <c r="E433" i="23"/>
  <c r="G432" i="23"/>
  <c r="E432" i="23"/>
  <c r="G431" i="23"/>
  <c r="F431" i="23"/>
  <c r="E431" i="23"/>
  <c r="G430" i="23"/>
  <c r="F430" i="23"/>
  <c r="E430" i="23"/>
  <c r="G429" i="23"/>
  <c r="F429" i="23"/>
  <c r="E429" i="23"/>
  <c r="G428" i="23"/>
  <c r="F428" i="23"/>
  <c r="E428" i="23"/>
  <c r="G427" i="23"/>
  <c r="F427" i="23"/>
  <c r="E427" i="23"/>
  <c r="G426" i="23"/>
  <c r="F426" i="23"/>
  <c r="E426" i="23"/>
  <c r="G425" i="23"/>
  <c r="E425" i="23"/>
  <c r="G424" i="23"/>
  <c r="F424" i="23"/>
  <c r="G423" i="23"/>
  <c r="F423" i="23"/>
  <c r="E423" i="23"/>
  <c r="G422" i="23"/>
  <c r="F422" i="23"/>
  <c r="E422" i="23"/>
  <c r="G421" i="23"/>
  <c r="F421" i="23"/>
  <c r="E421" i="23"/>
  <c r="G420" i="23"/>
  <c r="G419" i="23"/>
  <c r="F419" i="23"/>
  <c r="E419" i="23"/>
  <c r="G418" i="23"/>
  <c r="F418" i="23"/>
  <c r="G417" i="23"/>
  <c r="G416" i="23"/>
  <c r="F416" i="23"/>
  <c r="E416" i="23"/>
  <c r="G415" i="23"/>
  <c r="F415" i="23"/>
  <c r="E415" i="23"/>
  <c r="G414" i="23"/>
  <c r="F414" i="23"/>
  <c r="E414" i="23"/>
  <c r="G413" i="23"/>
  <c r="F413" i="23"/>
  <c r="E413" i="23"/>
  <c r="G412" i="23"/>
  <c r="F412" i="23"/>
  <c r="E412" i="23"/>
  <c r="G411" i="23"/>
  <c r="F411" i="23"/>
  <c r="E411" i="23"/>
  <c r="G410" i="23"/>
  <c r="G409" i="23"/>
  <c r="F409" i="23"/>
  <c r="G408" i="23"/>
  <c r="E408" i="23"/>
  <c r="G407" i="23"/>
  <c r="F407" i="23"/>
  <c r="E407" i="23"/>
  <c r="G406" i="23"/>
  <c r="F406" i="23"/>
  <c r="G405" i="23"/>
  <c r="F405" i="23"/>
  <c r="E405" i="23"/>
  <c r="G404" i="23"/>
  <c r="F404" i="23"/>
  <c r="E404" i="23"/>
  <c r="G403" i="23"/>
  <c r="G402" i="23"/>
  <c r="F402" i="23"/>
  <c r="E402" i="23"/>
  <c r="G401" i="23"/>
  <c r="F401" i="23"/>
  <c r="E401" i="23"/>
  <c r="G400" i="23"/>
  <c r="F400" i="23"/>
  <c r="E400" i="23"/>
  <c r="G399" i="23"/>
  <c r="G398" i="23"/>
  <c r="G397" i="23"/>
  <c r="G396" i="23"/>
  <c r="F396" i="23"/>
  <c r="E396" i="23"/>
  <c r="G395" i="23"/>
  <c r="G394" i="23"/>
  <c r="F394" i="23"/>
  <c r="E394" i="23"/>
  <c r="G393" i="23"/>
  <c r="F393" i="23"/>
  <c r="E393" i="23"/>
  <c r="G392" i="23"/>
  <c r="F392" i="23"/>
  <c r="E392" i="23"/>
  <c r="G391" i="23"/>
  <c r="F391" i="23"/>
  <c r="G390" i="23"/>
  <c r="F390" i="23"/>
  <c r="E390" i="23"/>
  <c r="G389" i="23"/>
  <c r="F389" i="23"/>
  <c r="E389" i="23"/>
  <c r="G388" i="23"/>
  <c r="G387" i="23"/>
  <c r="E387" i="23"/>
  <c r="G386" i="23"/>
  <c r="F386" i="23"/>
  <c r="E386" i="23"/>
  <c r="G385" i="23"/>
  <c r="E385" i="23"/>
  <c r="G384" i="23"/>
  <c r="G383" i="23"/>
  <c r="G382" i="23"/>
  <c r="F382" i="23"/>
  <c r="E382" i="23"/>
  <c r="G381" i="23"/>
  <c r="F381" i="23"/>
  <c r="E381" i="23"/>
  <c r="G380" i="23"/>
  <c r="E380" i="23"/>
  <c r="G379" i="23"/>
  <c r="F379" i="23"/>
  <c r="G378" i="23"/>
  <c r="F378" i="23"/>
  <c r="E378" i="23"/>
  <c r="G377" i="23"/>
  <c r="F377" i="23"/>
  <c r="E377" i="23"/>
  <c r="G376" i="23"/>
  <c r="F376" i="23"/>
  <c r="E376" i="23"/>
  <c r="G375" i="23"/>
  <c r="F375" i="23"/>
  <c r="E375" i="23"/>
  <c r="G374" i="23"/>
  <c r="G373" i="23"/>
  <c r="G372" i="23"/>
  <c r="E372" i="23"/>
  <c r="G371" i="23"/>
  <c r="F371" i="23"/>
  <c r="E371" i="23"/>
  <c r="G370" i="23"/>
  <c r="G369" i="23"/>
  <c r="G368" i="23"/>
  <c r="F368" i="23"/>
  <c r="E368" i="23"/>
  <c r="G367" i="23"/>
  <c r="F367" i="23"/>
  <c r="G366" i="23"/>
  <c r="F366" i="23"/>
  <c r="G365" i="23"/>
  <c r="E365" i="23"/>
  <c r="G364" i="23"/>
  <c r="G363" i="23"/>
  <c r="F363" i="23"/>
  <c r="E363" i="23"/>
  <c r="G362" i="23"/>
  <c r="G361" i="23"/>
  <c r="G360" i="23"/>
  <c r="F360" i="23"/>
  <c r="E360" i="23"/>
  <c r="G359" i="23"/>
  <c r="F359" i="23"/>
  <c r="E359" i="23"/>
  <c r="G358" i="23"/>
  <c r="G357" i="23"/>
  <c r="F357" i="23"/>
  <c r="G356" i="23"/>
  <c r="G355" i="23"/>
  <c r="G354" i="23"/>
  <c r="F354" i="23"/>
  <c r="E354" i="23"/>
  <c r="G353" i="23"/>
  <c r="F353" i="23"/>
  <c r="E353" i="23"/>
  <c r="G352" i="23"/>
  <c r="F352" i="23"/>
  <c r="E352" i="23"/>
  <c r="G351" i="23"/>
  <c r="F351" i="23"/>
  <c r="G350" i="23"/>
  <c r="D349" i="23"/>
  <c r="C349" i="23"/>
  <c r="E566" i="23" s="1"/>
  <c r="G343" i="23"/>
  <c r="F343" i="23"/>
  <c r="E343" i="23"/>
  <c r="G342" i="23"/>
  <c r="F342" i="23"/>
  <c r="E342" i="23"/>
  <c r="G341" i="23"/>
  <c r="F341" i="23"/>
  <c r="E341" i="23"/>
  <c r="G340" i="23"/>
  <c r="F340" i="23"/>
  <c r="E340" i="23"/>
  <c r="G339" i="23"/>
  <c r="F339" i="23"/>
  <c r="E339" i="23"/>
  <c r="G338" i="23"/>
  <c r="F338" i="23"/>
  <c r="G337" i="23"/>
  <c r="F337" i="23"/>
  <c r="E337" i="23"/>
  <c r="G336" i="23"/>
  <c r="F336" i="23"/>
  <c r="E336" i="23"/>
  <c r="G335" i="23"/>
  <c r="F335" i="23"/>
  <c r="E335" i="23"/>
  <c r="G334" i="23"/>
  <c r="F334" i="23"/>
  <c r="E334" i="23"/>
  <c r="G333" i="23"/>
  <c r="E333" i="23"/>
  <c r="G332" i="23"/>
  <c r="F332" i="23"/>
  <c r="E332" i="23"/>
  <c r="G331" i="23"/>
  <c r="F331" i="23"/>
  <c r="E331" i="23"/>
  <c r="G330" i="23"/>
  <c r="F330" i="23"/>
  <c r="E330" i="23"/>
  <c r="G329" i="23"/>
  <c r="F329" i="23"/>
  <c r="E329" i="23"/>
  <c r="G328" i="23"/>
  <c r="G327" i="23"/>
  <c r="F327" i="23"/>
  <c r="E327" i="23"/>
  <c r="G326" i="23"/>
  <c r="F326" i="23"/>
  <c r="E326" i="23"/>
  <c r="G325" i="23"/>
  <c r="F325" i="23"/>
  <c r="E325" i="23"/>
  <c r="G324" i="23"/>
  <c r="G323" i="23"/>
  <c r="F323" i="23"/>
  <c r="E323" i="23"/>
  <c r="G322" i="23"/>
  <c r="F322" i="23"/>
  <c r="E322" i="23"/>
  <c r="G321" i="23"/>
  <c r="F321" i="23"/>
  <c r="E321" i="23"/>
  <c r="G320" i="23"/>
  <c r="F320" i="23"/>
  <c r="E320" i="23"/>
  <c r="G319" i="23"/>
  <c r="G318" i="23"/>
  <c r="F318" i="23"/>
  <c r="E318" i="23"/>
  <c r="G317" i="23"/>
  <c r="G316" i="23"/>
  <c r="F316" i="23"/>
  <c r="E316" i="23"/>
  <c r="G315" i="23"/>
  <c r="F315" i="23"/>
  <c r="E315" i="23"/>
  <c r="G314" i="23"/>
  <c r="F314" i="23"/>
  <c r="E314" i="23"/>
  <c r="G313" i="23"/>
  <c r="F313" i="23"/>
  <c r="E313" i="23"/>
  <c r="G312" i="23"/>
  <c r="F312" i="23"/>
  <c r="E312" i="23"/>
  <c r="G311" i="23"/>
  <c r="F311" i="23"/>
  <c r="E311" i="23"/>
  <c r="G310" i="23"/>
  <c r="E310" i="23"/>
  <c r="G309" i="23"/>
  <c r="E309" i="23"/>
  <c r="G308" i="23"/>
  <c r="E308" i="23"/>
  <c r="G307" i="23"/>
  <c r="F307" i="23"/>
  <c r="E307" i="23"/>
  <c r="G306" i="23"/>
  <c r="E306" i="23"/>
  <c r="G305" i="23"/>
  <c r="G304" i="23"/>
  <c r="F304" i="23"/>
  <c r="E304" i="23"/>
  <c r="G303" i="23"/>
  <c r="F303" i="23"/>
  <c r="E303" i="23"/>
  <c r="G302" i="23"/>
  <c r="G301" i="23"/>
  <c r="F301" i="23"/>
  <c r="E301" i="23"/>
  <c r="G300" i="23"/>
  <c r="F300" i="23"/>
  <c r="E300" i="23"/>
  <c r="G299" i="23"/>
  <c r="F299" i="23"/>
  <c r="E299" i="23"/>
  <c r="G298" i="23"/>
  <c r="F298" i="23"/>
  <c r="E298" i="23"/>
  <c r="G297" i="23"/>
  <c r="F297" i="23"/>
  <c r="E297" i="23"/>
  <c r="G296" i="23"/>
  <c r="F296" i="23"/>
  <c r="E296" i="23"/>
  <c r="G295" i="23"/>
  <c r="F295" i="23"/>
  <c r="E295" i="23"/>
  <c r="G294" i="23"/>
  <c r="G293" i="23"/>
  <c r="F293" i="23"/>
  <c r="E293" i="23"/>
  <c r="G292" i="23"/>
  <c r="F292" i="23"/>
  <c r="E292" i="23"/>
  <c r="G291" i="23"/>
  <c r="F291" i="23"/>
  <c r="E291" i="23"/>
  <c r="G290" i="23"/>
  <c r="F290" i="23"/>
  <c r="E290" i="23"/>
  <c r="G289" i="23"/>
  <c r="F289" i="23"/>
  <c r="G288" i="23"/>
  <c r="E288" i="23"/>
  <c r="G287" i="23"/>
  <c r="F287" i="23"/>
  <c r="E287" i="23"/>
  <c r="G286" i="23"/>
  <c r="F286" i="23"/>
  <c r="E286" i="23"/>
  <c r="G285" i="23"/>
  <c r="F285" i="23"/>
  <c r="E285" i="23"/>
  <c r="G284" i="23"/>
  <c r="F284" i="23"/>
  <c r="E284" i="23"/>
  <c r="G283" i="23"/>
  <c r="F283" i="23"/>
  <c r="E283" i="23"/>
  <c r="G282" i="23"/>
  <c r="F282" i="23"/>
  <c r="G281" i="23"/>
  <c r="F281" i="23"/>
  <c r="E281" i="23"/>
  <c r="G280" i="23"/>
  <c r="F280" i="23"/>
  <c r="E280" i="23"/>
  <c r="G279" i="23"/>
  <c r="F279" i="23"/>
  <c r="E279" i="23"/>
  <c r="G278" i="23"/>
  <c r="F278" i="23"/>
  <c r="E278" i="23"/>
  <c r="G277" i="23"/>
  <c r="F277" i="23"/>
  <c r="G276" i="23"/>
  <c r="G275" i="23"/>
  <c r="E275" i="23"/>
  <c r="G274" i="23"/>
  <c r="F274" i="23"/>
  <c r="E274" i="23"/>
  <c r="G273" i="23"/>
  <c r="F273" i="23"/>
  <c r="E273" i="23"/>
  <c r="G272" i="23"/>
  <c r="F272" i="23"/>
  <c r="E272" i="23"/>
  <c r="G271" i="23"/>
  <c r="F271" i="23"/>
  <c r="G270" i="23"/>
  <c r="F270" i="23"/>
  <c r="E270" i="23"/>
  <c r="G269" i="23"/>
  <c r="F269" i="23"/>
  <c r="E269" i="23"/>
  <c r="G268" i="23"/>
  <c r="F268" i="23"/>
  <c r="E268" i="23"/>
  <c r="G267" i="23"/>
  <c r="F267" i="23"/>
  <c r="E267" i="23"/>
  <c r="G266" i="23"/>
  <c r="F266" i="23"/>
  <c r="E266" i="23"/>
  <c r="G265" i="23"/>
  <c r="F265" i="23"/>
  <c r="E265" i="23"/>
  <c r="G264" i="23"/>
  <c r="F264" i="23"/>
  <c r="G263" i="23"/>
  <c r="F263" i="23"/>
  <c r="E263" i="23"/>
  <c r="G262" i="23"/>
  <c r="F262" i="23"/>
  <c r="E262" i="23"/>
  <c r="G261" i="23"/>
  <c r="F261" i="23"/>
  <c r="E261" i="23"/>
  <c r="G260" i="23"/>
  <c r="F260" i="23"/>
  <c r="E260" i="23"/>
  <c r="G259" i="23"/>
  <c r="F259" i="23"/>
  <c r="E259" i="23"/>
  <c r="G258" i="23"/>
  <c r="F258" i="23"/>
  <c r="E258" i="23"/>
  <c r="G257" i="23"/>
  <c r="F257" i="23"/>
  <c r="E257" i="23"/>
  <c r="G256" i="23"/>
  <c r="F256" i="23"/>
  <c r="E256" i="23"/>
  <c r="G255" i="23"/>
  <c r="F255" i="23"/>
  <c r="E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F250" i="23"/>
  <c r="E250" i="23"/>
  <c r="G249" i="23"/>
  <c r="F249" i="23"/>
  <c r="E249" i="23"/>
  <c r="G248" i="23"/>
  <c r="F248" i="23"/>
  <c r="E248" i="23"/>
  <c r="G247" i="23"/>
  <c r="F247" i="23"/>
  <c r="E247" i="23"/>
  <c r="G246" i="23"/>
  <c r="F246" i="23"/>
  <c r="G245" i="23"/>
  <c r="F245" i="23"/>
  <c r="E245" i="23"/>
  <c r="G244" i="23"/>
  <c r="F244" i="23"/>
  <c r="E244" i="23"/>
  <c r="G243" i="23"/>
  <c r="F243" i="23"/>
  <c r="E243" i="23"/>
  <c r="G242" i="23"/>
  <c r="F242" i="23"/>
  <c r="E242" i="23"/>
  <c r="G241" i="23"/>
  <c r="G240" i="23"/>
  <c r="F240" i="23"/>
  <c r="E240" i="23"/>
  <c r="G239" i="23"/>
  <c r="F239" i="23"/>
  <c r="E239" i="23"/>
  <c r="G238" i="23"/>
  <c r="G237" i="23"/>
  <c r="F237" i="23"/>
  <c r="E237" i="23"/>
  <c r="G236" i="23"/>
  <c r="E236" i="23"/>
  <c r="G235" i="23"/>
  <c r="F235" i="23"/>
  <c r="E235" i="23"/>
  <c r="G234" i="23"/>
  <c r="F234" i="23"/>
  <c r="E234" i="23"/>
  <c r="G233" i="23"/>
  <c r="F233" i="23"/>
  <c r="G232" i="23"/>
  <c r="F232" i="23"/>
  <c r="E232" i="23"/>
  <c r="G231" i="23"/>
  <c r="F231" i="23"/>
  <c r="E231" i="23"/>
  <c r="G230" i="23"/>
  <c r="F230" i="23"/>
  <c r="E230" i="23"/>
  <c r="G229" i="23"/>
  <c r="F229" i="23"/>
  <c r="E229" i="23"/>
  <c r="G228" i="23"/>
  <c r="F228" i="23"/>
  <c r="E228" i="23"/>
  <c r="G227" i="23"/>
  <c r="F227" i="23"/>
  <c r="E227" i="23"/>
  <c r="G226" i="23"/>
  <c r="F226" i="23"/>
  <c r="E226" i="23"/>
  <c r="G225" i="23"/>
  <c r="G224" i="23"/>
  <c r="F224" i="23"/>
  <c r="E224" i="23"/>
  <c r="G223" i="23"/>
  <c r="F223" i="23"/>
  <c r="E223" i="23"/>
  <c r="G222" i="23"/>
  <c r="F222" i="23"/>
  <c r="E222" i="23"/>
  <c r="G221" i="23"/>
  <c r="F221" i="23"/>
  <c r="E221" i="23"/>
  <c r="G220" i="23"/>
  <c r="F220" i="23"/>
  <c r="E220" i="23"/>
  <c r="G219" i="23"/>
  <c r="F219" i="23"/>
  <c r="E219" i="23"/>
  <c r="G218" i="23"/>
  <c r="E218" i="23"/>
  <c r="G217" i="23"/>
  <c r="F217" i="23"/>
  <c r="E217" i="23"/>
  <c r="G216" i="23"/>
  <c r="E216" i="23"/>
  <c r="G215" i="23"/>
  <c r="E215" i="23"/>
  <c r="G214" i="23"/>
  <c r="F214" i="23"/>
  <c r="E214" i="23"/>
  <c r="G213" i="23"/>
  <c r="G212" i="23"/>
  <c r="F212" i="23"/>
  <c r="E212" i="23"/>
  <c r="G211" i="23"/>
  <c r="F211" i="23"/>
  <c r="E211" i="23"/>
  <c r="G210" i="23"/>
  <c r="G209" i="23"/>
  <c r="G208" i="23"/>
  <c r="G207" i="23"/>
  <c r="F207" i="23"/>
  <c r="E207" i="23"/>
  <c r="G206" i="23"/>
  <c r="F206" i="23"/>
  <c r="E206" i="23"/>
  <c r="G205" i="23"/>
  <c r="F205" i="23"/>
  <c r="E205" i="23"/>
  <c r="G204" i="23"/>
  <c r="F204" i="23"/>
  <c r="G203" i="23"/>
  <c r="E203" i="23"/>
  <c r="G202" i="23"/>
  <c r="G201" i="23"/>
  <c r="G200" i="23"/>
  <c r="E200" i="23"/>
  <c r="G199" i="23"/>
  <c r="F199" i="23"/>
  <c r="E199" i="23"/>
  <c r="G198" i="23"/>
  <c r="G197" i="23"/>
  <c r="F197" i="23"/>
  <c r="E197" i="23"/>
  <c r="G196" i="23"/>
  <c r="F196" i="23"/>
  <c r="E196" i="23"/>
  <c r="G195" i="23"/>
  <c r="F195" i="23"/>
  <c r="E195" i="23"/>
  <c r="G194" i="23"/>
  <c r="F194" i="23"/>
  <c r="E194" i="23"/>
  <c r="G193" i="23"/>
  <c r="E193" i="23"/>
  <c r="G192" i="23"/>
  <c r="E192" i="23"/>
  <c r="G191" i="23"/>
  <c r="E191" i="23"/>
  <c r="G190" i="23"/>
  <c r="F190" i="23"/>
  <c r="G189" i="23"/>
  <c r="F189" i="23"/>
  <c r="E189" i="23"/>
  <c r="G188" i="23"/>
  <c r="F188" i="23"/>
  <c r="E188" i="23"/>
  <c r="G187" i="23"/>
  <c r="G186" i="23"/>
  <c r="F186" i="23"/>
  <c r="E186" i="23"/>
  <c r="G185" i="23"/>
  <c r="F185" i="23"/>
  <c r="E185" i="23"/>
  <c r="G184" i="23"/>
  <c r="F184" i="23"/>
  <c r="E184" i="23"/>
  <c r="G183" i="23"/>
  <c r="F183" i="23"/>
  <c r="E183" i="23"/>
  <c r="G182" i="23"/>
  <c r="F182" i="23"/>
  <c r="E182" i="23"/>
  <c r="G181" i="23"/>
  <c r="F181" i="23"/>
  <c r="G180" i="23"/>
  <c r="F180" i="23"/>
  <c r="E180" i="23"/>
  <c r="G179" i="23"/>
  <c r="G178" i="23"/>
  <c r="G177" i="23"/>
  <c r="F177" i="23"/>
  <c r="E177" i="23"/>
  <c r="G176" i="23"/>
  <c r="F176" i="23"/>
  <c r="E176" i="23"/>
  <c r="G175" i="23"/>
  <c r="F175" i="23"/>
  <c r="E175" i="23"/>
  <c r="G174" i="23"/>
  <c r="F174" i="23"/>
  <c r="D173" i="23"/>
  <c r="C173" i="23"/>
  <c r="C11" i="23" s="1"/>
  <c r="G167" i="23"/>
  <c r="F167" i="23"/>
  <c r="E167" i="23"/>
  <c r="G166" i="23"/>
  <c r="F166" i="23"/>
  <c r="E166" i="23"/>
  <c r="G165" i="23"/>
  <c r="F165" i="23"/>
  <c r="E165" i="23"/>
  <c r="G164" i="23"/>
  <c r="F164" i="23"/>
  <c r="G163" i="23"/>
  <c r="F163" i="23"/>
  <c r="E163" i="23"/>
  <c r="G162" i="23"/>
  <c r="F162" i="23"/>
  <c r="E162" i="23"/>
  <c r="G161" i="23"/>
  <c r="F161" i="23"/>
  <c r="E161" i="23"/>
  <c r="G160" i="23"/>
  <c r="F160" i="23"/>
  <c r="E160" i="23"/>
  <c r="G159" i="23"/>
  <c r="F159" i="23"/>
  <c r="E159" i="23"/>
  <c r="G158" i="23"/>
  <c r="F158" i="23"/>
  <c r="E158" i="23"/>
  <c r="G157" i="23"/>
  <c r="F157" i="23"/>
  <c r="E157" i="23"/>
  <c r="G156" i="23"/>
  <c r="F156" i="23"/>
  <c r="E156" i="23"/>
  <c r="G155" i="23"/>
  <c r="F155" i="23"/>
  <c r="E155" i="23"/>
  <c r="G154" i="23"/>
  <c r="F154" i="23"/>
  <c r="E154" i="23"/>
  <c r="G153" i="23"/>
  <c r="F153" i="23"/>
  <c r="E153" i="23"/>
  <c r="G152" i="23"/>
  <c r="F152" i="23"/>
  <c r="E152" i="23"/>
  <c r="G151" i="23"/>
  <c r="F151" i="23"/>
  <c r="E151" i="23"/>
  <c r="G150" i="23"/>
  <c r="F150" i="23"/>
  <c r="E150" i="23"/>
  <c r="G149" i="23"/>
  <c r="F149" i="23"/>
  <c r="E149" i="23"/>
  <c r="G148" i="23"/>
  <c r="F148" i="23"/>
  <c r="E148" i="23"/>
  <c r="G147" i="23"/>
  <c r="F147" i="23"/>
  <c r="E147" i="23"/>
  <c r="G146" i="23"/>
  <c r="F146" i="23"/>
  <c r="E146" i="23"/>
  <c r="G145" i="23"/>
  <c r="F145" i="23"/>
  <c r="E145" i="23"/>
  <c r="G144" i="23"/>
  <c r="F144" i="23"/>
  <c r="E144" i="23"/>
  <c r="G143" i="23"/>
  <c r="F143" i="23"/>
  <c r="E143" i="23"/>
  <c r="G142" i="23"/>
  <c r="F142" i="23"/>
  <c r="E142" i="23"/>
  <c r="G141" i="23"/>
  <c r="E141" i="23"/>
  <c r="G140" i="23"/>
  <c r="F140" i="23"/>
  <c r="E140" i="23"/>
  <c r="G139" i="23"/>
  <c r="F139" i="23"/>
  <c r="E139" i="23"/>
  <c r="G138" i="23"/>
  <c r="F138" i="23"/>
  <c r="E138" i="23"/>
  <c r="G137" i="23"/>
  <c r="F137" i="23"/>
  <c r="E137" i="23"/>
  <c r="G136" i="23"/>
  <c r="F136" i="23"/>
  <c r="E136" i="23"/>
  <c r="G135" i="23"/>
  <c r="E135" i="23"/>
  <c r="G134" i="23"/>
  <c r="G133" i="23"/>
  <c r="F133" i="23"/>
  <c r="E133" i="23"/>
  <c r="G132" i="23"/>
  <c r="E132" i="23"/>
  <c r="G131" i="23"/>
  <c r="G130" i="23"/>
  <c r="E130" i="23"/>
  <c r="G129" i="23"/>
  <c r="G128" i="23"/>
  <c r="G127" i="23"/>
  <c r="F127" i="23"/>
  <c r="E127" i="23"/>
  <c r="G126" i="23"/>
  <c r="E126" i="23"/>
  <c r="G125" i="23"/>
  <c r="E125" i="23"/>
  <c r="G124" i="23"/>
  <c r="F124" i="23"/>
  <c r="E124" i="23"/>
  <c r="G123" i="23"/>
  <c r="F123" i="23"/>
  <c r="E123" i="23"/>
  <c r="G122" i="23"/>
  <c r="F122" i="23"/>
  <c r="E122" i="23"/>
  <c r="G121" i="23"/>
  <c r="F121" i="23"/>
  <c r="E121" i="23"/>
  <c r="G120" i="23"/>
  <c r="G119" i="23"/>
  <c r="F119" i="23"/>
  <c r="E119" i="23"/>
  <c r="G118" i="23"/>
  <c r="F118" i="23"/>
  <c r="E118" i="23"/>
  <c r="G117" i="23"/>
  <c r="G116" i="23"/>
  <c r="F116" i="23"/>
  <c r="E116" i="23"/>
  <c r="G115" i="23"/>
  <c r="E115" i="23"/>
  <c r="G114" i="23"/>
  <c r="F114" i="23"/>
  <c r="E114" i="23"/>
  <c r="G113" i="23"/>
  <c r="E113" i="23"/>
  <c r="G112" i="23"/>
  <c r="E112" i="23"/>
  <c r="G111" i="23"/>
  <c r="G110" i="23"/>
  <c r="F110" i="23"/>
  <c r="E110" i="23"/>
  <c r="G109" i="23"/>
  <c r="F109" i="23"/>
  <c r="E109" i="23"/>
  <c r="G108" i="23"/>
  <c r="F108" i="23"/>
  <c r="E108" i="23"/>
  <c r="G107" i="23"/>
  <c r="E107" i="23"/>
  <c r="G106" i="23"/>
  <c r="F106" i="23"/>
  <c r="E106" i="23"/>
  <c r="G105" i="23"/>
  <c r="F105" i="23"/>
  <c r="E105" i="23"/>
  <c r="G104" i="23"/>
  <c r="F104" i="23"/>
  <c r="G103" i="23"/>
  <c r="G102" i="23"/>
  <c r="F102" i="23"/>
  <c r="E102" i="23"/>
  <c r="G101" i="23"/>
  <c r="F101" i="23"/>
  <c r="E101" i="23"/>
  <c r="G100" i="23"/>
  <c r="F100" i="23"/>
  <c r="E100" i="23"/>
  <c r="G99" i="23"/>
  <c r="E99" i="23"/>
  <c r="G98" i="23"/>
  <c r="F98" i="23"/>
  <c r="E98" i="23"/>
  <c r="G97" i="23"/>
  <c r="F97" i="23"/>
  <c r="E97" i="23"/>
  <c r="H97" i="23" s="1"/>
  <c r="G96" i="23"/>
  <c r="F96" i="23"/>
  <c r="E96" i="23"/>
  <c r="G95" i="23"/>
  <c r="F95" i="23"/>
  <c r="E95" i="23"/>
  <c r="G94" i="23"/>
  <c r="E94" i="23"/>
  <c r="G93" i="23"/>
  <c r="E93" i="23"/>
  <c r="G92" i="23"/>
  <c r="F92" i="23"/>
  <c r="E92" i="23"/>
  <c r="G91" i="23"/>
  <c r="G90" i="23"/>
  <c r="G89" i="23"/>
  <c r="G88" i="23"/>
  <c r="F88" i="23"/>
  <c r="E88" i="23"/>
  <c r="G87" i="23"/>
  <c r="E87" i="23"/>
  <c r="G86" i="23"/>
  <c r="F86" i="23"/>
  <c r="E86" i="23"/>
  <c r="G85" i="23"/>
  <c r="F85" i="23"/>
  <c r="G84" i="23"/>
  <c r="F84" i="23"/>
  <c r="E84" i="23"/>
  <c r="G83" i="23"/>
  <c r="E83" i="23"/>
  <c r="G82" i="23"/>
  <c r="F82" i="23"/>
  <c r="G81" i="23"/>
  <c r="G80" i="23"/>
  <c r="G79" i="23"/>
  <c r="G78" i="23"/>
  <c r="F78" i="23"/>
  <c r="E78" i="23"/>
  <c r="G77" i="23"/>
  <c r="E77" i="23"/>
  <c r="G76" i="23"/>
  <c r="D75" i="23"/>
  <c r="D10" i="23" s="1"/>
  <c r="C75" i="23"/>
  <c r="G69" i="23"/>
  <c r="F69" i="23"/>
  <c r="E69" i="23"/>
  <c r="G68" i="23"/>
  <c r="F68" i="23"/>
  <c r="G67" i="23"/>
  <c r="F67" i="23"/>
  <c r="E67" i="23"/>
  <c r="H67" i="23" s="1"/>
  <c r="G66" i="23"/>
  <c r="F66" i="23"/>
  <c r="G65" i="23"/>
  <c r="F65" i="23"/>
  <c r="E65" i="23"/>
  <c r="G64" i="23"/>
  <c r="G63" i="23"/>
  <c r="F63" i="23"/>
  <c r="E63" i="23"/>
  <c r="G62" i="23"/>
  <c r="F62" i="23"/>
  <c r="E62" i="23"/>
  <c r="H62" i="23" s="1"/>
  <c r="G61" i="23"/>
  <c r="F61" i="23"/>
  <c r="E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E55" i="23"/>
  <c r="G54" i="23"/>
  <c r="F54" i="23"/>
  <c r="E54" i="23"/>
  <c r="G53" i="23"/>
  <c r="F53" i="23"/>
  <c r="E53" i="23"/>
  <c r="G52" i="23"/>
  <c r="F52" i="23"/>
  <c r="E52" i="23"/>
  <c r="G51" i="23"/>
  <c r="F51" i="23"/>
  <c r="E51" i="23"/>
  <c r="G50" i="23"/>
  <c r="G49" i="23"/>
  <c r="F49" i="23"/>
  <c r="E49" i="23"/>
  <c r="G48" i="23"/>
  <c r="F48" i="23"/>
  <c r="E48" i="23"/>
  <c r="G47" i="23"/>
  <c r="F47" i="23"/>
  <c r="E47" i="23"/>
  <c r="G46" i="23"/>
  <c r="F46" i="23"/>
  <c r="E46" i="23"/>
  <c r="G45" i="23"/>
  <c r="F45" i="23"/>
  <c r="E45" i="23"/>
  <c r="G44" i="23"/>
  <c r="F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F39" i="23"/>
  <c r="E39" i="23"/>
  <c r="G38" i="23"/>
  <c r="F38" i="23"/>
  <c r="E38" i="23"/>
  <c r="G37" i="23"/>
  <c r="F37" i="23"/>
  <c r="E37" i="23"/>
  <c r="G36" i="23"/>
  <c r="F36" i="23"/>
  <c r="E36" i="23"/>
  <c r="G35" i="23"/>
  <c r="F35" i="23"/>
  <c r="E35" i="23"/>
  <c r="G34" i="23"/>
  <c r="F34" i="23"/>
  <c r="E34" i="23"/>
  <c r="G33" i="23"/>
  <c r="F33" i="23"/>
  <c r="E33" i="23"/>
  <c r="G32" i="23"/>
  <c r="F32" i="23"/>
  <c r="E32" i="23"/>
  <c r="G31" i="23"/>
  <c r="F31" i="23"/>
  <c r="E31" i="23"/>
  <c r="G30" i="23"/>
  <c r="E30" i="23"/>
  <c r="G29" i="23"/>
  <c r="F29" i="23"/>
  <c r="E29" i="23"/>
  <c r="G28" i="23"/>
  <c r="F28" i="23"/>
  <c r="E28" i="23"/>
  <c r="G27" i="23"/>
  <c r="E27" i="23"/>
  <c r="G26" i="23"/>
  <c r="F26" i="23"/>
  <c r="E26" i="23"/>
  <c r="G25" i="23"/>
  <c r="F25" i="23"/>
  <c r="E25" i="23"/>
  <c r="G24" i="23"/>
  <c r="F24" i="23"/>
  <c r="E24" i="23"/>
  <c r="G23" i="23"/>
  <c r="F23" i="23"/>
  <c r="E23" i="23"/>
  <c r="G22" i="23"/>
  <c r="F22" i="23"/>
  <c r="E22" i="23"/>
  <c r="G21" i="23"/>
  <c r="F21" i="23"/>
  <c r="E21" i="23"/>
  <c r="G20" i="23"/>
  <c r="F20" i="23"/>
  <c r="E20" i="23"/>
  <c r="D19" i="23"/>
  <c r="C19" i="23"/>
  <c r="C9" i="23" s="1"/>
  <c r="D12" i="23"/>
  <c r="C12" i="23"/>
  <c r="G609" i="22"/>
  <c r="F609" i="22"/>
  <c r="G608" i="22"/>
  <c r="F608" i="22"/>
  <c r="E608" i="22"/>
  <c r="G607" i="22"/>
  <c r="F607" i="22"/>
  <c r="E607" i="22"/>
  <c r="G606" i="22"/>
  <c r="F606" i="22"/>
  <c r="E606" i="22"/>
  <c r="G605" i="22"/>
  <c r="F605" i="22"/>
  <c r="G604" i="22"/>
  <c r="F604" i="22"/>
  <c r="E604" i="22"/>
  <c r="G603" i="22"/>
  <c r="F603" i="22"/>
  <c r="G602" i="22"/>
  <c r="G601" i="22"/>
  <c r="G600" i="22"/>
  <c r="G599" i="22"/>
  <c r="G598" i="22"/>
  <c r="E598" i="22"/>
  <c r="G597" i="22"/>
  <c r="G596" i="22"/>
  <c r="F596" i="22"/>
  <c r="E596" i="22"/>
  <c r="G595" i="22"/>
  <c r="F595" i="22"/>
  <c r="E595" i="22"/>
  <c r="G594" i="22"/>
  <c r="F594" i="22"/>
  <c r="E594" i="22"/>
  <c r="G593" i="22"/>
  <c r="G592" i="22"/>
  <c r="G591" i="22"/>
  <c r="F591" i="22"/>
  <c r="E591" i="22"/>
  <c r="G590" i="22"/>
  <c r="F590" i="22"/>
  <c r="E590" i="22"/>
  <c r="G589" i="22"/>
  <c r="F589" i="22"/>
  <c r="G588" i="22"/>
  <c r="F588" i="22"/>
  <c r="E588" i="22"/>
  <c r="G587" i="22"/>
  <c r="G586" i="22"/>
  <c r="G585" i="22"/>
  <c r="G584" i="22"/>
  <c r="G583" i="22"/>
  <c r="F583" i="22"/>
  <c r="D582" i="22"/>
  <c r="D13" i="22" s="1"/>
  <c r="C582" i="22"/>
  <c r="G576" i="22"/>
  <c r="F576" i="22"/>
  <c r="E576" i="22"/>
  <c r="G575" i="22"/>
  <c r="F575" i="22"/>
  <c r="E575" i="22"/>
  <c r="G574" i="22"/>
  <c r="F574" i="22"/>
  <c r="G573" i="22"/>
  <c r="F573" i="22"/>
  <c r="E573" i="22"/>
  <c r="G572" i="22"/>
  <c r="F572" i="22"/>
  <c r="E572" i="22"/>
  <c r="G571" i="22"/>
  <c r="F571" i="22"/>
  <c r="E571" i="22"/>
  <c r="G570" i="22"/>
  <c r="F570" i="22"/>
  <c r="G569" i="22"/>
  <c r="G568" i="22"/>
  <c r="G567" i="22"/>
  <c r="F567" i="22"/>
  <c r="E567" i="22"/>
  <c r="G566" i="22"/>
  <c r="F566" i="22"/>
  <c r="E566" i="22"/>
  <c r="G565" i="22"/>
  <c r="F565" i="22"/>
  <c r="E565" i="22"/>
  <c r="G564" i="22"/>
  <c r="F564" i="22"/>
  <c r="E564" i="22"/>
  <c r="G563" i="22"/>
  <c r="F563" i="22"/>
  <c r="E563" i="22"/>
  <c r="G562" i="22"/>
  <c r="F562" i="22"/>
  <c r="G561" i="22"/>
  <c r="G560" i="22"/>
  <c r="G559" i="22"/>
  <c r="G558" i="22"/>
  <c r="F558" i="22"/>
  <c r="E558" i="22"/>
  <c r="G557" i="22"/>
  <c r="F557" i="22"/>
  <c r="E557" i="22"/>
  <c r="G556" i="22"/>
  <c r="G555" i="22"/>
  <c r="F555" i="22"/>
  <c r="E555" i="22"/>
  <c r="G554" i="22"/>
  <c r="G553" i="22"/>
  <c r="F553" i="22"/>
  <c r="E553" i="22"/>
  <c r="G552" i="22"/>
  <c r="F552" i="22"/>
  <c r="G551" i="22"/>
  <c r="G550" i="22"/>
  <c r="E550" i="22"/>
  <c r="G549" i="22"/>
  <c r="F549" i="22"/>
  <c r="E549" i="22"/>
  <c r="G548" i="22"/>
  <c r="G547" i="22"/>
  <c r="F547" i="22"/>
  <c r="E547" i="22"/>
  <c r="G546" i="22"/>
  <c r="F546" i="22"/>
  <c r="E546" i="22"/>
  <c r="G545" i="22"/>
  <c r="F545" i="22"/>
  <c r="E545" i="22"/>
  <c r="G544" i="22"/>
  <c r="F544" i="22"/>
  <c r="E544" i="22"/>
  <c r="G543" i="22"/>
  <c r="F543" i="22"/>
  <c r="G542" i="22"/>
  <c r="F542" i="22"/>
  <c r="E542" i="22"/>
  <c r="G541" i="22"/>
  <c r="F541" i="22"/>
  <c r="G540" i="22"/>
  <c r="F540" i="22"/>
  <c r="E540" i="22"/>
  <c r="G539" i="22"/>
  <c r="G538" i="22"/>
  <c r="G537" i="22"/>
  <c r="F537" i="22"/>
  <c r="E537" i="22"/>
  <c r="G536" i="22"/>
  <c r="F536" i="22"/>
  <c r="E536" i="22"/>
  <c r="G535" i="22"/>
  <c r="G534" i="22"/>
  <c r="F534" i="22"/>
  <c r="E534" i="22"/>
  <c r="G533" i="22"/>
  <c r="F533" i="22"/>
  <c r="E533" i="22"/>
  <c r="G532" i="22"/>
  <c r="F532" i="22"/>
  <c r="G531" i="22"/>
  <c r="F531" i="22"/>
  <c r="E531" i="22"/>
  <c r="G530" i="22"/>
  <c r="F530" i="22"/>
  <c r="E530" i="22"/>
  <c r="G529" i="22"/>
  <c r="F529" i="22"/>
  <c r="E529" i="22"/>
  <c r="G528" i="22"/>
  <c r="F528" i="22"/>
  <c r="E528" i="22"/>
  <c r="G527" i="22"/>
  <c r="F527" i="22"/>
  <c r="E527" i="22"/>
  <c r="G526" i="22"/>
  <c r="F526" i="22"/>
  <c r="E526" i="22"/>
  <c r="G525" i="22"/>
  <c r="F525" i="22"/>
  <c r="E525" i="22"/>
  <c r="G524" i="22"/>
  <c r="F524" i="22"/>
  <c r="E524" i="22"/>
  <c r="G523" i="22"/>
  <c r="F523" i="22"/>
  <c r="E523" i="22"/>
  <c r="G522" i="22"/>
  <c r="F522" i="22"/>
  <c r="E522" i="22"/>
  <c r="G521" i="22"/>
  <c r="F521" i="22"/>
  <c r="E521" i="22"/>
  <c r="G520" i="22"/>
  <c r="F520" i="22"/>
  <c r="E520" i="22"/>
  <c r="G519" i="22"/>
  <c r="F519" i="22"/>
  <c r="E519" i="22"/>
  <c r="G518" i="22"/>
  <c r="F518" i="22"/>
  <c r="E518" i="22"/>
  <c r="G517" i="22"/>
  <c r="E517" i="22"/>
  <c r="G516" i="22"/>
  <c r="G515" i="22"/>
  <c r="F515" i="22"/>
  <c r="G514" i="22"/>
  <c r="F514" i="22"/>
  <c r="E514" i="22"/>
  <c r="G513" i="22"/>
  <c r="F513" i="22"/>
  <c r="E513" i="22"/>
  <c r="G512" i="22"/>
  <c r="F512" i="22"/>
  <c r="G511" i="22"/>
  <c r="F511" i="22"/>
  <c r="G510" i="22"/>
  <c r="F510" i="22"/>
  <c r="G509" i="22"/>
  <c r="F509" i="22"/>
  <c r="E509" i="22"/>
  <c r="G508" i="22"/>
  <c r="F508" i="22"/>
  <c r="E508" i="22"/>
  <c r="G507" i="22"/>
  <c r="F507" i="22"/>
  <c r="E507" i="22"/>
  <c r="G506" i="22"/>
  <c r="F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F501" i="22"/>
  <c r="E501" i="22"/>
  <c r="G500" i="22"/>
  <c r="F500" i="22"/>
  <c r="G499" i="22"/>
  <c r="F499" i="22"/>
  <c r="E499" i="22"/>
  <c r="G498" i="22"/>
  <c r="F498" i="22"/>
  <c r="E498" i="22"/>
  <c r="G497" i="22"/>
  <c r="G496" i="22"/>
  <c r="F496" i="22"/>
  <c r="G495" i="22"/>
  <c r="F495" i="22"/>
  <c r="G494" i="22"/>
  <c r="F494" i="22"/>
  <c r="E494" i="22"/>
  <c r="G493" i="22"/>
  <c r="F493" i="22"/>
  <c r="E493" i="22"/>
  <c r="G492" i="22"/>
  <c r="E492" i="22"/>
  <c r="G491" i="22"/>
  <c r="F491" i="22"/>
  <c r="E491" i="22"/>
  <c r="G490" i="22"/>
  <c r="F490" i="22"/>
  <c r="E490" i="22"/>
  <c r="G489" i="22"/>
  <c r="F489" i="22"/>
  <c r="G488" i="22"/>
  <c r="F488" i="22"/>
  <c r="E488" i="22"/>
  <c r="G487" i="22"/>
  <c r="F487" i="22"/>
  <c r="E487" i="22"/>
  <c r="G486" i="22"/>
  <c r="F486" i="22"/>
  <c r="G485" i="22"/>
  <c r="G484" i="22"/>
  <c r="G483" i="22"/>
  <c r="G482" i="22"/>
  <c r="F482" i="22"/>
  <c r="E482" i="22"/>
  <c r="G481" i="22"/>
  <c r="G480" i="22"/>
  <c r="F480" i="22"/>
  <c r="G479" i="22"/>
  <c r="G478" i="22"/>
  <c r="F478" i="22"/>
  <c r="E478" i="22"/>
  <c r="G477" i="22"/>
  <c r="F477" i="22"/>
  <c r="E477" i="22"/>
  <c r="G476" i="22"/>
  <c r="F476" i="22"/>
  <c r="G475" i="22"/>
  <c r="F475" i="22"/>
  <c r="E475" i="22"/>
  <c r="G474" i="22"/>
  <c r="F474" i="22"/>
  <c r="E474" i="22"/>
  <c r="G473" i="22"/>
  <c r="F473" i="22"/>
  <c r="E473" i="22"/>
  <c r="G472" i="22"/>
  <c r="F472" i="22"/>
  <c r="E472" i="22"/>
  <c r="G471" i="22"/>
  <c r="G470" i="22"/>
  <c r="F470" i="22"/>
  <c r="E470" i="22"/>
  <c r="G469" i="22"/>
  <c r="F469" i="22"/>
  <c r="E469" i="22"/>
  <c r="G468" i="22"/>
  <c r="F468" i="22"/>
  <c r="G467" i="22"/>
  <c r="E467" i="22"/>
  <c r="G466" i="22"/>
  <c r="E466" i="22"/>
  <c r="G465" i="22"/>
  <c r="G464" i="22"/>
  <c r="F464" i="22"/>
  <c r="G463" i="22"/>
  <c r="G462" i="22"/>
  <c r="F462" i="22"/>
  <c r="E462" i="22"/>
  <c r="G461" i="22"/>
  <c r="F461" i="22"/>
  <c r="G460" i="22"/>
  <c r="F460" i="22"/>
  <c r="E460" i="22"/>
  <c r="G459" i="22"/>
  <c r="F459" i="22"/>
  <c r="E459" i="22"/>
  <c r="G458" i="22"/>
  <c r="F458" i="22"/>
  <c r="E458" i="22"/>
  <c r="G457" i="22"/>
  <c r="G456" i="22"/>
  <c r="G455" i="22"/>
  <c r="F455" i="22"/>
  <c r="G454" i="22"/>
  <c r="F454" i="22"/>
  <c r="E454" i="22"/>
  <c r="G453" i="22"/>
  <c r="F453" i="22"/>
  <c r="E453" i="22"/>
  <c r="G452" i="22"/>
  <c r="F452" i="22"/>
  <c r="E452" i="22"/>
  <c r="G451" i="22"/>
  <c r="F451" i="22"/>
  <c r="E451" i="22"/>
  <c r="G450" i="22"/>
  <c r="F450" i="22"/>
  <c r="E450" i="22"/>
  <c r="G449" i="22"/>
  <c r="F449" i="22"/>
  <c r="E449" i="22"/>
  <c r="G448" i="22"/>
  <c r="F448" i="22"/>
  <c r="E448" i="22"/>
  <c r="G447" i="22"/>
  <c r="F447" i="22"/>
  <c r="E447" i="22"/>
  <c r="G446" i="22"/>
  <c r="F446" i="22"/>
  <c r="E446" i="22"/>
  <c r="G445" i="22"/>
  <c r="G444" i="22"/>
  <c r="F444" i="22"/>
  <c r="E444" i="22"/>
  <c r="G443" i="22"/>
  <c r="F443" i="22"/>
  <c r="G442" i="22"/>
  <c r="G441" i="22"/>
  <c r="E441" i="22"/>
  <c r="G440" i="22"/>
  <c r="F440" i="22"/>
  <c r="E440" i="22"/>
  <c r="G439" i="22"/>
  <c r="E439" i="22"/>
  <c r="G438" i="22"/>
  <c r="F438" i="22"/>
  <c r="E438" i="22"/>
  <c r="G437" i="22"/>
  <c r="F437" i="22"/>
  <c r="E437" i="22"/>
  <c r="G436" i="22"/>
  <c r="F436" i="22"/>
  <c r="E436" i="22"/>
  <c r="G435" i="22"/>
  <c r="F435" i="22"/>
  <c r="E435" i="22"/>
  <c r="G434" i="22"/>
  <c r="F434" i="22"/>
  <c r="G433" i="22"/>
  <c r="F433" i="22"/>
  <c r="E433" i="22"/>
  <c r="G432" i="22"/>
  <c r="G431" i="22"/>
  <c r="F431" i="22"/>
  <c r="E431" i="22"/>
  <c r="G430" i="22"/>
  <c r="F430" i="22"/>
  <c r="E430" i="22"/>
  <c r="G429" i="22"/>
  <c r="F429" i="22"/>
  <c r="G428" i="22"/>
  <c r="F428" i="22"/>
  <c r="E428" i="22"/>
  <c r="G427" i="22"/>
  <c r="F427" i="22"/>
  <c r="E427" i="22"/>
  <c r="G426" i="22"/>
  <c r="F426" i="22"/>
  <c r="E426" i="22"/>
  <c r="G425" i="22"/>
  <c r="F425" i="22"/>
  <c r="E425" i="22"/>
  <c r="G424" i="22"/>
  <c r="F424" i="22"/>
  <c r="E424" i="22"/>
  <c r="G423" i="22"/>
  <c r="F423" i="22"/>
  <c r="E423" i="22"/>
  <c r="G422" i="22"/>
  <c r="F422" i="22"/>
  <c r="E422" i="22"/>
  <c r="G421" i="22"/>
  <c r="F421" i="22"/>
  <c r="E421" i="22"/>
  <c r="G420" i="22"/>
  <c r="G419" i="22"/>
  <c r="F419" i="22"/>
  <c r="G418" i="22"/>
  <c r="F418" i="22"/>
  <c r="E418" i="22"/>
  <c r="G417" i="22"/>
  <c r="F417" i="22"/>
  <c r="G416" i="22"/>
  <c r="F416" i="22"/>
  <c r="E416" i="22"/>
  <c r="G415" i="22"/>
  <c r="F415" i="22"/>
  <c r="E415" i="22"/>
  <c r="G414" i="22"/>
  <c r="F414" i="22"/>
  <c r="E414" i="22"/>
  <c r="G413" i="22"/>
  <c r="F413" i="22"/>
  <c r="E413" i="22"/>
  <c r="G412" i="22"/>
  <c r="G411" i="22"/>
  <c r="F411" i="22"/>
  <c r="G410" i="22"/>
  <c r="G409" i="22"/>
  <c r="F409" i="22"/>
  <c r="G408" i="22"/>
  <c r="F408" i="22"/>
  <c r="G407" i="22"/>
  <c r="F407" i="22"/>
  <c r="E407" i="22"/>
  <c r="G406" i="22"/>
  <c r="F406" i="22"/>
  <c r="E406" i="22"/>
  <c r="G405" i="22"/>
  <c r="G404" i="22"/>
  <c r="F404" i="22"/>
  <c r="E404" i="22"/>
  <c r="G403" i="22"/>
  <c r="G402" i="22"/>
  <c r="F402" i="22"/>
  <c r="E402" i="22"/>
  <c r="G401" i="22"/>
  <c r="F401" i="22"/>
  <c r="E401" i="22"/>
  <c r="G400" i="22"/>
  <c r="F400" i="22"/>
  <c r="E400" i="22"/>
  <c r="G399" i="22"/>
  <c r="G398" i="22"/>
  <c r="G397" i="22"/>
  <c r="G396" i="22"/>
  <c r="F396" i="22"/>
  <c r="E396" i="22"/>
  <c r="G395" i="22"/>
  <c r="G394" i="22"/>
  <c r="F394" i="22"/>
  <c r="E394" i="22"/>
  <c r="G393" i="22"/>
  <c r="F393" i="22"/>
  <c r="E393" i="22"/>
  <c r="G392" i="22"/>
  <c r="F392" i="22"/>
  <c r="E392" i="22"/>
  <c r="G391" i="22"/>
  <c r="G390" i="22"/>
  <c r="F390" i="22"/>
  <c r="E390" i="22"/>
  <c r="G389" i="22"/>
  <c r="F389" i="22"/>
  <c r="E389" i="22"/>
  <c r="G388" i="22"/>
  <c r="G387" i="22"/>
  <c r="F387" i="22"/>
  <c r="E387" i="22"/>
  <c r="G386" i="22"/>
  <c r="F386" i="22"/>
  <c r="E386" i="22"/>
  <c r="G385" i="22"/>
  <c r="E385" i="22"/>
  <c r="G384" i="22"/>
  <c r="G383" i="22"/>
  <c r="F383" i="22"/>
  <c r="G382" i="22"/>
  <c r="F382" i="22"/>
  <c r="E382" i="22"/>
  <c r="G381" i="22"/>
  <c r="F381" i="22"/>
  <c r="E381" i="22"/>
  <c r="G380" i="22"/>
  <c r="E380" i="22"/>
  <c r="G379" i="22"/>
  <c r="G378" i="22"/>
  <c r="F378" i="22"/>
  <c r="E378" i="22"/>
  <c r="G377" i="22"/>
  <c r="F377" i="22"/>
  <c r="G376" i="22"/>
  <c r="G375" i="22"/>
  <c r="F375" i="22"/>
  <c r="G374" i="22"/>
  <c r="G373" i="22"/>
  <c r="G372" i="22"/>
  <c r="G371" i="22"/>
  <c r="F371" i="22"/>
  <c r="E371" i="22"/>
  <c r="G370" i="22"/>
  <c r="F370" i="22"/>
  <c r="E370" i="22"/>
  <c r="G369" i="22"/>
  <c r="G368" i="22"/>
  <c r="F368" i="22"/>
  <c r="E368" i="22"/>
  <c r="G367" i="22"/>
  <c r="F367" i="22"/>
  <c r="E367" i="22"/>
  <c r="G366" i="22"/>
  <c r="F366" i="22"/>
  <c r="E366" i="22"/>
  <c r="G365" i="22"/>
  <c r="G364" i="22"/>
  <c r="G363" i="22"/>
  <c r="F363" i="22"/>
  <c r="E363" i="22"/>
  <c r="G362" i="22"/>
  <c r="G361" i="22"/>
  <c r="G360" i="22"/>
  <c r="F360" i="22"/>
  <c r="E360" i="22"/>
  <c r="G359" i="22"/>
  <c r="G358" i="22"/>
  <c r="F358" i="22"/>
  <c r="G357" i="22"/>
  <c r="E357" i="22"/>
  <c r="G356" i="22"/>
  <c r="G355" i="22"/>
  <c r="G354" i="22"/>
  <c r="F354" i="22"/>
  <c r="E354" i="22"/>
  <c r="G353" i="22"/>
  <c r="F353" i="22"/>
  <c r="E353" i="22"/>
  <c r="G352" i="22"/>
  <c r="G351" i="22"/>
  <c r="E351" i="22"/>
  <c r="G350" i="22"/>
  <c r="D349" i="22"/>
  <c r="C349" i="22"/>
  <c r="C12" i="22" s="1"/>
  <c r="G343" i="22"/>
  <c r="F343" i="22"/>
  <c r="E343" i="22"/>
  <c r="G342" i="22"/>
  <c r="F342" i="22"/>
  <c r="E342" i="22"/>
  <c r="G341" i="22"/>
  <c r="F341" i="22"/>
  <c r="E341" i="22"/>
  <c r="G340" i="22"/>
  <c r="F340" i="22"/>
  <c r="E340" i="22"/>
  <c r="G339" i="22"/>
  <c r="F339" i="22"/>
  <c r="E339" i="22"/>
  <c r="G338" i="22"/>
  <c r="F338" i="22"/>
  <c r="E338" i="22"/>
  <c r="G337" i="22"/>
  <c r="F337" i="22"/>
  <c r="E337" i="22"/>
  <c r="G336" i="22"/>
  <c r="F336" i="22"/>
  <c r="E336" i="22"/>
  <c r="G335" i="22"/>
  <c r="F335" i="22"/>
  <c r="E335" i="22"/>
  <c r="G334" i="22"/>
  <c r="F334" i="22"/>
  <c r="E334" i="22"/>
  <c r="G333" i="22"/>
  <c r="F333" i="22"/>
  <c r="E333" i="22"/>
  <c r="G332" i="22"/>
  <c r="F332" i="22"/>
  <c r="E332" i="22"/>
  <c r="G331" i="22"/>
  <c r="F331" i="22"/>
  <c r="E331" i="22"/>
  <c r="G330" i="22"/>
  <c r="F330" i="22"/>
  <c r="E330" i="22"/>
  <c r="G329" i="22"/>
  <c r="F329" i="22"/>
  <c r="G328" i="22"/>
  <c r="E328" i="22"/>
  <c r="G327" i="22"/>
  <c r="F327" i="22"/>
  <c r="E327" i="22"/>
  <c r="G326" i="22"/>
  <c r="F326" i="22"/>
  <c r="E326" i="22"/>
  <c r="G325" i="22"/>
  <c r="F325" i="22"/>
  <c r="E325" i="22"/>
  <c r="G324" i="22"/>
  <c r="F324" i="22"/>
  <c r="G323" i="22"/>
  <c r="F323" i="22"/>
  <c r="E323" i="22"/>
  <c r="G322" i="22"/>
  <c r="F322" i="22"/>
  <c r="E322" i="22"/>
  <c r="G321" i="22"/>
  <c r="F321" i="22"/>
  <c r="G320" i="22"/>
  <c r="F320" i="22"/>
  <c r="E320" i="22"/>
  <c r="G319" i="22"/>
  <c r="G318" i="22"/>
  <c r="F318" i="22"/>
  <c r="E318" i="22"/>
  <c r="G317" i="22"/>
  <c r="G316" i="22"/>
  <c r="F316" i="22"/>
  <c r="E316" i="22"/>
  <c r="G315" i="22"/>
  <c r="F315" i="22"/>
  <c r="E315" i="22"/>
  <c r="G314" i="22"/>
  <c r="F314" i="22"/>
  <c r="E314" i="22"/>
  <c r="G313" i="22"/>
  <c r="G312" i="22"/>
  <c r="F312" i="22"/>
  <c r="E312" i="22"/>
  <c r="G311" i="22"/>
  <c r="F311" i="22"/>
  <c r="E311" i="22"/>
  <c r="G310" i="22"/>
  <c r="F310" i="22"/>
  <c r="E310" i="22"/>
  <c r="G309" i="22"/>
  <c r="F309" i="22"/>
  <c r="E309" i="22"/>
  <c r="G308" i="22"/>
  <c r="G307" i="22"/>
  <c r="F307" i="22"/>
  <c r="E307" i="22"/>
  <c r="G306" i="22"/>
  <c r="F306" i="22"/>
  <c r="E306" i="22"/>
  <c r="G305" i="22"/>
  <c r="F305" i="22"/>
  <c r="E305" i="22"/>
  <c r="G304" i="22"/>
  <c r="F304" i="22"/>
  <c r="E304" i="22"/>
  <c r="G303" i="22"/>
  <c r="F303" i="22"/>
  <c r="E303" i="22"/>
  <c r="G302" i="22"/>
  <c r="G301" i="22"/>
  <c r="G300" i="22"/>
  <c r="F300" i="22"/>
  <c r="E300" i="22"/>
  <c r="G299" i="22"/>
  <c r="F299" i="22"/>
  <c r="E299" i="22"/>
  <c r="G298" i="22"/>
  <c r="F298" i="22"/>
  <c r="E298" i="22"/>
  <c r="G297" i="22"/>
  <c r="F297" i="22"/>
  <c r="E297" i="22"/>
  <c r="G296" i="22"/>
  <c r="F296" i="22"/>
  <c r="E296" i="22"/>
  <c r="G295" i="22"/>
  <c r="F295" i="22"/>
  <c r="E295" i="22"/>
  <c r="G294" i="22"/>
  <c r="F294" i="22"/>
  <c r="G293" i="22"/>
  <c r="F293" i="22"/>
  <c r="G292" i="22"/>
  <c r="F292" i="22"/>
  <c r="E292" i="22"/>
  <c r="G291" i="22"/>
  <c r="F291" i="22"/>
  <c r="G290" i="22"/>
  <c r="G289" i="22"/>
  <c r="F289" i="22"/>
  <c r="G288" i="22"/>
  <c r="G287" i="22"/>
  <c r="F287" i="22"/>
  <c r="G286" i="22"/>
  <c r="F286" i="22"/>
  <c r="E286" i="22"/>
  <c r="G285" i="22"/>
  <c r="F285" i="22"/>
  <c r="E285" i="22"/>
  <c r="G284" i="22"/>
  <c r="F284" i="22"/>
  <c r="E284" i="22"/>
  <c r="G283" i="22"/>
  <c r="G282" i="22"/>
  <c r="E282" i="22"/>
  <c r="G281" i="22"/>
  <c r="F281" i="22"/>
  <c r="E281" i="22"/>
  <c r="G280" i="22"/>
  <c r="F280" i="22"/>
  <c r="G279" i="22"/>
  <c r="F279" i="22"/>
  <c r="E279" i="22"/>
  <c r="G278" i="22"/>
  <c r="E278" i="22"/>
  <c r="G277" i="22"/>
  <c r="F277" i="22"/>
  <c r="E277" i="22"/>
  <c r="G276" i="22"/>
  <c r="G275" i="22"/>
  <c r="G274" i="22"/>
  <c r="F274" i="22"/>
  <c r="E274" i="22"/>
  <c r="G273" i="22"/>
  <c r="F273" i="22"/>
  <c r="E273" i="22"/>
  <c r="G272" i="22"/>
  <c r="F272" i="22"/>
  <c r="E272" i="22"/>
  <c r="G271" i="22"/>
  <c r="F271" i="22"/>
  <c r="E271" i="22"/>
  <c r="G270" i="22"/>
  <c r="F270" i="22"/>
  <c r="E270" i="22"/>
  <c r="G269" i="22"/>
  <c r="F269" i="22"/>
  <c r="E269" i="22"/>
  <c r="G268" i="22"/>
  <c r="F268" i="22"/>
  <c r="E268" i="22"/>
  <c r="G267" i="22"/>
  <c r="F267" i="22"/>
  <c r="E267" i="22"/>
  <c r="G266" i="22"/>
  <c r="F266" i="22"/>
  <c r="E266" i="22"/>
  <c r="G265" i="22"/>
  <c r="F265" i="22"/>
  <c r="E265" i="22"/>
  <c r="G264" i="22"/>
  <c r="G263" i="22"/>
  <c r="F263" i="22"/>
  <c r="E263" i="22"/>
  <c r="G262" i="22"/>
  <c r="F262" i="22"/>
  <c r="E262" i="22"/>
  <c r="G261" i="22"/>
  <c r="F261" i="22"/>
  <c r="E261" i="22"/>
  <c r="G260" i="22"/>
  <c r="F260" i="22"/>
  <c r="E260" i="22"/>
  <c r="G259" i="22"/>
  <c r="F259" i="22"/>
  <c r="E259" i="22"/>
  <c r="G258" i="22"/>
  <c r="F258" i="22"/>
  <c r="E258" i="22"/>
  <c r="G257" i="22"/>
  <c r="F257" i="22"/>
  <c r="E257" i="22"/>
  <c r="G256" i="22"/>
  <c r="F256" i="22"/>
  <c r="E256" i="22"/>
  <c r="G255" i="22"/>
  <c r="F255" i="22"/>
  <c r="E255" i="22"/>
  <c r="G254" i="22"/>
  <c r="F254" i="22"/>
  <c r="E254" i="22"/>
  <c r="G253" i="22"/>
  <c r="F253" i="22"/>
  <c r="E253" i="22"/>
  <c r="G252" i="22"/>
  <c r="F252" i="22"/>
  <c r="E252" i="22"/>
  <c r="G251" i="22"/>
  <c r="F251" i="22"/>
  <c r="E251" i="22"/>
  <c r="G250" i="22"/>
  <c r="F250" i="22"/>
  <c r="E250" i="22"/>
  <c r="G249" i="22"/>
  <c r="F249" i="22"/>
  <c r="E249" i="22"/>
  <c r="G248" i="22"/>
  <c r="F248" i="22"/>
  <c r="E248" i="22"/>
  <c r="G247" i="22"/>
  <c r="F247" i="22"/>
  <c r="E247" i="22"/>
  <c r="G246" i="22"/>
  <c r="F246" i="22"/>
  <c r="G245" i="22"/>
  <c r="F245" i="22"/>
  <c r="E245" i="22"/>
  <c r="G244" i="22"/>
  <c r="F244" i="22"/>
  <c r="G243" i="22"/>
  <c r="F243" i="22"/>
  <c r="E243" i="22"/>
  <c r="G242" i="22"/>
  <c r="F242" i="22"/>
  <c r="E242" i="22"/>
  <c r="G241" i="22"/>
  <c r="G240" i="22"/>
  <c r="F240" i="22"/>
  <c r="G239" i="22"/>
  <c r="F239" i="22"/>
  <c r="E239" i="22"/>
  <c r="G238" i="22"/>
  <c r="G237" i="22"/>
  <c r="F237" i="22"/>
  <c r="E237" i="22"/>
  <c r="G236" i="22"/>
  <c r="E236" i="22"/>
  <c r="G235" i="22"/>
  <c r="F235" i="22"/>
  <c r="E235" i="22"/>
  <c r="G234" i="22"/>
  <c r="F234" i="22"/>
  <c r="E234" i="22"/>
  <c r="G233" i="22"/>
  <c r="F233" i="22"/>
  <c r="E233" i="22"/>
  <c r="G232" i="22"/>
  <c r="E232" i="22"/>
  <c r="G231" i="22"/>
  <c r="F231" i="22"/>
  <c r="E231" i="22"/>
  <c r="G230" i="22"/>
  <c r="F230" i="22"/>
  <c r="E230" i="22"/>
  <c r="G229" i="22"/>
  <c r="F229" i="22"/>
  <c r="E229" i="22"/>
  <c r="G228" i="22"/>
  <c r="E228" i="22"/>
  <c r="G227" i="22"/>
  <c r="F227" i="22"/>
  <c r="E227" i="22"/>
  <c r="G226" i="22"/>
  <c r="F226" i="22"/>
  <c r="E226" i="22"/>
  <c r="G225" i="22"/>
  <c r="G224" i="22"/>
  <c r="F224" i="22"/>
  <c r="E224" i="22"/>
  <c r="G223" i="22"/>
  <c r="F223" i="22"/>
  <c r="E223" i="22"/>
  <c r="G222" i="22"/>
  <c r="E222" i="22"/>
  <c r="G221" i="22"/>
  <c r="F221" i="22"/>
  <c r="E221" i="22"/>
  <c r="G220" i="22"/>
  <c r="F220" i="22"/>
  <c r="E220" i="22"/>
  <c r="G219" i="22"/>
  <c r="F219" i="22"/>
  <c r="E219" i="22"/>
  <c r="G218" i="22"/>
  <c r="E218" i="22"/>
  <c r="G217" i="22"/>
  <c r="F217" i="22"/>
  <c r="E217" i="22"/>
  <c r="G216" i="22"/>
  <c r="F216" i="22"/>
  <c r="E216" i="22"/>
  <c r="G215" i="22"/>
  <c r="F215" i="22"/>
  <c r="G214" i="22"/>
  <c r="E214" i="22"/>
  <c r="G213" i="22"/>
  <c r="G212" i="22"/>
  <c r="F212" i="22"/>
  <c r="E212" i="22"/>
  <c r="G211" i="22"/>
  <c r="F211" i="22"/>
  <c r="E211" i="22"/>
  <c r="G210" i="22"/>
  <c r="G209" i="22"/>
  <c r="G208" i="22"/>
  <c r="E208" i="22"/>
  <c r="G207" i="22"/>
  <c r="F207" i="22"/>
  <c r="E207" i="22"/>
  <c r="G206" i="22"/>
  <c r="F206" i="22"/>
  <c r="G205" i="22"/>
  <c r="E205" i="22"/>
  <c r="G204" i="22"/>
  <c r="G203" i="22"/>
  <c r="G202" i="22"/>
  <c r="G201" i="22"/>
  <c r="G200" i="22"/>
  <c r="F200" i="22"/>
  <c r="G199" i="22"/>
  <c r="F199" i="22"/>
  <c r="G198" i="22"/>
  <c r="F198" i="22"/>
  <c r="E198" i="22"/>
  <c r="G197" i="22"/>
  <c r="F197" i="22"/>
  <c r="E197" i="22"/>
  <c r="G196" i="22"/>
  <c r="F196" i="22"/>
  <c r="E196" i="22"/>
  <c r="G195" i="22"/>
  <c r="F195" i="22"/>
  <c r="E195" i="22"/>
  <c r="G194" i="22"/>
  <c r="F194" i="22"/>
  <c r="G193" i="22"/>
  <c r="E193" i="22"/>
  <c r="G192" i="22"/>
  <c r="F192" i="22"/>
  <c r="E192" i="22"/>
  <c r="G191" i="22"/>
  <c r="F191" i="22"/>
  <c r="E191" i="22"/>
  <c r="G190" i="22"/>
  <c r="F190" i="22"/>
  <c r="E190" i="22"/>
  <c r="G189" i="22"/>
  <c r="F189" i="22"/>
  <c r="E189" i="22"/>
  <c r="G188" i="22"/>
  <c r="G187" i="22"/>
  <c r="G186" i="22"/>
  <c r="G185" i="22"/>
  <c r="F185" i="22"/>
  <c r="E185" i="22"/>
  <c r="G184" i="22"/>
  <c r="F184" i="22"/>
  <c r="E184" i="22"/>
  <c r="G183" i="22"/>
  <c r="F183" i="22"/>
  <c r="E183" i="22"/>
  <c r="G182" i="22"/>
  <c r="E182" i="22"/>
  <c r="G181" i="22"/>
  <c r="F181" i="22"/>
  <c r="E181" i="22"/>
  <c r="G180" i="22"/>
  <c r="F180" i="22"/>
  <c r="G179" i="22"/>
  <c r="G178" i="22"/>
  <c r="G177" i="22"/>
  <c r="F177" i="22"/>
  <c r="E177" i="22"/>
  <c r="G176" i="22"/>
  <c r="F176" i="22"/>
  <c r="G175" i="22"/>
  <c r="G174" i="22"/>
  <c r="D173" i="22"/>
  <c r="D11" i="22" s="1"/>
  <c r="C173" i="22"/>
  <c r="E324" i="22" s="1"/>
  <c r="G167" i="22"/>
  <c r="F167" i="22"/>
  <c r="E167" i="22"/>
  <c r="G166" i="22"/>
  <c r="F166" i="22"/>
  <c r="E166" i="22"/>
  <c r="G165" i="22"/>
  <c r="F165" i="22"/>
  <c r="E165" i="22"/>
  <c r="G164" i="22"/>
  <c r="F164" i="22"/>
  <c r="G163" i="22"/>
  <c r="F163" i="22"/>
  <c r="E163" i="22"/>
  <c r="G162" i="22"/>
  <c r="F162" i="22"/>
  <c r="E162" i="22"/>
  <c r="G161" i="22"/>
  <c r="F161" i="22"/>
  <c r="E161" i="22"/>
  <c r="G160" i="22"/>
  <c r="F160" i="22"/>
  <c r="E160" i="22"/>
  <c r="G159" i="22"/>
  <c r="F159" i="22"/>
  <c r="E159" i="22"/>
  <c r="G158" i="22"/>
  <c r="F158" i="22"/>
  <c r="E158" i="22"/>
  <c r="G157" i="22"/>
  <c r="F157" i="22"/>
  <c r="E157" i="22"/>
  <c r="G156" i="22"/>
  <c r="F156" i="22"/>
  <c r="E156" i="22"/>
  <c r="G155" i="22"/>
  <c r="F155" i="22"/>
  <c r="E155" i="22"/>
  <c r="G154" i="22"/>
  <c r="F154" i="22"/>
  <c r="E154" i="22"/>
  <c r="G153" i="22"/>
  <c r="F153" i="22"/>
  <c r="G152" i="22"/>
  <c r="F152" i="22"/>
  <c r="E152" i="22"/>
  <c r="G151" i="22"/>
  <c r="F151" i="22"/>
  <c r="E151" i="22"/>
  <c r="G150" i="22"/>
  <c r="F150" i="22"/>
  <c r="E150" i="22"/>
  <c r="G149" i="22"/>
  <c r="F149" i="22"/>
  <c r="E149" i="22"/>
  <c r="G148" i="22"/>
  <c r="E148" i="22"/>
  <c r="G147" i="22"/>
  <c r="F147" i="22"/>
  <c r="E147" i="22"/>
  <c r="G146" i="22"/>
  <c r="F146" i="22"/>
  <c r="E146" i="22"/>
  <c r="G145" i="22"/>
  <c r="F145" i="22"/>
  <c r="E145" i="22"/>
  <c r="G144" i="22"/>
  <c r="F144" i="22"/>
  <c r="E144" i="22"/>
  <c r="G143" i="22"/>
  <c r="F143" i="22"/>
  <c r="E143" i="22"/>
  <c r="G142" i="22"/>
  <c r="F142" i="22"/>
  <c r="G141" i="22"/>
  <c r="F141" i="22"/>
  <c r="G140" i="22"/>
  <c r="F140" i="22"/>
  <c r="E140" i="22"/>
  <c r="G139" i="22"/>
  <c r="G138" i="22"/>
  <c r="F138" i="22"/>
  <c r="E138" i="22"/>
  <c r="G137" i="22"/>
  <c r="G136" i="22"/>
  <c r="F136" i="22"/>
  <c r="G135" i="22"/>
  <c r="F135" i="22"/>
  <c r="E135" i="22"/>
  <c r="G134" i="22"/>
  <c r="F134" i="22"/>
  <c r="E134" i="22"/>
  <c r="G133" i="22"/>
  <c r="G132" i="22"/>
  <c r="E132" i="22"/>
  <c r="G131" i="22"/>
  <c r="G130" i="22"/>
  <c r="F130" i="22"/>
  <c r="E130" i="22"/>
  <c r="G129" i="22"/>
  <c r="F129" i="22"/>
  <c r="G128" i="22"/>
  <c r="F128" i="22"/>
  <c r="G127" i="22"/>
  <c r="F127" i="22"/>
  <c r="E127" i="22"/>
  <c r="G126" i="22"/>
  <c r="G125" i="22"/>
  <c r="G124" i="22"/>
  <c r="G123" i="22"/>
  <c r="E123" i="22"/>
  <c r="G122" i="22"/>
  <c r="E122" i="22"/>
  <c r="G121" i="22"/>
  <c r="G120" i="22"/>
  <c r="F120" i="22"/>
  <c r="G119" i="22"/>
  <c r="F119" i="22"/>
  <c r="E119" i="22"/>
  <c r="G118" i="22"/>
  <c r="F118" i="22"/>
  <c r="E118" i="22"/>
  <c r="G117" i="22"/>
  <c r="F117" i="22"/>
  <c r="G116" i="22"/>
  <c r="F116" i="22"/>
  <c r="E116" i="22"/>
  <c r="G115" i="22"/>
  <c r="G114" i="22"/>
  <c r="G113" i="22"/>
  <c r="G112" i="22"/>
  <c r="F112" i="22"/>
  <c r="E112" i="22"/>
  <c r="G111" i="22"/>
  <c r="G110" i="22"/>
  <c r="F110" i="22"/>
  <c r="E110" i="22"/>
  <c r="G109" i="22"/>
  <c r="F109" i="22"/>
  <c r="E109" i="22"/>
  <c r="G108" i="22"/>
  <c r="G107" i="22"/>
  <c r="F107" i="22"/>
  <c r="E107" i="22"/>
  <c r="G106" i="22"/>
  <c r="E106" i="22"/>
  <c r="G105" i="22"/>
  <c r="F105" i="22"/>
  <c r="E105" i="22"/>
  <c r="G104" i="22"/>
  <c r="G103" i="22"/>
  <c r="G102" i="22"/>
  <c r="E102" i="22"/>
  <c r="G101" i="22"/>
  <c r="F101" i="22"/>
  <c r="E101" i="22"/>
  <c r="G100" i="22"/>
  <c r="E100" i="22"/>
  <c r="G99" i="22"/>
  <c r="G98" i="22"/>
  <c r="F98" i="22"/>
  <c r="E98" i="22"/>
  <c r="G97" i="22"/>
  <c r="F97" i="22"/>
  <c r="E97" i="22"/>
  <c r="G96" i="22"/>
  <c r="F96" i="22"/>
  <c r="G95" i="22"/>
  <c r="F95" i="22"/>
  <c r="E95" i="22"/>
  <c r="G94" i="22"/>
  <c r="E94" i="22"/>
  <c r="G93" i="22"/>
  <c r="G92" i="22"/>
  <c r="F92" i="22"/>
  <c r="G91" i="22"/>
  <c r="G90" i="22"/>
  <c r="G89" i="22"/>
  <c r="F89" i="22"/>
  <c r="G88" i="22"/>
  <c r="F88" i="22"/>
  <c r="E88" i="22"/>
  <c r="G87" i="22"/>
  <c r="F87" i="22"/>
  <c r="G86" i="22"/>
  <c r="F86" i="22"/>
  <c r="E86" i="22"/>
  <c r="G85" i="22"/>
  <c r="F85" i="22"/>
  <c r="G84" i="22"/>
  <c r="F84" i="22"/>
  <c r="E84" i="22"/>
  <c r="G83" i="22"/>
  <c r="F83" i="22"/>
  <c r="E83" i="22"/>
  <c r="G82" i="22"/>
  <c r="E82" i="22"/>
  <c r="G81" i="22"/>
  <c r="G80" i="22"/>
  <c r="G79" i="22"/>
  <c r="G78" i="22"/>
  <c r="F78" i="22"/>
  <c r="G77" i="22"/>
  <c r="G76" i="22"/>
  <c r="D75" i="22"/>
  <c r="C75" i="22"/>
  <c r="E133" i="22" s="1"/>
  <c r="G69" i="22"/>
  <c r="F69" i="22"/>
  <c r="E69" i="22"/>
  <c r="G68" i="22"/>
  <c r="F68" i="22"/>
  <c r="E68" i="22"/>
  <c r="G67" i="22"/>
  <c r="F67" i="22"/>
  <c r="G66" i="22"/>
  <c r="F66" i="22"/>
  <c r="E66" i="22"/>
  <c r="G65" i="22"/>
  <c r="F65" i="22"/>
  <c r="G64" i="22"/>
  <c r="G63" i="22"/>
  <c r="F63" i="22"/>
  <c r="E63" i="22"/>
  <c r="G62" i="22"/>
  <c r="E62" i="22"/>
  <c r="G61" i="22"/>
  <c r="F61" i="22"/>
  <c r="E61" i="22"/>
  <c r="G60" i="22"/>
  <c r="F60" i="22"/>
  <c r="E60" i="22"/>
  <c r="G59" i="22"/>
  <c r="F59" i="22"/>
  <c r="E59" i="22"/>
  <c r="G58" i="22"/>
  <c r="F58" i="22"/>
  <c r="E58" i="22"/>
  <c r="G57" i="22"/>
  <c r="F57" i="22"/>
  <c r="E57" i="22"/>
  <c r="G56" i="22"/>
  <c r="F56" i="22"/>
  <c r="E56" i="22"/>
  <c r="G55" i="22"/>
  <c r="F55" i="22"/>
  <c r="E55" i="22"/>
  <c r="G54" i="22"/>
  <c r="F54" i="22"/>
  <c r="E54" i="22"/>
  <c r="G53" i="22"/>
  <c r="F53" i="22"/>
  <c r="E53" i="22"/>
  <c r="G52" i="22"/>
  <c r="F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F45" i="22"/>
  <c r="E45" i="22"/>
  <c r="G44" i="22"/>
  <c r="F44" i="22"/>
  <c r="E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E39" i="22"/>
  <c r="G38" i="22"/>
  <c r="F38" i="22"/>
  <c r="E38" i="22"/>
  <c r="G37" i="22"/>
  <c r="F37" i="22"/>
  <c r="E37" i="22"/>
  <c r="G36" i="22"/>
  <c r="E36" i="22"/>
  <c r="G35" i="22"/>
  <c r="F35" i="22"/>
  <c r="E35" i="22"/>
  <c r="G34" i="22"/>
  <c r="F34" i="22"/>
  <c r="E34" i="22"/>
  <c r="G33" i="22"/>
  <c r="F33" i="22"/>
  <c r="E33" i="22"/>
  <c r="G32" i="22"/>
  <c r="F32" i="22"/>
  <c r="E32" i="22"/>
  <c r="G31" i="22"/>
  <c r="F31" i="22"/>
  <c r="E31" i="22"/>
  <c r="G30" i="22"/>
  <c r="F30" i="22"/>
  <c r="E30" i="22"/>
  <c r="G29" i="22"/>
  <c r="F29" i="22"/>
  <c r="G28" i="22"/>
  <c r="F28" i="22"/>
  <c r="E28" i="22"/>
  <c r="G27" i="22"/>
  <c r="E27" i="22"/>
  <c r="G26" i="22"/>
  <c r="F26" i="22"/>
  <c r="E26" i="22"/>
  <c r="G25" i="22"/>
  <c r="F25" i="22"/>
  <c r="E25" i="22"/>
  <c r="G24" i="22"/>
  <c r="F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D19" i="22"/>
  <c r="D9" i="22" s="1"/>
  <c r="C19" i="22"/>
  <c r="G609" i="21"/>
  <c r="G608" i="21"/>
  <c r="G607" i="21"/>
  <c r="F607" i="21"/>
  <c r="E607" i="21"/>
  <c r="G606" i="21"/>
  <c r="F606" i="21"/>
  <c r="E606" i="21"/>
  <c r="G605" i="21"/>
  <c r="E605" i="21"/>
  <c r="G604" i="21"/>
  <c r="F604" i="21"/>
  <c r="E604" i="21"/>
  <c r="G603" i="21"/>
  <c r="E603" i="21"/>
  <c r="G602" i="21"/>
  <c r="F602" i="21"/>
  <c r="E602" i="21"/>
  <c r="G601" i="21"/>
  <c r="G600" i="21"/>
  <c r="G599" i="21"/>
  <c r="G598" i="21"/>
  <c r="G597" i="21"/>
  <c r="G596" i="21"/>
  <c r="F596" i="21"/>
  <c r="E596" i="21"/>
  <c r="G595" i="21"/>
  <c r="F595" i="21"/>
  <c r="E595" i="21"/>
  <c r="G594" i="21"/>
  <c r="F594" i="21"/>
  <c r="E594" i="21"/>
  <c r="G593" i="21"/>
  <c r="G592" i="21"/>
  <c r="F592" i="21"/>
  <c r="E592" i="21"/>
  <c r="G591" i="21"/>
  <c r="G590" i="21"/>
  <c r="F590" i="21"/>
  <c r="E590" i="21"/>
  <c r="G589" i="21"/>
  <c r="E589" i="21"/>
  <c r="G588" i="21"/>
  <c r="F588" i="21"/>
  <c r="E588" i="21"/>
  <c r="G587" i="21"/>
  <c r="E587" i="21"/>
  <c r="G586" i="21"/>
  <c r="G585" i="21"/>
  <c r="G584" i="21"/>
  <c r="E584" i="21"/>
  <c r="G583" i="21"/>
  <c r="F583" i="21"/>
  <c r="E583" i="21"/>
  <c r="D582" i="21"/>
  <c r="D13" i="21" s="1"/>
  <c r="C582" i="21"/>
  <c r="G576" i="21"/>
  <c r="F576" i="21"/>
  <c r="E576" i="21"/>
  <c r="G575" i="21"/>
  <c r="F575" i="21"/>
  <c r="E575" i="21"/>
  <c r="G574" i="21"/>
  <c r="F574" i="21"/>
  <c r="E574" i="21"/>
  <c r="G573" i="21"/>
  <c r="F573" i="21"/>
  <c r="E573" i="21"/>
  <c r="G572" i="21"/>
  <c r="F572" i="21"/>
  <c r="E572" i="21"/>
  <c r="G571" i="21"/>
  <c r="F571" i="21"/>
  <c r="E571" i="21"/>
  <c r="G570" i="21"/>
  <c r="F570" i="21"/>
  <c r="E570" i="21"/>
  <c r="G569" i="21"/>
  <c r="F569" i="21"/>
  <c r="E569" i="21"/>
  <c r="G568" i="21"/>
  <c r="G567" i="21"/>
  <c r="G566" i="21"/>
  <c r="F566" i="21"/>
  <c r="E566" i="21"/>
  <c r="G565" i="21"/>
  <c r="E565" i="21"/>
  <c r="G564" i="21"/>
  <c r="F564" i="21"/>
  <c r="E564" i="21"/>
  <c r="G563" i="21"/>
  <c r="G562" i="21"/>
  <c r="F562" i="21"/>
  <c r="E562" i="21"/>
  <c r="G561" i="21"/>
  <c r="G560" i="21"/>
  <c r="E560" i="21"/>
  <c r="G559" i="21"/>
  <c r="G558" i="21"/>
  <c r="F558" i="21"/>
  <c r="E558" i="21"/>
  <c r="G557" i="21"/>
  <c r="F557" i="21"/>
  <c r="E557" i="21"/>
  <c r="G556" i="21"/>
  <c r="F556" i="21"/>
  <c r="E556" i="21"/>
  <c r="G555" i="21"/>
  <c r="F555" i="21"/>
  <c r="E555" i="21"/>
  <c r="G554" i="21"/>
  <c r="G553" i="21"/>
  <c r="F553" i="21"/>
  <c r="E553" i="21"/>
  <c r="G552" i="21"/>
  <c r="F552" i="21"/>
  <c r="G551" i="21"/>
  <c r="F551" i="21"/>
  <c r="E551" i="21"/>
  <c r="G550" i="21"/>
  <c r="F550" i="21"/>
  <c r="E550" i="21"/>
  <c r="G549" i="21"/>
  <c r="F549" i="21"/>
  <c r="E549" i="21"/>
  <c r="G548" i="21"/>
  <c r="F548" i="21"/>
  <c r="E548" i="21"/>
  <c r="G547" i="21"/>
  <c r="F547" i="21"/>
  <c r="G546" i="21"/>
  <c r="F546" i="21"/>
  <c r="E546" i="21"/>
  <c r="G545" i="21"/>
  <c r="F545" i="21"/>
  <c r="E545" i="21"/>
  <c r="G544" i="21"/>
  <c r="F544" i="21"/>
  <c r="E544" i="21"/>
  <c r="G543" i="21"/>
  <c r="F543" i="21"/>
  <c r="E543" i="21"/>
  <c r="G542" i="21"/>
  <c r="E542" i="21"/>
  <c r="G541" i="21"/>
  <c r="E541" i="21"/>
  <c r="G540" i="21"/>
  <c r="F540" i="21"/>
  <c r="E540" i="21"/>
  <c r="G539" i="21"/>
  <c r="G538" i="21"/>
  <c r="G537" i="21"/>
  <c r="F537" i="21"/>
  <c r="E537" i="21"/>
  <c r="G536" i="21"/>
  <c r="F536" i="21"/>
  <c r="E536" i="21"/>
  <c r="G535" i="21"/>
  <c r="G534" i="21"/>
  <c r="F534" i="21"/>
  <c r="E534" i="21"/>
  <c r="G533" i="21"/>
  <c r="E533" i="21"/>
  <c r="G532" i="21"/>
  <c r="E532" i="21"/>
  <c r="G531" i="21"/>
  <c r="F531" i="21"/>
  <c r="E531" i="21"/>
  <c r="G530" i="21"/>
  <c r="F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E524" i="21"/>
  <c r="G523" i="21"/>
  <c r="F523" i="21"/>
  <c r="E523" i="21"/>
  <c r="G522" i="21"/>
  <c r="F522" i="21"/>
  <c r="E522" i="21"/>
  <c r="G521" i="21"/>
  <c r="F521" i="21"/>
  <c r="E521" i="21"/>
  <c r="G520" i="21"/>
  <c r="F520" i="21"/>
  <c r="E520" i="21"/>
  <c r="G519" i="21"/>
  <c r="F519" i="21"/>
  <c r="E519" i="21"/>
  <c r="G518" i="21"/>
  <c r="F518" i="21"/>
  <c r="E518" i="21"/>
  <c r="G517" i="21"/>
  <c r="E517" i="21"/>
  <c r="G516" i="21"/>
  <c r="F516" i="21"/>
  <c r="E516" i="21"/>
  <c r="G515" i="21"/>
  <c r="E515" i="21"/>
  <c r="G514" i="21"/>
  <c r="F514" i="21"/>
  <c r="E514" i="21"/>
  <c r="G513" i="21"/>
  <c r="F513" i="21"/>
  <c r="E513" i="21"/>
  <c r="G512" i="21"/>
  <c r="F512" i="21"/>
  <c r="E512" i="21"/>
  <c r="G511" i="21"/>
  <c r="F511" i="21"/>
  <c r="E511" i="21"/>
  <c r="G510" i="21"/>
  <c r="F510" i="21"/>
  <c r="E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F501" i="21"/>
  <c r="E501" i="21"/>
  <c r="G500" i="21"/>
  <c r="E500" i="21"/>
  <c r="G499" i="21"/>
  <c r="F499" i="21"/>
  <c r="E499" i="21"/>
  <c r="G498" i="21"/>
  <c r="F498" i="21"/>
  <c r="E498" i="21"/>
  <c r="G497" i="21"/>
  <c r="E497" i="21"/>
  <c r="G496" i="21"/>
  <c r="F496" i="21"/>
  <c r="E496" i="21"/>
  <c r="G495" i="21"/>
  <c r="F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E491" i="21"/>
  <c r="G490" i="21"/>
  <c r="G489" i="21"/>
  <c r="F489" i="21"/>
  <c r="E489" i="21"/>
  <c r="G488" i="21"/>
  <c r="F488" i="21"/>
  <c r="E488" i="21"/>
  <c r="G487" i="21"/>
  <c r="F487" i="21"/>
  <c r="E487" i="21"/>
  <c r="G486" i="21"/>
  <c r="E486" i="21"/>
  <c r="G485" i="21"/>
  <c r="F485" i="21"/>
  <c r="E485" i="21"/>
  <c r="G484" i="21"/>
  <c r="F484" i="21"/>
  <c r="E484" i="21"/>
  <c r="G483" i="21"/>
  <c r="E483" i="21"/>
  <c r="G482" i="21"/>
  <c r="F482" i="21"/>
  <c r="E482" i="21"/>
  <c r="G481" i="21"/>
  <c r="E481" i="21"/>
  <c r="G480" i="21"/>
  <c r="F480" i="21"/>
  <c r="E480" i="21"/>
  <c r="G479" i="21"/>
  <c r="F479" i="21"/>
  <c r="G478" i="21"/>
  <c r="F478" i="21"/>
  <c r="E478" i="21"/>
  <c r="G477" i="21"/>
  <c r="E477" i="21"/>
  <c r="G476" i="21"/>
  <c r="F476" i="21"/>
  <c r="E476" i="21"/>
  <c r="G475" i="21"/>
  <c r="F475" i="21"/>
  <c r="E475" i="21"/>
  <c r="G474" i="21"/>
  <c r="F474" i="21"/>
  <c r="E474" i="21"/>
  <c r="G473" i="21"/>
  <c r="F473" i="21"/>
  <c r="E473" i="21"/>
  <c r="G472" i="21"/>
  <c r="F472" i="21"/>
  <c r="E472" i="21"/>
  <c r="G471" i="21"/>
  <c r="E471" i="21"/>
  <c r="G470" i="21"/>
  <c r="F470" i="21"/>
  <c r="E470" i="21"/>
  <c r="G469" i="21"/>
  <c r="F469" i="21"/>
  <c r="E469" i="21"/>
  <c r="G468" i="21"/>
  <c r="G467" i="21"/>
  <c r="E467" i="21"/>
  <c r="G466" i="21"/>
  <c r="G465" i="21"/>
  <c r="G464" i="21"/>
  <c r="F464" i="21"/>
  <c r="E464" i="21"/>
  <c r="G463" i="21"/>
  <c r="F463" i="21"/>
  <c r="E463" i="21"/>
  <c r="G462" i="21"/>
  <c r="F462" i="21"/>
  <c r="E462" i="21"/>
  <c r="G461" i="21"/>
  <c r="F461" i="21"/>
  <c r="E461" i="21"/>
  <c r="G460" i="21"/>
  <c r="F460" i="21"/>
  <c r="E460" i="21"/>
  <c r="G459" i="21"/>
  <c r="E459" i="21"/>
  <c r="G458" i="21"/>
  <c r="F458" i="21"/>
  <c r="E458" i="21"/>
  <c r="G457" i="21"/>
  <c r="F457" i="21"/>
  <c r="E457" i="21"/>
  <c r="G456" i="21"/>
  <c r="E456" i="21"/>
  <c r="G455" i="21"/>
  <c r="G454" i="21"/>
  <c r="F454" i="21"/>
  <c r="E454" i="21"/>
  <c r="G453" i="21"/>
  <c r="F453" i="21"/>
  <c r="E453" i="21"/>
  <c r="G452" i="21"/>
  <c r="F452" i="21"/>
  <c r="E452" i="21"/>
  <c r="G451" i="21"/>
  <c r="F451" i="21"/>
  <c r="E451" i="21"/>
  <c r="G450" i="21"/>
  <c r="E450" i="21"/>
  <c r="G449" i="21"/>
  <c r="F449" i="21"/>
  <c r="E449" i="21"/>
  <c r="G448" i="21"/>
  <c r="F448" i="21"/>
  <c r="E448" i="21"/>
  <c r="G447" i="21"/>
  <c r="F447" i="21"/>
  <c r="E447" i="21"/>
  <c r="G446" i="21"/>
  <c r="F446" i="21"/>
  <c r="E446" i="21"/>
  <c r="G445" i="21"/>
  <c r="F445" i="21"/>
  <c r="E445" i="21"/>
  <c r="G444" i="21"/>
  <c r="F444" i="21"/>
  <c r="E444" i="21"/>
  <c r="G443" i="21"/>
  <c r="E443" i="21"/>
  <c r="G442" i="21"/>
  <c r="E442" i="21"/>
  <c r="G441" i="21"/>
  <c r="F441" i="21"/>
  <c r="E441" i="21"/>
  <c r="G440" i="21"/>
  <c r="F440" i="21"/>
  <c r="E440" i="21"/>
  <c r="G439" i="21"/>
  <c r="E439" i="21"/>
  <c r="G438" i="21"/>
  <c r="F438" i="21"/>
  <c r="E438" i="21"/>
  <c r="G437" i="21"/>
  <c r="E437" i="21"/>
  <c r="G436" i="21"/>
  <c r="F436" i="21"/>
  <c r="E436" i="21"/>
  <c r="G435" i="21"/>
  <c r="F435" i="21"/>
  <c r="E435" i="21"/>
  <c r="G434" i="21"/>
  <c r="G433" i="21"/>
  <c r="F433" i="21"/>
  <c r="E433" i="21"/>
  <c r="G432" i="21"/>
  <c r="G431" i="21"/>
  <c r="F431" i="21"/>
  <c r="E431" i="21"/>
  <c r="G430" i="21"/>
  <c r="F430" i="21"/>
  <c r="E430" i="21"/>
  <c r="G429" i="21"/>
  <c r="F429" i="21"/>
  <c r="E429" i="21"/>
  <c r="G428" i="21"/>
  <c r="E428" i="21"/>
  <c r="G427" i="21"/>
  <c r="F427" i="21"/>
  <c r="E427" i="21"/>
  <c r="G426" i="21"/>
  <c r="F426" i="21"/>
  <c r="E426" i="21"/>
  <c r="G425" i="21"/>
  <c r="E425" i="21"/>
  <c r="G424" i="21"/>
  <c r="E424" i="21"/>
  <c r="G423" i="21"/>
  <c r="E423" i="21"/>
  <c r="G422" i="21"/>
  <c r="F422" i="21"/>
  <c r="E422" i="21"/>
  <c r="G421" i="21"/>
  <c r="F421" i="21"/>
  <c r="E421" i="21"/>
  <c r="G420" i="21"/>
  <c r="G419" i="21"/>
  <c r="F419" i="21"/>
  <c r="E419" i="21"/>
  <c r="G418" i="21"/>
  <c r="F418" i="21"/>
  <c r="E418" i="21"/>
  <c r="G417" i="21"/>
  <c r="F417" i="21"/>
  <c r="E417" i="21"/>
  <c r="G416" i="21"/>
  <c r="F416" i="21"/>
  <c r="E416" i="21"/>
  <c r="G415" i="21"/>
  <c r="F415" i="21"/>
  <c r="E415" i="21"/>
  <c r="G414" i="21"/>
  <c r="F414" i="21"/>
  <c r="E414" i="21"/>
  <c r="G413" i="21"/>
  <c r="F413" i="21"/>
  <c r="E413" i="21"/>
  <c r="G412" i="21"/>
  <c r="G411" i="21"/>
  <c r="F411" i="21"/>
  <c r="E411" i="21"/>
  <c r="G410" i="21"/>
  <c r="G409" i="21"/>
  <c r="E409" i="21"/>
  <c r="G408" i="21"/>
  <c r="G407" i="21"/>
  <c r="F407" i="21"/>
  <c r="E407" i="21"/>
  <c r="G406" i="21"/>
  <c r="F406" i="21"/>
  <c r="E406" i="21"/>
  <c r="G405" i="21"/>
  <c r="E405" i="21"/>
  <c r="G404" i="21"/>
  <c r="F404" i="21"/>
  <c r="E404" i="21"/>
  <c r="G403" i="21"/>
  <c r="F403" i="21"/>
  <c r="E403" i="21"/>
  <c r="G402" i="21"/>
  <c r="E402" i="21"/>
  <c r="G401" i="21"/>
  <c r="F401" i="21"/>
  <c r="E401" i="21"/>
  <c r="G400" i="21"/>
  <c r="F400" i="21"/>
  <c r="E400" i="21"/>
  <c r="G399" i="21"/>
  <c r="G398" i="21"/>
  <c r="E398" i="21"/>
  <c r="G397" i="21"/>
  <c r="G396" i="21"/>
  <c r="F396" i="21"/>
  <c r="E396" i="21"/>
  <c r="G395" i="21"/>
  <c r="G394" i="21"/>
  <c r="F394" i="21"/>
  <c r="E394" i="21"/>
  <c r="G393" i="21"/>
  <c r="F393" i="21"/>
  <c r="E393" i="21"/>
  <c r="G392" i="21"/>
  <c r="F392" i="21"/>
  <c r="E392" i="21"/>
  <c r="G391" i="21"/>
  <c r="G390" i="21"/>
  <c r="F390" i="21"/>
  <c r="E390" i="21"/>
  <c r="G389" i="21"/>
  <c r="F389" i="21"/>
  <c r="E389" i="21"/>
  <c r="G388" i="21"/>
  <c r="F388" i="21"/>
  <c r="E388" i="21"/>
  <c r="G387" i="21"/>
  <c r="E387" i="21"/>
  <c r="G386" i="21"/>
  <c r="F386" i="21"/>
  <c r="E386" i="21"/>
  <c r="G385" i="21"/>
  <c r="F385" i="21"/>
  <c r="E385" i="21"/>
  <c r="G384" i="21"/>
  <c r="G383" i="21"/>
  <c r="F383" i="21"/>
  <c r="G382" i="21"/>
  <c r="F382" i="21"/>
  <c r="E382" i="21"/>
  <c r="G381" i="21"/>
  <c r="F381" i="21"/>
  <c r="E381" i="21"/>
  <c r="G380" i="21"/>
  <c r="E380" i="21"/>
  <c r="G379" i="21"/>
  <c r="F379" i="21"/>
  <c r="E379" i="21"/>
  <c r="G378" i="21"/>
  <c r="F378" i="21"/>
  <c r="E378" i="21"/>
  <c r="G377" i="21"/>
  <c r="F377" i="21"/>
  <c r="E377" i="21"/>
  <c r="G376" i="21"/>
  <c r="E376" i="21"/>
  <c r="G375" i="21"/>
  <c r="F375" i="21"/>
  <c r="E375" i="21"/>
  <c r="G374" i="21"/>
  <c r="E374" i="21"/>
  <c r="G373" i="21"/>
  <c r="G372" i="21"/>
  <c r="E372" i="21"/>
  <c r="G371" i="21"/>
  <c r="F371" i="21"/>
  <c r="E371" i="21"/>
  <c r="G370" i="21"/>
  <c r="E370" i="21"/>
  <c r="G369" i="21"/>
  <c r="G368" i="21"/>
  <c r="F368" i="21"/>
  <c r="E368" i="21"/>
  <c r="G367" i="21"/>
  <c r="F367" i="21"/>
  <c r="E367" i="21"/>
  <c r="G366" i="21"/>
  <c r="F366" i="21"/>
  <c r="E366" i="21"/>
  <c r="G365" i="21"/>
  <c r="E365" i="21"/>
  <c r="G364" i="21"/>
  <c r="E364" i="21"/>
  <c r="G363" i="21"/>
  <c r="F363" i="21"/>
  <c r="E363" i="21"/>
  <c r="G362" i="21"/>
  <c r="E362" i="21"/>
  <c r="G361" i="21"/>
  <c r="E361" i="21"/>
  <c r="G360" i="21"/>
  <c r="F360" i="21"/>
  <c r="E360" i="21"/>
  <c r="G359" i="21"/>
  <c r="E359" i="21"/>
  <c r="G358" i="21"/>
  <c r="E358" i="21"/>
  <c r="G357" i="21"/>
  <c r="F357" i="21"/>
  <c r="E357" i="21"/>
  <c r="G356" i="21"/>
  <c r="F356" i="21"/>
  <c r="E356" i="21"/>
  <c r="G355" i="21"/>
  <c r="G354" i="21"/>
  <c r="F354" i="21"/>
  <c r="E354" i="21"/>
  <c r="G353" i="21"/>
  <c r="F353" i="21"/>
  <c r="E353" i="21"/>
  <c r="G352" i="21"/>
  <c r="F352" i="21"/>
  <c r="E352" i="21"/>
  <c r="G351" i="21"/>
  <c r="E351" i="21"/>
  <c r="G350" i="21"/>
  <c r="D349" i="21"/>
  <c r="C349" i="21"/>
  <c r="E561" i="21" s="1"/>
  <c r="G343" i="21"/>
  <c r="F343" i="21"/>
  <c r="E343" i="21"/>
  <c r="G342" i="21"/>
  <c r="F342" i="21"/>
  <c r="E342" i="21"/>
  <c r="G341" i="21"/>
  <c r="F341" i="21"/>
  <c r="E341" i="21"/>
  <c r="G340" i="21"/>
  <c r="F340" i="21"/>
  <c r="E340" i="21"/>
  <c r="G339" i="21"/>
  <c r="F339" i="21"/>
  <c r="E339" i="21"/>
  <c r="G338" i="21"/>
  <c r="F338" i="21"/>
  <c r="G337" i="21"/>
  <c r="F337" i="21"/>
  <c r="E337" i="21"/>
  <c r="G336" i="21"/>
  <c r="F336" i="21"/>
  <c r="E336" i="21"/>
  <c r="G335" i="21"/>
  <c r="F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F329" i="21"/>
  <c r="E329" i="21"/>
  <c r="G328" i="21"/>
  <c r="F328" i="21"/>
  <c r="E328" i="21"/>
  <c r="G327" i="21"/>
  <c r="F327" i="21"/>
  <c r="E327" i="21"/>
  <c r="G326" i="21"/>
  <c r="F326" i="21"/>
  <c r="E326" i="21"/>
  <c r="G325" i="21"/>
  <c r="F325" i="21"/>
  <c r="E325" i="21"/>
  <c r="G324" i="21"/>
  <c r="E324" i="21"/>
  <c r="G323" i="21"/>
  <c r="F323" i="21"/>
  <c r="E323" i="21"/>
  <c r="G322" i="21"/>
  <c r="F322" i="21"/>
  <c r="E322" i="21"/>
  <c r="G321" i="21"/>
  <c r="E321" i="21"/>
  <c r="G320" i="21"/>
  <c r="F320" i="21"/>
  <c r="E320" i="21"/>
  <c r="G319" i="21"/>
  <c r="G318" i="21"/>
  <c r="F318" i="21"/>
  <c r="E318" i="21"/>
  <c r="G317" i="21"/>
  <c r="F317" i="21"/>
  <c r="E317" i="21"/>
  <c r="G316" i="21"/>
  <c r="F316" i="21"/>
  <c r="E316" i="21"/>
  <c r="G315" i="21"/>
  <c r="F315" i="21"/>
  <c r="E315" i="21"/>
  <c r="G314" i="21"/>
  <c r="F314" i="21"/>
  <c r="E314" i="21"/>
  <c r="G313" i="21"/>
  <c r="E313" i="21"/>
  <c r="G312" i="21"/>
  <c r="F312" i="21"/>
  <c r="E312" i="21"/>
  <c r="G311" i="21"/>
  <c r="F311" i="21"/>
  <c r="E311" i="21"/>
  <c r="G310" i="21"/>
  <c r="F310" i="21"/>
  <c r="E310" i="21"/>
  <c r="G309" i="21"/>
  <c r="F309" i="21"/>
  <c r="E309" i="21"/>
  <c r="G308" i="21"/>
  <c r="F308" i="21"/>
  <c r="E308" i="21"/>
  <c r="G307" i="21"/>
  <c r="F307" i="21"/>
  <c r="E307" i="21"/>
  <c r="G306" i="21"/>
  <c r="F306" i="21"/>
  <c r="E306" i="21"/>
  <c r="G305" i="21"/>
  <c r="G304" i="21"/>
  <c r="F304" i="21"/>
  <c r="E304" i="21"/>
  <c r="G303" i="21"/>
  <c r="F303" i="21"/>
  <c r="E303" i="21"/>
  <c r="G302" i="21"/>
  <c r="G301" i="21"/>
  <c r="F301" i="21"/>
  <c r="E301" i="21"/>
  <c r="G300" i="21"/>
  <c r="F300" i="21"/>
  <c r="E300" i="21"/>
  <c r="G299" i="21"/>
  <c r="F299" i="21"/>
  <c r="E299" i="21"/>
  <c r="G298" i="21"/>
  <c r="F298" i="21"/>
  <c r="E298" i="21"/>
  <c r="G297" i="21"/>
  <c r="F297" i="21"/>
  <c r="E297" i="21"/>
  <c r="G296" i="21"/>
  <c r="F296" i="21"/>
  <c r="E296" i="21"/>
  <c r="G295" i="21"/>
  <c r="F295" i="21"/>
  <c r="E295" i="21"/>
  <c r="G294" i="21"/>
  <c r="F294" i="21"/>
  <c r="G293" i="21"/>
  <c r="F293" i="21"/>
  <c r="E293" i="21"/>
  <c r="G292" i="21"/>
  <c r="F292" i="21"/>
  <c r="E292" i="21"/>
  <c r="G291" i="21"/>
  <c r="E291" i="21"/>
  <c r="G290" i="21"/>
  <c r="F290" i="21"/>
  <c r="E290" i="21"/>
  <c r="G289" i="21"/>
  <c r="E289" i="21"/>
  <c r="G288" i="21"/>
  <c r="E288" i="21"/>
  <c r="G287" i="21"/>
  <c r="F287" i="21"/>
  <c r="E287" i="21"/>
  <c r="G286" i="21"/>
  <c r="E286" i="21"/>
  <c r="G285" i="21"/>
  <c r="F285" i="21"/>
  <c r="E285" i="21"/>
  <c r="G284" i="21"/>
  <c r="F284" i="21"/>
  <c r="E284" i="21"/>
  <c r="G283" i="21"/>
  <c r="F283" i="21"/>
  <c r="E283" i="21"/>
  <c r="G282" i="21"/>
  <c r="E282" i="21"/>
  <c r="G281" i="21"/>
  <c r="F281" i="21"/>
  <c r="E281" i="21"/>
  <c r="G280" i="21"/>
  <c r="E280" i="21"/>
  <c r="G279" i="21"/>
  <c r="F279" i="21"/>
  <c r="E279" i="21"/>
  <c r="G278" i="21"/>
  <c r="F278" i="21"/>
  <c r="E278" i="21"/>
  <c r="G277" i="21"/>
  <c r="F277" i="21"/>
  <c r="E277" i="21"/>
  <c r="G276" i="21"/>
  <c r="G275" i="21"/>
  <c r="F275" i="21"/>
  <c r="E275" i="21"/>
  <c r="G274" i="21"/>
  <c r="F274" i="21"/>
  <c r="E274" i="21"/>
  <c r="G273" i="21"/>
  <c r="F273" i="21"/>
  <c r="E273" i="21"/>
  <c r="G272" i="21"/>
  <c r="F272" i="21"/>
  <c r="E272" i="21"/>
  <c r="G271" i="21"/>
  <c r="F271" i="21"/>
  <c r="E271" i="21"/>
  <c r="G270" i="21"/>
  <c r="F270" i="21"/>
  <c r="E270" i="21"/>
  <c r="G269" i="21"/>
  <c r="F269" i="21"/>
  <c r="E269" i="21"/>
  <c r="G268" i="21"/>
  <c r="F268" i="21"/>
  <c r="E268" i="21"/>
  <c r="G267" i="21"/>
  <c r="F267" i="21"/>
  <c r="E267" i="21"/>
  <c r="G266" i="21"/>
  <c r="F266" i="21"/>
  <c r="E266" i="21"/>
  <c r="G265" i="21"/>
  <c r="F265" i="21"/>
  <c r="E265" i="21"/>
  <c r="G264" i="21"/>
  <c r="E264" i="21"/>
  <c r="G263" i="21"/>
  <c r="F263" i="21"/>
  <c r="E263" i="21"/>
  <c r="G262" i="21"/>
  <c r="F262" i="21"/>
  <c r="E262" i="21"/>
  <c r="G261" i="21"/>
  <c r="F261" i="21"/>
  <c r="E261" i="21"/>
  <c r="G260" i="21"/>
  <c r="F260" i="21"/>
  <c r="E260" i="21"/>
  <c r="G259" i="21"/>
  <c r="F259" i="21"/>
  <c r="E259" i="21"/>
  <c r="G258" i="21"/>
  <c r="F258" i="21"/>
  <c r="E258" i="21"/>
  <c r="G257" i="21"/>
  <c r="F257" i="21"/>
  <c r="E257" i="21"/>
  <c r="G256" i="21"/>
  <c r="F256" i="21"/>
  <c r="E256" i="21"/>
  <c r="G255" i="21"/>
  <c r="F255" i="21"/>
  <c r="E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F250" i="21"/>
  <c r="E250" i="21"/>
  <c r="G249" i="21"/>
  <c r="F249" i="21"/>
  <c r="E249" i="21"/>
  <c r="G248" i="21"/>
  <c r="F248" i="21"/>
  <c r="E248" i="21"/>
  <c r="G247" i="21"/>
  <c r="F247" i="21"/>
  <c r="E247" i="21"/>
  <c r="G246" i="21"/>
  <c r="F246" i="21"/>
  <c r="E246" i="21"/>
  <c r="G245" i="21"/>
  <c r="F245" i="21"/>
  <c r="E245" i="21"/>
  <c r="G244" i="21"/>
  <c r="F244" i="21"/>
  <c r="E244" i="21"/>
  <c r="G243" i="21"/>
  <c r="F243" i="21"/>
  <c r="E243" i="21"/>
  <c r="G242" i="21"/>
  <c r="F242" i="21"/>
  <c r="E242" i="21"/>
  <c r="G241" i="21"/>
  <c r="F241" i="21"/>
  <c r="E241" i="21"/>
  <c r="G240" i="21"/>
  <c r="F240" i="21"/>
  <c r="E240" i="21"/>
  <c r="G239" i="21"/>
  <c r="F239" i="21"/>
  <c r="E239" i="21"/>
  <c r="G238" i="21"/>
  <c r="G237" i="21"/>
  <c r="F237" i="21"/>
  <c r="E237" i="21"/>
  <c r="G236" i="21"/>
  <c r="F236" i="21"/>
  <c r="E236" i="21"/>
  <c r="G235" i="21"/>
  <c r="F235" i="21"/>
  <c r="E235" i="21"/>
  <c r="G234" i="21"/>
  <c r="F234" i="21"/>
  <c r="E234" i="21"/>
  <c r="G233" i="21"/>
  <c r="F233" i="21"/>
  <c r="E233" i="21"/>
  <c r="G232" i="21"/>
  <c r="F232" i="21"/>
  <c r="E232" i="21"/>
  <c r="G231" i="21"/>
  <c r="F231" i="21"/>
  <c r="E231" i="21"/>
  <c r="G230" i="21"/>
  <c r="F230" i="21"/>
  <c r="E230" i="21"/>
  <c r="G229" i="21"/>
  <c r="F229" i="21"/>
  <c r="E229" i="21"/>
  <c r="G228" i="21"/>
  <c r="F228" i="21"/>
  <c r="E228" i="21"/>
  <c r="G227" i="21"/>
  <c r="F227" i="21"/>
  <c r="E227" i="21"/>
  <c r="G226" i="21"/>
  <c r="F226" i="21"/>
  <c r="E226" i="21"/>
  <c r="G225" i="21"/>
  <c r="E225" i="21"/>
  <c r="G224" i="21"/>
  <c r="F224" i="21"/>
  <c r="E224" i="21"/>
  <c r="G223" i="21"/>
  <c r="F223" i="21"/>
  <c r="E223" i="21"/>
  <c r="G222" i="21"/>
  <c r="E222" i="21"/>
  <c r="G221" i="21"/>
  <c r="E221" i="21"/>
  <c r="G220" i="21"/>
  <c r="F220" i="21"/>
  <c r="E220" i="21"/>
  <c r="G219" i="21"/>
  <c r="F219" i="21"/>
  <c r="E219" i="21"/>
  <c r="G218" i="21"/>
  <c r="E218" i="21"/>
  <c r="G217" i="21"/>
  <c r="F217" i="21"/>
  <c r="E217" i="21"/>
  <c r="G216" i="21"/>
  <c r="F216" i="21"/>
  <c r="E216" i="21"/>
  <c r="G215" i="21"/>
  <c r="F215" i="21"/>
  <c r="E215" i="21"/>
  <c r="G214" i="21"/>
  <c r="F214" i="21"/>
  <c r="E214" i="21"/>
  <c r="G213" i="21"/>
  <c r="G212" i="21"/>
  <c r="F212" i="21"/>
  <c r="E212" i="21"/>
  <c r="G211" i="21"/>
  <c r="F211" i="21"/>
  <c r="E211" i="21"/>
  <c r="G210" i="21"/>
  <c r="F210" i="21"/>
  <c r="G209" i="21"/>
  <c r="F209" i="21"/>
  <c r="E209" i="21"/>
  <c r="G208" i="21"/>
  <c r="F208" i="21"/>
  <c r="E208" i="21"/>
  <c r="G207" i="21"/>
  <c r="F207" i="21"/>
  <c r="E207" i="21"/>
  <c r="G206" i="21"/>
  <c r="F206" i="21"/>
  <c r="G205" i="21"/>
  <c r="F205" i="21"/>
  <c r="E205" i="21"/>
  <c r="G204" i="21"/>
  <c r="G203" i="21"/>
  <c r="G202" i="21"/>
  <c r="G201" i="21"/>
  <c r="E201" i="21"/>
  <c r="G200" i="21"/>
  <c r="F200" i="21"/>
  <c r="E200" i="21"/>
  <c r="G199" i="21"/>
  <c r="F199" i="21"/>
  <c r="G198" i="21"/>
  <c r="F198" i="21"/>
  <c r="E198" i="21"/>
  <c r="G197" i="21"/>
  <c r="F197" i="21"/>
  <c r="E197" i="21"/>
  <c r="G196" i="21"/>
  <c r="F196" i="21"/>
  <c r="E196" i="21"/>
  <c r="G195" i="21"/>
  <c r="F195" i="21"/>
  <c r="E195" i="21"/>
  <c r="G194" i="21"/>
  <c r="E194" i="21"/>
  <c r="G193" i="21"/>
  <c r="E193" i="21"/>
  <c r="G192" i="21"/>
  <c r="F192" i="21"/>
  <c r="E192" i="21"/>
  <c r="G191" i="21"/>
  <c r="F191" i="21"/>
  <c r="E191" i="21"/>
  <c r="G190" i="21"/>
  <c r="F190" i="21"/>
  <c r="E190" i="21"/>
  <c r="G189" i="21"/>
  <c r="E189" i="21"/>
  <c r="G188" i="21"/>
  <c r="E188" i="21"/>
  <c r="G187" i="21"/>
  <c r="F187" i="21"/>
  <c r="G186" i="21"/>
  <c r="F186" i="21"/>
  <c r="E186" i="21"/>
  <c r="G185" i="21"/>
  <c r="F185" i="21"/>
  <c r="E185" i="21"/>
  <c r="G184" i="21"/>
  <c r="F184" i="21"/>
  <c r="E184" i="21"/>
  <c r="G183" i="21"/>
  <c r="F183" i="21"/>
  <c r="E183" i="21"/>
  <c r="G182" i="21"/>
  <c r="F182" i="21"/>
  <c r="E182" i="21"/>
  <c r="G181" i="21"/>
  <c r="F181" i="21"/>
  <c r="E181" i="21"/>
  <c r="G180" i="21"/>
  <c r="E180" i="21"/>
  <c r="G179" i="21"/>
  <c r="G178" i="21"/>
  <c r="E178" i="21"/>
  <c r="G177" i="21"/>
  <c r="F177" i="21"/>
  <c r="E177" i="21"/>
  <c r="G176" i="21"/>
  <c r="F176" i="21"/>
  <c r="E176" i="21"/>
  <c r="G175" i="21"/>
  <c r="F175" i="21"/>
  <c r="E175" i="21"/>
  <c r="G174" i="21"/>
  <c r="E174" i="21"/>
  <c r="D173" i="21"/>
  <c r="D11" i="21" s="1"/>
  <c r="C173" i="21"/>
  <c r="C11" i="21" s="1"/>
  <c r="G167" i="21"/>
  <c r="F167" i="21"/>
  <c r="E167" i="21"/>
  <c r="G166" i="21"/>
  <c r="F166" i="21"/>
  <c r="E166" i="21"/>
  <c r="G165" i="21"/>
  <c r="F165" i="21"/>
  <c r="E165" i="21"/>
  <c r="G164" i="21"/>
  <c r="E164" i="21"/>
  <c r="G163" i="21"/>
  <c r="F163" i="21"/>
  <c r="E163" i="21"/>
  <c r="G162" i="21"/>
  <c r="F162" i="21"/>
  <c r="E162" i="21"/>
  <c r="G161" i="21"/>
  <c r="F161" i="21"/>
  <c r="E161" i="21"/>
  <c r="G160" i="21"/>
  <c r="F160" i="21"/>
  <c r="E160" i="21"/>
  <c r="G159" i="21"/>
  <c r="F159" i="21"/>
  <c r="E159" i="21"/>
  <c r="G158" i="21"/>
  <c r="F158" i="21"/>
  <c r="E158" i="21"/>
  <c r="G157" i="21"/>
  <c r="F157" i="21"/>
  <c r="E157" i="21"/>
  <c r="G156" i="21"/>
  <c r="F156" i="21"/>
  <c r="E156" i="21"/>
  <c r="G155" i="21"/>
  <c r="F155" i="21"/>
  <c r="E155" i="21"/>
  <c r="G154" i="21"/>
  <c r="F154" i="21"/>
  <c r="E154" i="21"/>
  <c r="G153" i="21"/>
  <c r="E153" i="21"/>
  <c r="G152" i="21"/>
  <c r="F152" i="21"/>
  <c r="E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E143" i="21"/>
  <c r="G142" i="21"/>
  <c r="F142" i="21"/>
  <c r="E142" i="21"/>
  <c r="G141" i="21"/>
  <c r="F141" i="21"/>
  <c r="E141" i="21"/>
  <c r="G140" i="21"/>
  <c r="F140" i="21"/>
  <c r="E140" i="21"/>
  <c r="G139" i="21"/>
  <c r="F139" i="21"/>
  <c r="E139" i="21"/>
  <c r="G138" i="21"/>
  <c r="F138" i="21"/>
  <c r="E138" i="21"/>
  <c r="G137" i="21"/>
  <c r="E137" i="21"/>
  <c r="G136" i="21"/>
  <c r="F136" i="21"/>
  <c r="E136" i="21"/>
  <c r="G135" i="21"/>
  <c r="F135" i="21"/>
  <c r="E135" i="21"/>
  <c r="G134" i="21"/>
  <c r="E134" i="21"/>
  <c r="G133" i="21"/>
  <c r="F133" i="21"/>
  <c r="E133" i="21"/>
  <c r="G132" i="21"/>
  <c r="F132" i="21"/>
  <c r="E132" i="21"/>
  <c r="G131" i="21"/>
  <c r="G130" i="21"/>
  <c r="F130" i="21"/>
  <c r="E130" i="21"/>
  <c r="G129" i="21"/>
  <c r="G128" i="21"/>
  <c r="E128" i="21"/>
  <c r="G127" i="21"/>
  <c r="F127" i="21"/>
  <c r="E127" i="21"/>
  <c r="G126" i="21"/>
  <c r="E126" i="21"/>
  <c r="G125" i="21"/>
  <c r="E125" i="21"/>
  <c r="G124" i="21"/>
  <c r="F124" i="21"/>
  <c r="E124" i="21"/>
  <c r="G123" i="21"/>
  <c r="F123" i="21"/>
  <c r="E123" i="21"/>
  <c r="G122" i="21"/>
  <c r="F122" i="21"/>
  <c r="E122" i="21"/>
  <c r="G121" i="21"/>
  <c r="E121" i="21"/>
  <c r="G120" i="21"/>
  <c r="F120" i="21"/>
  <c r="E120" i="21"/>
  <c r="G119" i="21"/>
  <c r="F119" i="21"/>
  <c r="E119" i="21"/>
  <c r="G118" i="21"/>
  <c r="F118" i="21"/>
  <c r="E118" i="21"/>
  <c r="G117" i="21"/>
  <c r="F117" i="21"/>
  <c r="E117" i="21"/>
  <c r="G116" i="21"/>
  <c r="F116" i="21"/>
  <c r="E116" i="21"/>
  <c r="G115" i="21"/>
  <c r="G114" i="21"/>
  <c r="G113" i="21"/>
  <c r="E113" i="21"/>
  <c r="G112" i="21"/>
  <c r="F112" i="21"/>
  <c r="E112" i="21"/>
  <c r="G111" i="21"/>
  <c r="F111" i="21"/>
  <c r="E111" i="21"/>
  <c r="G110" i="21"/>
  <c r="F110" i="21"/>
  <c r="E110" i="21"/>
  <c r="G109" i="21"/>
  <c r="F109" i="21"/>
  <c r="E109" i="21"/>
  <c r="G108" i="21"/>
  <c r="F108" i="21"/>
  <c r="E108" i="21"/>
  <c r="G107" i="21"/>
  <c r="F107" i="21"/>
  <c r="E107" i="21"/>
  <c r="G106" i="21"/>
  <c r="E106" i="21"/>
  <c r="G105" i="21"/>
  <c r="F105" i="21"/>
  <c r="E105" i="21"/>
  <c r="G104" i="21"/>
  <c r="F104" i="21"/>
  <c r="E104" i="21"/>
  <c r="G103" i="21"/>
  <c r="E103" i="21"/>
  <c r="G102" i="21"/>
  <c r="F102" i="21"/>
  <c r="E102" i="21"/>
  <c r="G101" i="21"/>
  <c r="F101" i="21"/>
  <c r="E101" i="21"/>
  <c r="G100" i="21"/>
  <c r="F100" i="21"/>
  <c r="E100" i="21"/>
  <c r="G99" i="21"/>
  <c r="F99" i="21"/>
  <c r="E99" i="21"/>
  <c r="G98" i="21"/>
  <c r="F98" i="21"/>
  <c r="E98" i="21"/>
  <c r="G97" i="21"/>
  <c r="F97" i="21"/>
  <c r="E97" i="21"/>
  <c r="G96" i="21"/>
  <c r="F96" i="21"/>
  <c r="E96" i="21"/>
  <c r="G95" i="21"/>
  <c r="F95" i="21"/>
  <c r="G94" i="21"/>
  <c r="F94" i="21"/>
  <c r="E94" i="21"/>
  <c r="G93" i="21"/>
  <c r="E93" i="21"/>
  <c r="G92" i="21"/>
  <c r="F92" i="21"/>
  <c r="E92" i="21"/>
  <c r="G91" i="21"/>
  <c r="E91" i="21"/>
  <c r="G90" i="21"/>
  <c r="G89" i="21"/>
  <c r="E89" i="21"/>
  <c r="G88" i="21"/>
  <c r="F88" i="21"/>
  <c r="E88" i="21"/>
  <c r="G87" i="21"/>
  <c r="F87" i="21"/>
  <c r="E87" i="21"/>
  <c r="G86" i="21"/>
  <c r="F86" i="21"/>
  <c r="E86" i="21"/>
  <c r="G85" i="21"/>
  <c r="F85" i="21"/>
  <c r="E85" i="21"/>
  <c r="G84" i="21"/>
  <c r="E84" i="21"/>
  <c r="G83" i="21"/>
  <c r="F83" i="21"/>
  <c r="E83" i="21"/>
  <c r="G82" i="21"/>
  <c r="F82" i="21"/>
  <c r="E82" i="21"/>
  <c r="G81" i="21"/>
  <c r="F81" i="21"/>
  <c r="E81" i="21"/>
  <c r="G80" i="21"/>
  <c r="G79" i="21"/>
  <c r="G78" i="21"/>
  <c r="F78" i="21"/>
  <c r="E78" i="21"/>
  <c r="G77" i="21"/>
  <c r="F77" i="21"/>
  <c r="E77" i="21"/>
  <c r="G76" i="21"/>
  <c r="D75" i="21"/>
  <c r="F164" i="21" s="1"/>
  <c r="C75" i="21"/>
  <c r="G69" i="21"/>
  <c r="F69" i="21"/>
  <c r="E69" i="21"/>
  <c r="G68" i="21"/>
  <c r="F68" i="21"/>
  <c r="E68" i="21"/>
  <c r="G67" i="21"/>
  <c r="E67" i="21"/>
  <c r="G66" i="21"/>
  <c r="F66" i="21"/>
  <c r="E66" i="21"/>
  <c r="G65" i="21"/>
  <c r="F65" i="21"/>
  <c r="E65" i="21"/>
  <c r="G64" i="21"/>
  <c r="F64" i="21"/>
  <c r="E64" i="21"/>
  <c r="G63" i="21"/>
  <c r="F63" i="21"/>
  <c r="E63" i="21"/>
  <c r="G62" i="21"/>
  <c r="F62" i="21"/>
  <c r="E62" i="21"/>
  <c r="G61" i="21"/>
  <c r="F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F54" i="21"/>
  <c r="G53" i="21"/>
  <c r="F53" i="21"/>
  <c r="E53" i="21"/>
  <c r="G52" i="21"/>
  <c r="F52" i="21"/>
  <c r="E52" i="21"/>
  <c r="G51" i="21"/>
  <c r="F51" i="21"/>
  <c r="E51" i="21"/>
  <c r="G50" i="21"/>
  <c r="E50" i="21"/>
  <c r="G49" i="21"/>
  <c r="F49" i="21"/>
  <c r="E49" i="21"/>
  <c r="G48" i="21"/>
  <c r="F48" i="21"/>
  <c r="E48" i="21"/>
  <c r="G47" i="21"/>
  <c r="F47" i="21"/>
  <c r="E47" i="21"/>
  <c r="G46" i="21"/>
  <c r="F46" i="21"/>
  <c r="E46" i="21"/>
  <c r="G45" i="21"/>
  <c r="E45" i="21"/>
  <c r="G44" i="21"/>
  <c r="F44" i="21"/>
  <c r="E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F39" i="21"/>
  <c r="E39" i="21"/>
  <c r="G38" i="21"/>
  <c r="F38" i="21"/>
  <c r="E38" i="21"/>
  <c r="G37" i="21"/>
  <c r="F37" i="21"/>
  <c r="E37" i="21"/>
  <c r="G36" i="21"/>
  <c r="F36" i="21"/>
  <c r="E36" i="21"/>
  <c r="G35" i="21"/>
  <c r="F35" i="21"/>
  <c r="E35" i="21"/>
  <c r="G34" i="21"/>
  <c r="F34" i="21"/>
  <c r="E34" i="21"/>
  <c r="G33" i="21"/>
  <c r="F33" i="21"/>
  <c r="E33" i="21"/>
  <c r="G32" i="21"/>
  <c r="F32" i="21"/>
  <c r="E32" i="21"/>
  <c r="G31" i="21"/>
  <c r="F31" i="21"/>
  <c r="E31" i="21"/>
  <c r="G30" i="21"/>
  <c r="E30" i="21"/>
  <c r="G29" i="21"/>
  <c r="F29" i="21"/>
  <c r="E29" i="21"/>
  <c r="G28" i="21"/>
  <c r="F28" i="21"/>
  <c r="E28" i="21"/>
  <c r="G27" i="21"/>
  <c r="F27" i="21"/>
  <c r="E27" i="21"/>
  <c r="G26" i="21"/>
  <c r="F26" i="21"/>
  <c r="E26" i="21"/>
  <c r="G25" i="21"/>
  <c r="F25" i="21"/>
  <c r="E25" i="21"/>
  <c r="G24" i="21"/>
  <c r="F24" i="21"/>
  <c r="E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D19" i="21"/>
  <c r="D9" i="21" s="1"/>
  <c r="C19" i="21"/>
  <c r="C9" i="21" s="1"/>
  <c r="C13" i="21"/>
  <c r="G609" i="20"/>
  <c r="G608" i="20"/>
  <c r="F608" i="20"/>
  <c r="E608" i="20"/>
  <c r="G607" i="20"/>
  <c r="F607" i="20"/>
  <c r="E607" i="20"/>
  <c r="G606" i="20"/>
  <c r="F606" i="20"/>
  <c r="G605" i="20"/>
  <c r="G604" i="20"/>
  <c r="F604" i="20"/>
  <c r="E604" i="20"/>
  <c r="G603" i="20"/>
  <c r="E603" i="20"/>
  <c r="G602" i="20"/>
  <c r="G601" i="20"/>
  <c r="G600" i="20"/>
  <c r="G599" i="20"/>
  <c r="G598" i="20"/>
  <c r="G597" i="20"/>
  <c r="G596" i="20"/>
  <c r="F596" i="20"/>
  <c r="E596" i="20"/>
  <c r="G595" i="20"/>
  <c r="F595" i="20"/>
  <c r="E595" i="20"/>
  <c r="G594" i="20"/>
  <c r="F594" i="20"/>
  <c r="E594" i="20"/>
  <c r="G593" i="20"/>
  <c r="G592" i="20"/>
  <c r="G591" i="20"/>
  <c r="F591" i="20"/>
  <c r="E591" i="20"/>
  <c r="G590" i="20"/>
  <c r="F590" i="20"/>
  <c r="G589" i="20"/>
  <c r="F589" i="20"/>
  <c r="G588" i="20"/>
  <c r="F588" i="20"/>
  <c r="E588" i="20"/>
  <c r="G587" i="20"/>
  <c r="F587" i="20"/>
  <c r="E587" i="20"/>
  <c r="G586" i="20"/>
  <c r="G585" i="20"/>
  <c r="G584" i="20"/>
  <c r="G583" i="20"/>
  <c r="F583" i="20"/>
  <c r="D582" i="20"/>
  <c r="F609" i="20" s="1"/>
  <c r="C582" i="20"/>
  <c r="C13" i="20" s="1"/>
  <c r="G576" i="20"/>
  <c r="F576" i="20"/>
  <c r="E576" i="20"/>
  <c r="G575" i="20"/>
  <c r="F575" i="20"/>
  <c r="E575" i="20"/>
  <c r="G574" i="20"/>
  <c r="F574" i="20"/>
  <c r="E574" i="20"/>
  <c r="G573" i="20"/>
  <c r="F573" i="20"/>
  <c r="E573" i="20"/>
  <c r="G572" i="20"/>
  <c r="F572" i="20"/>
  <c r="G571" i="20"/>
  <c r="F571" i="20"/>
  <c r="E571" i="20"/>
  <c r="G570" i="20"/>
  <c r="G569" i="20"/>
  <c r="G568" i="20"/>
  <c r="G567" i="20"/>
  <c r="F567" i="20"/>
  <c r="E567" i="20"/>
  <c r="G566" i="20"/>
  <c r="F566" i="20"/>
  <c r="E566" i="20"/>
  <c r="G565" i="20"/>
  <c r="F565" i="20"/>
  <c r="G564" i="20"/>
  <c r="F564" i="20"/>
  <c r="E564" i="20"/>
  <c r="G563" i="20"/>
  <c r="F563" i="20"/>
  <c r="E563" i="20"/>
  <c r="G562" i="20"/>
  <c r="F562" i="20"/>
  <c r="G561" i="20"/>
  <c r="G560" i="20"/>
  <c r="G559" i="20"/>
  <c r="G558" i="20"/>
  <c r="F558" i="20"/>
  <c r="E558" i="20"/>
  <c r="G557" i="20"/>
  <c r="F557" i="20"/>
  <c r="E557" i="20"/>
  <c r="G556" i="20"/>
  <c r="F556" i="20"/>
  <c r="E556" i="20"/>
  <c r="G555" i="20"/>
  <c r="F555" i="20"/>
  <c r="E555" i="20"/>
  <c r="G554" i="20"/>
  <c r="G553" i="20"/>
  <c r="F553" i="20"/>
  <c r="E553" i="20"/>
  <c r="G552" i="20"/>
  <c r="E552" i="20"/>
  <c r="G551" i="20"/>
  <c r="G550" i="20"/>
  <c r="F550" i="20"/>
  <c r="E550" i="20"/>
  <c r="G549" i="20"/>
  <c r="E549" i="20"/>
  <c r="G548" i="20"/>
  <c r="F548" i="20"/>
  <c r="E548" i="20"/>
  <c r="G547" i="20"/>
  <c r="F547" i="20"/>
  <c r="E547" i="20"/>
  <c r="G546" i="20"/>
  <c r="F546" i="20"/>
  <c r="E546" i="20"/>
  <c r="G545" i="20"/>
  <c r="F545" i="20"/>
  <c r="E545" i="20"/>
  <c r="G544" i="20"/>
  <c r="F544" i="20"/>
  <c r="E544" i="20"/>
  <c r="G543" i="20"/>
  <c r="F543" i="20"/>
  <c r="E543" i="20"/>
  <c r="G542" i="20"/>
  <c r="F542" i="20"/>
  <c r="G541" i="20"/>
  <c r="F541" i="20"/>
  <c r="G540" i="20"/>
  <c r="F540" i="20"/>
  <c r="E540" i="20"/>
  <c r="G539" i="20"/>
  <c r="G538" i="20"/>
  <c r="G537" i="20"/>
  <c r="F537" i="20"/>
  <c r="E537" i="20"/>
  <c r="G536" i="20"/>
  <c r="F536" i="20"/>
  <c r="E536" i="20"/>
  <c r="G535" i="20"/>
  <c r="G534" i="20"/>
  <c r="G533" i="20"/>
  <c r="F533" i="20"/>
  <c r="E533" i="20"/>
  <c r="G532" i="20"/>
  <c r="F532" i="20"/>
  <c r="G531" i="20"/>
  <c r="F531" i="20"/>
  <c r="E531" i="20"/>
  <c r="G530" i="20"/>
  <c r="F530" i="20"/>
  <c r="G529" i="20"/>
  <c r="F529" i="20"/>
  <c r="E529" i="20"/>
  <c r="G528" i="20"/>
  <c r="F528" i="20"/>
  <c r="E528" i="20"/>
  <c r="G527" i="20"/>
  <c r="F527" i="20"/>
  <c r="E527" i="20"/>
  <c r="G526" i="20"/>
  <c r="F526" i="20"/>
  <c r="E526" i="20"/>
  <c r="G525" i="20"/>
  <c r="F525" i="20"/>
  <c r="E525" i="20"/>
  <c r="G524" i="20"/>
  <c r="F524" i="20"/>
  <c r="G523" i="20"/>
  <c r="F523" i="20"/>
  <c r="E523" i="20"/>
  <c r="G522" i="20"/>
  <c r="F522" i="20"/>
  <c r="E522" i="20"/>
  <c r="G521" i="20"/>
  <c r="F521" i="20"/>
  <c r="E521" i="20"/>
  <c r="G520" i="20"/>
  <c r="F520" i="20"/>
  <c r="E520" i="20"/>
  <c r="G519" i="20"/>
  <c r="F519" i="20"/>
  <c r="E519" i="20"/>
  <c r="G518" i="20"/>
  <c r="F518" i="20"/>
  <c r="E518" i="20"/>
  <c r="G517" i="20"/>
  <c r="G516" i="20"/>
  <c r="F516" i="20"/>
  <c r="E516" i="20"/>
  <c r="G515" i="20"/>
  <c r="G514" i="20"/>
  <c r="F514" i="20"/>
  <c r="E514" i="20"/>
  <c r="G513" i="20"/>
  <c r="F513" i="20"/>
  <c r="E513" i="20"/>
  <c r="G512" i="20"/>
  <c r="F512" i="20"/>
  <c r="E512" i="20"/>
  <c r="G511" i="20"/>
  <c r="F511" i="20"/>
  <c r="E511" i="20"/>
  <c r="G510" i="20"/>
  <c r="G509" i="20"/>
  <c r="F509" i="20"/>
  <c r="E509" i="20"/>
  <c r="G508" i="20"/>
  <c r="F508" i="20"/>
  <c r="E508" i="20"/>
  <c r="G507" i="20"/>
  <c r="F507" i="20"/>
  <c r="E507" i="20"/>
  <c r="G506" i="20"/>
  <c r="F506" i="20"/>
  <c r="E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E501" i="20"/>
  <c r="G500" i="20"/>
  <c r="F500" i="20"/>
  <c r="G499" i="20"/>
  <c r="F499" i="20"/>
  <c r="E499" i="20"/>
  <c r="G498" i="20"/>
  <c r="F498" i="20"/>
  <c r="E498" i="20"/>
  <c r="G497" i="20"/>
  <c r="G496" i="20"/>
  <c r="F496" i="20"/>
  <c r="E496" i="20"/>
  <c r="G495" i="20"/>
  <c r="E495" i="20"/>
  <c r="G494" i="20"/>
  <c r="F494" i="20"/>
  <c r="E494" i="20"/>
  <c r="G493" i="20"/>
  <c r="F493" i="20"/>
  <c r="E493" i="20"/>
  <c r="G492" i="20"/>
  <c r="F492" i="20"/>
  <c r="E492" i="20"/>
  <c r="G491" i="20"/>
  <c r="F491" i="20"/>
  <c r="E491" i="20"/>
  <c r="G490" i="20"/>
  <c r="G489" i="20"/>
  <c r="F489" i="20"/>
  <c r="G488" i="20"/>
  <c r="F488" i="20"/>
  <c r="E488" i="20"/>
  <c r="G487" i="20"/>
  <c r="F487" i="20"/>
  <c r="E487" i="20"/>
  <c r="G486" i="20"/>
  <c r="E486" i="20"/>
  <c r="G485" i="20"/>
  <c r="F485" i="20"/>
  <c r="G484" i="20"/>
  <c r="G483" i="20"/>
  <c r="E483" i="20"/>
  <c r="G482" i="20"/>
  <c r="F482" i="20"/>
  <c r="E482" i="20"/>
  <c r="G481" i="20"/>
  <c r="F481" i="20"/>
  <c r="E481" i="20"/>
  <c r="G480" i="20"/>
  <c r="F480" i="20"/>
  <c r="E480" i="20"/>
  <c r="G479" i="20"/>
  <c r="G478" i="20"/>
  <c r="F478" i="20"/>
  <c r="E478" i="20"/>
  <c r="G477" i="20"/>
  <c r="F477" i="20"/>
  <c r="E477" i="20"/>
  <c r="G476" i="20"/>
  <c r="F476" i="20"/>
  <c r="E476" i="20"/>
  <c r="G475" i="20"/>
  <c r="F475" i="20"/>
  <c r="E475" i="20"/>
  <c r="G474" i="20"/>
  <c r="F474" i="20"/>
  <c r="E474" i="20"/>
  <c r="G473" i="20"/>
  <c r="F473" i="20"/>
  <c r="E473" i="20"/>
  <c r="G472" i="20"/>
  <c r="F472" i="20"/>
  <c r="E472" i="20"/>
  <c r="G471" i="20"/>
  <c r="G470" i="20"/>
  <c r="F470" i="20"/>
  <c r="E470" i="20"/>
  <c r="G469" i="20"/>
  <c r="F469" i="20"/>
  <c r="E469" i="20"/>
  <c r="G468" i="20"/>
  <c r="F468" i="20"/>
  <c r="G467" i="20"/>
  <c r="F467" i="20"/>
  <c r="E467" i="20"/>
  <c r="G466" i="20"/>
  <c r="F466" i="20"/>
  <c r="G465" i="20"/>
  <c r="G464" i="20"/>
  <c r="G463" i="20"/>
  <c r="F463" i="20"/>
  <c r="E463" i="20"/>
  <c r="G462" i="20"/>
  <c r="F462" i="20"/>
  <c r="G461" i="20"/>
  <c r="F461" i="20"/>
  <c r="E461" i="20"/>
  <c r="G460" i="20"/>
  <c r="E460" i="20"/>
  <c r="G459" i="20"/>
  <c r="F459" i="20"/>
  <c r="E459" i="20"/>
  <c r="G458" i="20"/>
  <c r="E458" i="20"/>
  <c r="G457" i="20"/>
  <c r="G456" i="20"/>
  <c r="G455" i="20"/>
  <c r="E455" i="20"/>
  <c r="G454" i="20"/>
  <c r="F454" i="20"/>
  <c r="E454" i="20"/>
  <c r="G453" i="20"/>
  <c r="F453" i="20"/>
  <c r="E453" i="20"/>
  <c r="G452" i="20"/>
  <c r="F452" i="20"/>
  <c r="E452" i="20"/>
  <c r="G451" i="20"/>
  <c r="F451" i="20"/>
  <c r="E451" i="20"/>
  <c r="G450" i="20"/>
  <c r="F450" i="20"/>
  <c r="G449" i="20"/>
  <c r="F449" i="20"/>
  <c r="E449" i="20"/>
  <c r="G448" i="20"/>
  <c r="E448" i="20"/>
  <c r="G447" i="20"/>
  <c r="F447" i="20"/>
  <c r="E447" i="20"/>
  <c r="G446" i="20"/>
  <c r="F446" i="20"/>
  <c r="E446" i="20"/>
  <c r="G445" i="20"/>
  <c r="G444" i="20"/>
  <c r="F444" i="20"/>
  <c r="E444" i="20"/>
  <c r="G443" i="20"/>
  <c r="G442" i="20"/>
  <c r="F442" i="20"/>
  <c r="G441" i="20"/>
  <c r="F441" i="20"/>
  <c r="G440" i="20"/>
  <c r="F440" i="20"/>
  <c r="E440" i="20"/>
  <c r="G439" i="20"/>
  <c r="E439" i="20"/>
  <c r="G438" i="20"/>
  <c r="E438" i="20"/>
  <c r="G437" i="20"/>
  <c r="F437" i="20"/>
  <c r="E437" i="20"/>
  <c r="G436" i="20"/>
  <c r="F436" i="20"/>
  <c r="E436" i="20"/>
  <c r="G435" i="20"/>
  <c r="F435" i="20"/>
  <c r="G434" i="20"/>
  <c r="G433" i="20"/>
  <c r="F433" i="20"/>
  <c r="E433" i="20"/>
  <c r="G432" i="20"/>
  <c r="G431" i="20"/>
  <c r="F431" i="20"/>
  <c r="E431" i="20"/>
  <c r="G430" i="20"/>
  <c r="F430" i="20"/>
  <c r="E430" i="20"/>
  <c r="G429" i="20"/>
  <c r="F429" i="20"/>
  <c r="G428" i="20"/>
  <c r="F428" i="20"/>
  <c r="G427" i="20"/>
  <c r="F427" i="20"/>
  <c r="E427" i="20"/>
  <c r="G426" i="20"/>
  <c r="F426" i="20"/>
  <c r="E426" i="20"/>
  <c r="G425" i="20"/>
  <c r="E425" i="20"/>
  <c r="G424" i="20"/>
  <c r="F424" i="20"/>
  <c r="E424" i="20"/>
  <c r="G423" i="20"/>
  <c r="F423" i="20"/>
  <c r="E423" i="20"/>
  <c r="G422" i="20"/>
  <c r="F422" i="20"/>
  <c r="E422" i="20"/>
  <c r="G421" i="20"/>
  <c r="F421" i="20"/>
  <c r="E421" i="20"/>
  <c r="G420" i="20"/>
  <c r="G419" i="20"/>
  <c r="F419" i="20"/>
  <c r="E419" i="20"/>
  <c r="G418" i="20"/>
  <c r="F418" i="20"/>
  <c r="E418" i="20"/>
  <c r="G417" i="20"/>
  <c r="F417" i="20"/>
  <c r="E417" i="20"/>
  <c r="G416" i="20"/>
  <c r="F416" i="20"/>
  <c r="E416" i="20"/>
  <c r="G415" i="20"/>
  <c r="F415" i="20"/>
  <c r="E415" i="20"/>
  <c r="G414" i="20"/>
  <c r="F414" i="20"/>
  <c r="E414" i="20"/>
  <c r="G413" i="20"/>
  <c r="G412" i="20"/>
  <c r="G411" i="20"/>
  <c r="F411" i="20"/>
  <c r="E411" i="20"/>
  <c r="G410" i="20"/>
  <c r="G409" i="20"/>
  <c r="G408" i="20"/>
  <c r="G407" i="20"/>
  <c r="F407" i="20"/>
  <c r="E407" i="20"/>
  <c r="G406" i="20"/>
  <c r="F406" i="20"/>
  <c r="E406" i="20"/>
  <c r="G405" i="20"/>
  <c r="E405" i="20"/>
  <c r="G404" i="20"/>
  <c r="F404" i="20"/>
  <c r="E404" i="20"/>
  <c r="G403" i="20"/>
  <c r="F403" i="20"/>
  <c r="G402" i="20"/>
  <c r="F402" i="20"/>
  <c r="E402" i="20"/>
  <c r="G401" i="20"/>
  <c r="F401" i="20"/>
  <c r="G400" i="20"/>
  <c r="F400" i="20"/>
  <c r="E400" i="20"/>
  <c r="G399" i="20"/>
  <c r="G398" i="20"/>
  <c r="G397" i="20"/>
  <c r="G396" i="20"/>
  <c r="F396" i="20"/>
  <c r="E396" i="20"/>
  <c r="G395" i="20"/>
  <c r="G394" i="20"/>
  <c r="F394" i="20"/>
  <c r="E394" i="20"/>
  <c r="G393" i="20"/>
  <c r="F393" i="20"/>
  <c r="E393" i="20"/>
  <c r="G392" i="20"/>
  <c r="F392" i="20"/>
  <c r="E392" i="20"/>
  <c r="G391" i="20"/>
  <c r="G390" i="20"/>
  <c r="F390" i="20"/>
  <c r="E390" i="20"/>
  <c r="G389" i="20"/>
  <c r="F389" i="20"/>
  <c r="E389" i="20"/>
  <c r="G388" i="20"/>
  <c r="G387" i="20"/>
  <c r="F387" i="20"/>
  <c r="E387" i="20"/>
  <c r="G386" i="20"/>
  <c r="E386" i="20"/>
  <c r="G385" i="20"/>
  <c r="E385" i="20"/>
  <c r="G384" i="20"/>
  <c r="G383" i="20"/>
  <c r="G382" i="20"/>
  <c r="F382" i="20"/>
  <c r="G381" i="20"/>
  <c r="F381" i="20"/>
  <c r="E381" i="20"/>
  <c r="G380" i="20"/>
  <c r="F380" i="20"/>
  <c r="E380" i="20"/>
  <c r="G379" i="20"/>
  <c r="E379" i="20"/>
  <c r="G378" i="20"/>
  <c r="F378" i="20"/>
  <c r="G377" i="20"/>
  <c r="F377" i="20"/>
  <c r="E377" i="20"/>
  <c r="G376" i="20"/>
  <c r="F376" i="20"/>
  <c r="E376" i="20"/>
  <c r="G375" i="20"/>
  <c r="E375" i="20"/>
  <c r="G374" i="20"/>
  <c r="G373" i="20"/>
  <c r="G372" i="20"/>
  <c r="G371" i="20"/>
  <c r="F371" i="20"/>
  <c r="E371" i="20"/>
  <c r="G370" i="20"/>
  <c r="F370" i="20"/>
  <c r="E370" i="20"/>
  <c r="G369" i="20"/>
  <c r="G368" i="20"/>
  <c r="F368" i="20"/>
  <c r="E368" i="20"/>
  <c r="G367" i="20"/>
  <c r="F367" i="20"/>
  <c r="E367" i="20"/>
  <c r="G366" i="20"/>
  <c r="F366" i="20"/>
  <c r="E366" i="20"/>
  <c r="G365" i="20"/>
  <c r="G364" i="20"/>
  <c r="E364" i="20"/>
  <c r="G363" i="20"/>
  <c r="F363" i="20"/>
  <c r="E363" i="20"/>
  <c r="G362" i="20"/>
  <c r="G361" i="20"/>
  <c r="G360" i="20"/>
  <c r="F360" i="20"/>
  <c r="E360" i="20"/>
  <c r="G359" i="20"/>
  <c r="G358" i="20"/>
  <c r="E358" i="20"/>
  <c r="G357" i="20"/>
  <c r="G356" i="20"/>
  <c r="G355" i="20"/>
  <c r="G354" i="20"/>
  <c r="F354" i="20"/>
  <c r="E354" i="20"/>
  <c r="G353" i="20"/>
  <c r="F353" i="20"/>
  <c r="E353" i="20"/>
  <c r="G352" i="20"/>
  <c r="F352" i="20"/>
  <c r="E352" i="20"/>
  <c r="G351" i="20"/>
  <c r="G350" i="20"/>
  <c r="D349" i="20"/>
  <c r="D12" i="20" s="1"/>
  <c r="C349" i="20"/>
  <c r="E572" i="20" s="1"/>
  <c r="H572" i="20" s="1"/>
  <c r="G343" i="20"/>
  <c r="F343" i="20"/>
  <c r="E343" i="20"/>
  <c r="G342" i="20"/>
  <c r="F342" i="20"/>
  <c r="E342" i="20"/>
  <c r="G341" i="20"/>
  <c r="F341" i="20"/>
  <c r="E341" i="20"/>
  <c r="G340" i="20"/>
  <c r="F340" i="20"/>
  <c r="E340" i="20"/>
  <c r="G339" i="20"/>
  <c r="F339" i="20"/>
  <c r="E339" i="20"/>
  <c r="G338" i="20"/>
  <c r="F338" i="20"/>
  <c r="E338" i="20"/>
  <c r="G337" i="20"/>
  <c r="F337" i="20"/>
  <c r="E337" i="20"/>
  <c r="G336" i="20"/>
  <c r="F336" i="20"/>
  <c r="E336" i="20"/>
  <c r="G335" i="20"/>
  <c r="F335" i="20"/>
  <c r="E335" i="20"/>
  <c r="G334" i="20"/>
  <c r="F334" i="20"/>
  <c r="E334" i="20"/>
  <c r="G333" i="20"/>
  <c r="E333" i="20"/>
  <c r="G332" i="20"/>
  <c r="F332" i="20"/>
  <c r="E332" i="20"/>
  <c r="G331" i="20"/>
  <c r="F331" i="20"/>
  <c r="E331" i="20"/>
  <c r="G330" i="20"/>
  <c r="F330" i="20"/>
  <c r="E330" i="20"/>
  <c r="G329" i="20"/>
  <c r="F329" i="20"/>
  <c r="E329" i="20"/>
  <c r="G328" i="20"/>
  <c r="G327" i="20"/>
  <c r="F327" i="20"/>
  <c r="E327" i="20"/>
  <c r="G326" i="20"/>
  <c r="F326" i="20"/>
  <c r="G325" i="20"/>
  <c r="F325" i="20"/>
  <c r="E325" i="20"/>
  <c r="G324" i="20"/>
  <c r="F324" i="20"/>
  <c r="G323" i="20"/>
  <c r="F323" i="20"/>
  <c r="E323" i="20"/>
  <c r="G322" i="20"/>
  <c r="F322" i="20"/>
  <c r="E322" i="20"/>
  <c r="G321" i="20"/>
  <c r="E321" i="20"/>
  <c r="G320" i="20"/>
  <c r="F320" i="20"/>
  <c r="E320" i="20"/>
  <c r="G319" i="20"/>
  <c r="G318" i="20"/>
  <c r="F318" i="20"/>
  <c r="E318" i="20"/>
  <c r="G317" i="20"/>
  <c r="G316" i="20"/>
  <c r="F316" i="20"/>
  <c r="E316" i="20"/>
  <c r="G315" i="20"/>
  <c r="F315" i="20"/>
  <c r="E315" i="20"/>
  <c r="G314" i="20"/>
  <c r="F314" i="20"/>
  <c r="G313" i="20"/>
  <c r="G312" i="20"/>
  <c r="F312" i="20"/>
  <c r="E312" i="20"/>
  <c r="G311" i="20"/>
  <c r="F311" i="20"/>
  <c r="E311" i="20"/>
  <c r="G310" i="20"/>
  <c r="F310" i="20"/>
  <c r="E310" i="20"/>
  <c r="G309" i="20"/>
  <c r="F309" i="20"/>
  <c r="E309" i="20"/>
  <c r="G308" i="20"/>
  <c r="G307" i="20"/>
  <c r="F307" i="20"/>
  <c r="E307" i="20"/>
  <c r="G306" i="20"/>
  <c r="E306" i="20"/>
  <c r="G305" i="20"/>
  <c r="G304" i="20"/>
  <c r="F304" i="20"/>
  <c r="E304" i="20"/>
  <c r="G303" i="20"/>
  <c r="F303" i="20"/>
  <c r="E303" i="20"/>
  <c r="G302" i="20"/>
  <c r="G301" i="20"/>
  <c r="F301" i="20"/>
  <c r="E301" i="20"/>
  <c r="G300" i="20"/>
  <c r="F300" i="20"/>
  <c r="E300" i="20"/>
  <c r="G299" i="20"/>
  <c r="F299" i="20"/>
  <c r="E299" i="20"/>
  <c r="G298" i="20"/>
  <c r="F298" i="20"/>
  <c r="E298" i="20"/>
  <c r="G297" i="20"/>
  <c r="F297" i="20"/>
  <c r="E297" i="20"/>
  <c r="G296" i="20"/>
  <c r="E296" i="20"/>
  <c r="G295" i="20"/>
  <c r="F295" i="20"/>
  <c r="E295" i="20"/>
  <c r="G294" i="20"/>
  <c r="F294" i="20"/>
  <c r="G293" i="20"/>
  <c r="F293" i="20"/>
  <c r="E293" i="20"/>
  <c r="G292" i="20"/>
  <c r="F292" i="20"/>
  <c r="E292" i="20"/>
  <c r="G291" i="20"/>
  <c r="E291" i="20"/>
  <c r="G290" i="20"/>
  <c r="F290" i="20"/>
  <c r="E290" i="20"/>
  <c r="G289" i="20"/>
  <c r="F289" i="20"/>
  <c r="G288" i="20"/>
  <c r="G287" i="20"/>
  <c r="F287" i="20"/>
  <c r="E287" i="20"/>
  <c r="G286" i="20"/>
  <c r="F286" i="20"/>
  <c r="G285" i="20"/>
  <c r="F285" i="20"/>
  <c r="E285" i="20"/>
  <c r="G284" i="20"/>
  <c r="F284" i="20"/>
  <c r="E284" i="20"/>
  <c r="G283" i="20"/>
  <c r="E283" i="20"/>
  <c r="G282" i="20"/>
  <c r="G281" i="20"/>
  <c r="F281" i="20"/>
  <c r="E281" i="20"/>
  <c r="G280" i="20"/>
  <c r="E280" i="20"/>
  <c r="G279" i="20"/>
  <c r="F279" i="20"/>
  <c r="E279" i="20"/>
  <c r="G278" i="20"/>
  <c r="G277" i="20"/>
  <c r="G276" i="20"/>
  <c r="G275" i="20"/>
  <c r="F275" i="20"/>
  <c r="E275" i="20"/>
  <c r="G274" i="20"/>
  <c r="F274" i="20"/>
  <c r="E274" i="20"/>
  <c r="G273" i="20"/>
  <c r="F273" i="20"/>
  <c r="E273" i="20"/>
  <c r="G272" i="20"/>
  <c r="F272" i="20"/>
  <c r="E272" i="20"/>
  <c r="G271" i="20"/>
  <c r="E271" i="20"/>
  <c r="G270" i="20"/>
  <c r="F270" i="20"/>
  <c r="E270" i="20"/>
  <c r="G269" i="20"/>
  <c r="F269" i="20"/>
  <c r="E269" i="20"/>
  <c r="G268" i="20"/>
  <c r="F268" i="20"/>
  <c r="E268" i="20"/>
  <c r="G267" i="20"/>
  <c r="F267" i="20"/>
  <c r="E267" i="20"/>
  <c r="G266" i="20"/>
  <c r="F266" i="20"/>
  <c r="E266" i="20"/>
  <c r="G265" i="20"/>
  <c r="F265" i="20"/>
  <c r="E265" i="20"/>
  <c r="G264" i="20"/>
  <c r="G263" i="20"/>
  <c r="F263" i="20"/>
  <c r="E263" i="20"/>
  <c r="G262" i="20"/>
  <c r="F262" i="20"/>
  <c r="E262" i="20"/>
  <c r="G261" i="20"/>
  <c r="F261" i="20"/>
  <c r="E261" i="20"/>
  <c r="G260" i="20"/>
  <c r="F260" i="20"/>
  <c r="E260" i="20"/>
  <c r="G259" i="20"/>
  <c r="E259" i="20"/>
  <c r="G258" i="20"/>
  <c r="F258" i="20"/>
  <c r="E258" i="20"/>
  <c r="G257" i="20"/>
  <c r="F257" i="20"/>
  <c r="E257" i="20"/>
  <c r="G256" i="20"/>
  <c r="F256" i="20"/>
  <c r="E256" i="20"/>
  <c r="G255" i="20"/>
  <c r="F255" i="20"/>
  <c r="E255" i="20"/>
  <c r="G254" i="20"/>
  <c r="F254" i="20"/>
  <c r="E254" i="20"/>
  <c r="G253" i="20"/>
  <c r="F253" i="20"/>
  <c r="E253" i="20"/>
  <c r="G252" i="20"/>
  <c r="F252" i="20"/>
  <c r="E252" i="20"/>
  <c r="G251" i="20"/>
  <c r="F251" i="20"/>
  <c r="E251" i="20"/>
  <c r="G250" i="20"/>
  <c r="F250" i="20"/>
  <c r="E250" i="20"/>
  <c r="G249" i="20"/>
  <c r="F249" i="20"/>
  <c r="E249" i="20"/>
  <c r="G248" i="20"/>
  <c r="F248" i="20"/>
  <c r="E248" i="20"/>
  <c r="G247" i="20"/>
  <c r="F247" i="20"/>
  <c r="E247" i="20"/>
  <c r="G246" i="20"/>
  <c r="F246" i="20"/>
  <c r="E246" i="20"/>
  <c r="G245" i="20"/>
  <c r="F245" i="20"/>
  <c r="E245" i="20"/>
  <c r="G244" i="20"/>
  <c r="F244" i="20"/>
  <c r="E244" i="20"/>
  <c r="G243" i="20"/>
  <c r="F243" i="20"/>
  <c r="E243" i="20"/>
  <c r="G242" i="20"/>
  <c r="F242" i="20"/>
  <c r="E242" i="20"/>
  <c r="G241" i="20"/>
  <c r="E241" i="20"/>
  <c r="G240" i="20"/>
  <c r="F240" i="20"/>
  <c r="E240" i="20"/>
  <c r="G239" i="20"/>
  <c r="F239" i="20"/>
  <c r="E239" i="20"/>
  <c r="G238" i="20"/>
  <c r="G237" i="20"/>
  <c r="F237" i="20"/>
  <c r="E237" i="20"/>
  <c r="G236" i="20"/>
  <c r="F236" i="20"/>
  <c r="G235" i="20"/>
  <c r="F235" i="20"/>
  <c r="E235" i="20"/>
  <c r="G234" i="20"/>
  <c r="F234" i="20"/>
  <c r="E234" i="20"/>
  <c r="G233" i="20"/>
  <c r="F233" i="20"/>
  <c r="G232" i="20"/>
  <c r="E232" i="20"/>
  <c r="G231" i="20"/>
  <c r="F231" i="20"/>
  <c r="E231" i="20"/>
  <c r="G230" i="20"/>
  <c r="F230" i="20"/>
  <c r="E230" i="20"/>
  <c r="G229" i="20"/>
  <c r="F229" i="20"/>
  <c r="E229" i="20"/>
  <c r="G228" i="20"/>
  <c r="F228" i="20"/>
  <c r="E228" i="20"/>
  <c r="G227" i="20"/>
  <c r="F227" i="20"/>
  <c r="E227" i="20"/>
  <c r="G226" i="20"/>
  <c r="F226" i="20"/>
  <c r="E226" i="20"/>
  <c r="G225" i="20"/>
  <c r="G224" i="20"/>
  <c r="F224" i="20"/>
  <c r="E224" i="20"/>
  <c r="G223" i="20"/>
  <c r="F223" i="20"/>
  <c r="E223" i="20"/>
  <c r="G222" i="20"/>
  <c r="F222" i="20"/>
  <c r="E222" i="20"/>
  <c r="G221" i="20"/>
  <c r="F221" i="20"/>
  <c r="E221" i="20"/>
  <c r="G220" i="20"/>
  <c r="F220" i="20"/>
  <c r="E220" i="20"/>
  <c r="G219" i="20"/>
  <c r="F219" i="20"/>
  <c r="E219" i="20"/>
  <c r="G218" i="20"/>
  <c r="E218" i="20"/>
  <c r="G217" i="20"/>
  <c r="F217" i="20"/>
  <c r="E217" i="20"/>
  <c r="G216" i="20"/>
  <c r="F216" i="20"/>
  <c r="E216" i="20"/>
  <c r="G215" i="20"/>
  <c r="F215" i="20"/>
  <c r="E215" i="20"/>
  <c r="G214" i="20"/>
  <c r="E214" i="20"/>
  <c r="G213" i="20"/>
  <c r="G212" i="20"/>
  <c r="F212" i="20"/>
  <c r="E212" i="20"/>
  <c r="G211" i="20"/>
  <c r="F211" i="20"/>
  <c r="E211" i="20"/>
  <c r="G210" i="20"/>
  <c r="E210" i="20"/>
  <c r="G209" i="20"/>
  <c r="G208" i="20"/>
  <c r="F208" i="20"/>
  <c r="E208" i="20"/>
  <c r="G207" i="20"/>
  <c r="F207" i="20"/>
  <c r="E207" i="20"/>
  <c r="G206" i="20"/>
  <c r="G205" i="20"/>
  <c r="F205" i="20"/>
  <c r="E205" i="20"/>
  <c r="G204" i="20"/>
  <c r="G203" i="20"/>
  <c r="G202" i="20"/>
  <c r="G201" i="20"/>
  <c r="G200" i="20"/>
  <c r="G199" i="20"/>
  <c r="G198" i="20"/>
  <c r="F198" i="20"/>
  <c r="G197" i="20"/>
  <c r="F197" i="20"/>
  <c r="G196" i="20"/>
  <c r="F196" i="20"/>
  <c r="E196" i="20"/>
  <c r="G195" i="20"/>
  <c r="F195" i="20"/>
  <c r="E195" i="20"/>
  <c r="G194" i="20"/>
  <c r="F194" i="20"/>
  <c r="G193" i="20"/>
  <c r="E193" i="20"/>
  <c r="G192" i="20"/>
  <c r="F192" i="20"/>
  <c r="E192" i="20"/>
  <c r="G191" i="20"/>
  <c r="G190" i="20"/>
  <c r="F190" i="20"/>
  <c r="E190" i="20"/>
  <c r="G189" i="20"/>
  <c r="F189" i="20"/>
  <c r="E189" i="20"/>
  <c r="G188" i="20"/>
  <c r="G187" i="20"/>
  <c r="G186" i="20"/>
  <c r="F186" i="20"/>
  <c r="G185" i="20"/>
  <c r="F185" i="20"/>
  <c r="E185" i="20"/>
  <c r="G184" i="20"/>
  <c r="F184" i="20"/>
  <c r="E184" i="20"/>
  <c r="G183" i="20"/>
  <c r="F183" i="20"/>
  <c r="E183" i="20"/>
  <c r="G182" i="20"/>
  <c r="E182" i="20"/>
  <c r="G181" i="20"/>
  <c r="G180" i="20"/>
  <c r="F180" i="20"/>
  <c r="G179" i="20"/>
  <c r="G178" i="20"/>
  <c r="G177" i="20"/>
  <c r="F177" i="20"/>
  <c r="E177" i="20"/>
  <c r="G176" i="20"/>
  <c r="F176" i="20"/>
  <c r="E176" i="20"/>
  <c r="G175" i="20"/>
  <c r="F175" i="20"/>
  <c r="E175" i="20"/>
  <c r="G174" i="20"/>
  <c r="E174" i="20"/>
  <c r="D173" i="20"/>
  <c r="F333" i="20" s="1"/>
  <c r="C173" i="20"/>
  <c r="G167" i="20"/>
  <c r="F167" i="20"/>
  <c r="E167" i="20"/>
  <c r="G166" i="20"/>
  <c r="F166" i="20"/>
  <c r="E166" i="20"/>
  <c r="G165" i="20"/>
  <c r="F165" i="20"/>
  <c r="E165" i="20"/>
  <c r="G164" i="20"/>
  <c r="F164" i="20"/>
  <c r="G163" i="20"/>
  <c r="F163" i="20"/>
  <c r="E163" i="20"/>
  <c r="G162" i="20"/>
  <c r="F162" i="20"/>
  <c r="E162" i="20"/>
  <c r="G161" i="20"/>
  <c r="G160" i="20"/>
  <c r="F160" i="20"/>
  <c r="E160" i="20"/>
  <c r="G159" i="20"/>
  <c r="F159" i="20"/>
  <c r="E159" i="20"/>
  <c r="G158" i="20"/>
  <c r="F158" i="20"/>
  <c r="E158" i="20"/>
  <c r="G157" i="20"/>
  <c r="F157" i="20"/>
  <c r="E157" i="20"/>
  <c r="G156" i="20"/>
  <c r="E156" i="20"/>
  <c r="G155" i="20"/>
  <c r="F155" i="20"/>
  <c r="G154" i="20"/>
  <c r="F154" i="20"/>
  <c r="E154" i="20"/>
  <c r="G153" i="20"/>
  <c r="F153" i="20"/>
  <c r="E153" i="20"/>
  <c r="G152" i="20"/>
  <c r="F152" i="20"/>
  <c r="E152" i="20"/>
  <c r="G151" i="20"/>
  <c r="F151" i="20"/>
  <c r="E151" i="20"/>
  <c r="G150" i="20"/>
  <c r="F150" i="20"/>
  <c r="E150" i="20"/>
  <c r="G149" i="20"/>
  <c r="F149" i="20"/>
  <c r="E149" i="20"/>
  <c r="G148" i="20"/>
  <c r="F148" i="20"/>
  <c r="E148" i="20"/>
  <c r="G147" i="20"/>
  <c r="F147" i="20"/>
  <c r="E147" i="20"/>
  <c r="G146" i="20"/>
  <c r="F146" i="20"/>
  <c r="E146" i="20"/>
  <c r="G145" i="20"/>
  <c r="F145" i="20"/>
  <c r="E145" i="20"/>
  <c r="G144" i="20"/>
  <c r="F144" i="20"/>
  <c r="E144" i="20"/>
  <c r="G143" i="20"/>
  <c r="G142" i="20"/>
  <c r="F142" i="20"/>
  <c r="G141" i="20"/>
  <c r="E141" i="20"/>
  <c r="G140" i="20"/>
  <c r="F140" i="20"/>
  <c r="E140" i="20"/>
  <c r="G139" i="20"/>
  <c r="F139" i="20"/>
  <c r="E139" i="20"/>
  <c r="G138" i="20"/>
  <c r="F138" i="20"/>
  <c r="E138" i="20"/>
  <c r="G137" i="20"/>
  <c r="E137" i="20"/>
  <c r="G136" i="20"/>
  <c r="F136" i="20"/>
  <c r="E136" i="20"/>
  <c r="G135" i="20"/>
  <c r="F135" i="20"/>
  <c r="E135" i="20"/>
  <c r="G134" i="20"/>
  <c r="F134" i="20"/>
  <c r="G133" i="20"/>
  <c r="G132" i="20"/>
  <c r="F132" i="20"/>
  <c r="G131" i="20"/>
  <c r="G130" i="20"/>
  <c r="F130" i="20"/>
  <c r="E130" i="20"/>
  <c r="G129" i="20"/>
  <c r="F129" i="20"/>
  <c r="G128" i="20"/>
  <c r="G127" i="20"/>
  <c r="F127" i="20"/>
  <c r="E127" i="20"/>
  <c r="G126" i="20"/>
  <c r="F126" i="20"/>
  <c r="G125" i="20"/>
  <c r="G124" i="20"/>
  <c r="F124" i="20"/>
  <c r="E124" i="20"/>
  <c r="G123" i="20"/>
  <c r="F123" i="20"/>
  <c r="E123" i="20"/>
  <c r="G122" i="20"/>
  <c r="F122" i="20"/>
  <c r="E122" i="20"/>
  <c r="G121" i="20"/>
  <c r="F121" i="20"/>
  <c r="G120" i="20"/>
  <c r="G119" i="20"/>
  <c r="F119" i="20"/>
  <c r="E119" i="20"/>
  <c r="G118" i="20"/>
  <c r="F118" i="20"/>
  <c r="G117" i="20"/>
  <c r="G116" i="20"/>
  <c r="F116" i="20"/>
  <c r="G115" i="20"/>
  <c r="G114" i="20"/>
  <c r="G113" i="20"/>
  <c r="F113" i="20"/>
  <c r="G112" i="20"/>
  <c r="F112" i="20"/>
  <c r="E112" i="20"/>
  <c r="G111" i="20"/>
  <c r="G110" i="20"/>
  <c r="F110" i="20"/>
  <c r="E110" i="20"/>
  <c r="G109" i="20"/>
  <c r="F109" i="20"/>
  <c r="G108" i="20"/>
  <c r="F108" i="20"/>
  <c r="E108" i="20"/>
  <c r="G107" i="20"/>
  <c r="F107" i="20"/>
  <c r="E107" i="20"/>
  <c r="G106" i="20"/>
  <c r="F106" i="20"/>
  <c r="E106" i="20"/>
  <c r="G105" i="20"/>
  <c r="F105" i="20"/>
  <c r="E105" i="20"/>
  <c r="G104" i="20"/>
  <c r="G103" i="20"/>
  <c r="F103" i="20"/>
  <c r="G102" i="20"/>
  <c r="F102" i="20"/>
  <c r="G101" i="20"/>
  <c r="F101" i="20"/>
  <c r="E101" i="20"/>
  <c r="G100" i="20"/>
  <c r="F100" i="20"/>
  <c r="G99" i="20"/>
  <c r="F99" i="20"/>
  <c r="G98" i="20"/>
  <c r="F98" i="20"/>
  <c r="E98" i="20"/>
  <c r="G97" i="20"/>
  <c r="F97" i="20"/>
  <c r="E97" i="20"/>
  <c r="G96" i="20"/>
  <c r="E96" i="20"/>
  <c r="G95" i="20"/>
  <c r="F95" i="20"/>
  <c r="E95" i="20"/>
  <c r="G94" i="20"/>
  <c r="F94" i="20"/>
  <c r="G93" i="20"/>
  <c r="F93" i="20"/>
  <c r="G92" i="20"/>
  <c r="G91" i="20"/>
  <c r="G90" i="20"/>
  <c r="F90" i="20"/>
  <c r="G89" i="20"/>
  <c r="G88" i="20"/>
  <c r="F88" i="20"/>
  <c r="E88" i="20"/>
  <c r="G87" i="20"/>
  <c r="F87" i="20"/>
  <c r="G86" i="20"/>
  <c r="F86" i="20"/>
  <c r="E86" i="20"/>
  <c r="G85" i="20"/>
  <c r="F85" i="20"/>
  <c r="E85" i="20"/>
  <c r="G84" i="20"/>
  <c r="F84" i="20"/>
  <c r="E84" i="20"/>
  <c r="G83" i="20"/>
  <c r="F83" i="20"/>
  <c r="E83" i="20"/>
  <c r="G82" i="20"/>
  <c r="F82" i="20"/>
  <c r="E82" i="20"/>
  <c r="G81" i="20"/>
  <c r="F81" i="20"/>
  <c r="E81" i="20"/>
  <c r="G80" i="20"/>
  <c r="G79" i="20"/>
  <c r="G78" i="20"/>
  <c r="F78" i="20"/>
  <c r="E78" i="20"/>
  <c r="G77" i="20"/>
  <c r="F77" i="20"/>
  <c r="G76" i="20"/>
  <c r="D75" i="20"/>
  <c r="D10" i="20" s="1"/>
  <c r="C75" i="20"/>
  <c r="E164" i="20" s="1"/>
  <c r="G69" i="20"/>
  <c r="F69" i="20"/>
  <c r="E69" i="20"/>
  <c r="G68" i="20"/>
  <c r="E68" i="20"/>
  <c r="G67" i="20"/>
  <c r="F67" i="20"/>
  <c r="E67" i="20"/>
  <c r="G66" i="20"/>
  <c r="F66" i="20"/>
  <c r="E66" i="20"/>
  <c r="G65" i="20"/>
  <c r="F65" i="20"/>
  <c r="E65" i="20"/>
  <c r="G64" i="20"/>
  <c r="F64" i="20"/>
  <c r="E64" i="20"/>
  <c r="G63" i="20"/>
  <c r="F63" i="20"/>
  <c r="E63" i="20"/>
  <c r="G62" i="20"/>
  <c r="F62" i="20"/>
  <c r="E62" i="20"/>
  <c r="G61" i="20"/>
  <c r="E61" i="20"/>
  <c r="G60" i="20"/>
  <c r="F60" i="20"/>
  <c r="E60" i="20"/>
  <c r="G59" i="20"/>
  <c r="F59" i="20"/>
  <c r="E59" i="20"/>
  <c r="G58" i="20"/>
  <c r="F58" i="20"/>
  <c r="E58" i="20"/>
  <c r="G57" i="20"/>
  <c r="F57" i="20"/>
  <c r="E57" i="20"/>
  <c r="G56" i="20"/>
  <c r="F56" i="20"/>
  <c r="E56" i="20"/>
  <c r="G55" i="20"/>
  <c r="F55" i="20"/>
  <c r="E55" i="20"/>
  <c r="G54" i="20"/>
  <c r="F54" i="20"/>
  <c r="G53" i="20"/>
  <c r="F53" i="20"/>
  <c r="E53" i="20"/>
  <c r="G52" i="20"/>
  <c r="F52" i="20"/>
  <c r="E52" i="20"/>
  <c r="G51" i="20"/>
  <c r="F51" i="20"/>
  <c r="E51" i="20"/>
  <c r="G50" i="20"/>
  <c r="G49" i="20"/>
  <c r="F49" i="20"/>
  <c r="E49" i="20"/>
  <c r="G48" i="20"/>
  <c r="F48" i="20"/>
  <c r="E48" i="20"/>
  <c r="G47" i="20"/>
  <c r="F47" i="20"/>
  <c r="E47" i="20"/>
  <c r="G46" i="20"/>
  <c r="F46" i="20"/>
  <c r="E46" i="20"/>
  <c r="G45" i="20"/>
  <c r="F45" i="20"/>
  <c r="E45" i="20"/>
  <c r="G44" i="20"/>
  <c r="F44" i="20"/>
  <c r="E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F39" i="20"/>
  <c r="E39" i="20"/>
  <c r="G38" i="20"/>
  <c r="F38" i="20"/>
  <c r="E38" i="20"/>
  <c r="G37" i="20"/>
  <c r="F37" i="20"/>
  <c r="E37" i="20"/>
  <c r="G36" i="20"/>
  <c r="F36" i="20"/>
  <c r="G35" i="20"/>
  <c r="F35" i="20"/>
  <c r="E35" i="20"/>
  <c r="G34" i="20"/>
  <c r="F34" i="20"/>
  <c r="E34" i="20"/>
  <c r="G33" i="20"/>
  <c r="F33" i="20"/>
  <c r="E33" i="20"/>
  <c r="G32" i="20"/>
  <c r="E32" i="20"/>
  <c r="G31" i="20"/>
  <c r="F31" i="20"/>
  <c r="E31" i="20"/>
  <c r="G30" i="20"/>
  <c r="G29" i="20"/>
  <c r="F29" i="20"/>
  <c r="G28" i="20"/>
  <c r="G27" i="20"/>
  <c r="E27" i="20"/>
  <c r="G26" i="20"/>
  <c r="F26" i="20"/>
  <c r="E26" i="20"/>
  <c r="G25" i="20"/>
  <c r="F25" i="20"/>
  <c r="G24" i="20"/>
  <c r="F24" i="20"/>
  <c r="E24" i="20"/>
  <c r="G23" i="20"/>
  <c r="E23" i="20"/>
  <c r="G22" i="20"/>
  <c r="E22" i="20"/>
  <c r="G21" i="20"/>
  <c r="F21" i="20"/>
  <c r="E21" i="20"/>
  <c r="G20" i="20"/>
  <c r="F20" i="20"/>
  <c r="E20" i="20"/>
  <c r="D19" i="20"/>
  <c r="F68" i="20" s="1"/>
  <c r="C19" i="20"/>
  <c r="C9" i="20" s="1"/>
  <c r="D13" i="20"/>
  <c r="G609" i="19"/>
  <c r="F609" i="19"/>
  <c r="E609" i="19"/>
  <c r="G608" i="19"/>
  <c r="F608" i="19"/>
  <c r="E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E602" i="19"/>
  <c r="G601" i="19"/>
  <c r="F601" i="19"/>
  <c r="E601" i="19"/>
  <c r="G600" i="19"/>
  <c r="F600" i="19"/>
  <c r="E600" i="19"/>
  <c r="G599" i="19"/>
  <c r="F599" i="19"/>
  <c r="E599" i="19"/>
  <c r="G598" i="19"/>
  <c r="F598" i="19"/>
  <c r="E598" i="19"/>
  <c r="G597" i="19"/>
  <c r="F597" i="19"/>
  <c r="E597" i="19"/>
  <c r="G596" i="19"/>
  <c r="F596" i="19"/>
  <c r="E596" i="19"/>
  <c r="G595" i="19"/>
  <c r="F595" i="19"/>
  <c r="E595" i="19"/>
  <c r="G594" i="19"/>
  <c r="F594" i="19"/>
  <c r="E594" i="19"/>
  <c r="G593" i="19"/>
  <c r="F593" i="19"/>
  <c r="E593" i="19"/>
  <c r="G592" i="19"/>
  <c r="F592" i="19"/>
  <c r="E592" i="19"/>
  <c r="G591" i="19"/>
  <c r="F591" i="19"/>
  <c r="E591" i="19"/>
  <c r="G590" i="19"/>
  <c r="F590" i="19"/>
  <c r="E590" i="19"/>
  <c r="G589" i="19"/>
  <c r="F589" i="19"/>
  <c r="E589" i="19"/>
  <c r="G588" i="19"/>
  <c r="F588" i="19"/>
  <c r="E588" i="19"/>
  <c r="G587" i="19"/>
  <c r="F587" i="19"/>
  <c r="E587" i="19"/>
  <c r="G586" i="19"/>
  <c r="F586" i="19"/>
  <c r="E586" i="19"/>
  <c r="G585" i="19"/>
  <c r="F585" i="19"/>
  <c r="G584" i="19"/>
  <c r="F584" i="19"/>
  <c r="E584" i="19"/>
  <c r="G583" i="19"/>
  <c r="F583" i="19"/>
  <c r="E583" i="19"/>
  <c r="D582" i="19"/>
  <c r="F582" i="19" s="1"/>
  <c r="C582" i="19"/>
  <c r="E585" i="19" s="1"/>
  <c r="G576" i="19"/>
  <c r="F576" i="19"/>
  <c r="E576" i="19"/>
  <c r="G575" i="19"/>
  <c r="F575" i="19"/>
  <c r="E575" i="19"/>
  <c r="G574" i="19"/>
  <c r="F574" i="19"/>
  <c r="E574" i="19"/>
  <c r="G573" i="19"/>
  <c r="F573" i="19"/>
  <c r="E573" i="19"/>
  <c r="G572" i="19"/>
  <c r="F572" i="19"/>
  <c r="E572" i="19"/>
  <c r="G571" i="19"/>
  <c r="F571" i="19"/>
  <c r="E571" i="19"/>
  <c r="G570" i="19"/>
  <c r="F570" i="19"/>
  <c r="E570" i="19"/>
  <c r="G569" i="19"/>
  <c r="F569" i="19"/>
  <c r="E569" i="19"/>
  <c r="G568" i="19"/>
  <c r="F568" i="19"/>
  <c r="E568" i="19"/>
  <c r="G567" i="19"/>
  <c r="F567" i="19"/>
  <c r="E567" i="19"/>
  <c r="G566" i="19"/>
  <c r="F566" i="19"/>
  <c r="E566" i="19"/>
  <c r="G565" i="19"/>
  <c r="F565" i="19"/>
  <c r="E565" i="19"/>
  <c r="G564" i="19"/>
  <c r="F564" i="19"/>
  <c r="E564" i="19"/>
  <c r="G563" i="19"/>
  <c r="F563" i="19"/>
  <c r="E563" i="19"/>
  <c r="G562" i="19"/>
  <c r="F562" i="19"/>
  <c r="E562" i="19"/>
  <c r="G561" i="19"/>
  <c r="F561" i="19"/>
  <c r="E561" i="19"/>
  <c r="G560" i="19"/>
  <c r="E560" i="19"/>
  <c r="G559" i="19"/>
  <c r="F559" i="19"/>
  <c r="E559" i="19"/>
  <c r="G558" i="19"/>
  <c r="F558" i="19"/>
  <c r="E558" i="19"/>
  <c r="G557" i="19"/>
  <c r="F557" i="19"/>
  <c r="E557" i="19"/>
  <c r="G556" i="19"/>
  <c r="F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E542" i="19"/>
  <c r="G541" i="19"/>
  <c r="F541" i="19"/>
  <c r="E541" i="19"/>
  <c r="G540" i="19"/>
  <c r="F540" i="19"/>
  <c r="E540" i="19"/>
  <c r="G539" i="19"/>
  <c r="F539" i="19"/>
  <c r="E539" i="19"/>
  <c r="G538" i="19"/>
  <c r="F538" i="19"/>
  <c r="E538" i="19"/>
  <c r="G537" i="19"/>
  <c r="F537" i="19"/>
  <c r="E537" i="19"/>
  <c r="G536" i="19"/>
  <c r="F536" i="19"/>
  <c r="E536" i="19"/>
  <c r="G535" i="19"/>
  <c r="F535" i="19"/>
  <c r="E535" i="19"/>
  <c r="G534" i="19"/>
  <c r="E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E515" i="19"/>
  <c r="G514" i="19"/>
  <c r="F514" i="19"/>
  <c r="E514" i="19"/>
  <c r="G513" i="19"/>
  <c r="F513" i="19"/>
  <c r="E513" i="19"/>
  <c r="G512" i="19"/>
  <c r="F512" i="19"/>
  <c r="E512" i="19"/>
  <c r="G511" i="19"/>
  <c r="F511" i="19"/>
  <c r="E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E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F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E486" i="19"/>
  <c r="G485" i="19"/>
  <c r="F485" i="19"/>
  <c r="E485" i="19"/>
  <c r="G484" i="19"/>
  <c r="E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E476" i="19"/>
  <c r="G475" i="19"/>
  <c r="F475" i="19"/>
  <c r="E475" i="19"/>
  <c r="G474" i="19"/>
  <c r="F474" i="19"/>
  <c r="E474" i="19"/>
  <c r="G473" i="19"/>
  <c r="F473" i="19"/>
  <c r="E473" i="19"/>
  <c r="G472" i="19"/>
  <c r="F472" i="19"/>
  <c r="E472" i="19"/>
  <c r="G471" i="19"/>
  <c r="F471" i="19"/>
  <c r="E471" i="19"/>
  <c r="G470" i="19"/>
  <c r="F470" i="19"/>
  <c r="E470" i="19"/>
  <c r="G469" i="19"/>
  <c r="F469" i="19"/>
  <c r="E469" i="19"/>
  <c r="G468" i="19"/>
  <c r="F468" i="19"/>
  <c r="E468" i="19"/>
  <c r="G467" i="19"/>
  <c r="F467" i="19"/>
  <c r="E467" i="19"/>
  <c r="G466" i="19"/>
  <c r="F466" i="19"/>
  <c r="E466" i="19"/>
  <c r="G465" i="19"/>
  <c r="F465" i="19"/>
  <c r="E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F459" i="19"/>
  <c r="E459" i="19"/>
  <c r="G458" i="19"/>
  <c r="F458" i="19"/>
  <c r="E458" i="19"/>
  <c r="G457" i="19"/>
  <c r="F457" i="19"/>
  <c r="E457" i="19"/>
  <c r="G456" i="19"/>
  <c r="E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F445" i="19"/>
  <c r="E445" i="19"/>
  <c r="G444" i="19"/>
  <c r="F444" i="19"/>
  <c r="E444" i="19"/>
  <c r="G443" i="19"/>
  <c r="F443" i="19"/>
  <c r="E443" i="19"/>
  <c r="G442" i="19"/>
  <c r="F442" i="19"/>
  <c r="E442" i="19"/>
  <c r="G441" i="19"/>
  <c r="F441" i="19"/>
  <c r="E441" i="19"/>
  <c r="G440" i="19"/>
  <c r="F440" i="19"/>
  <c r="E440" i="19"/>
  <c r="G439" i="19"/>
  <c r="F439" i="19"/>
  <c r="E439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F432" i="19"/>
  <c r="E432" i="19"/>
  <c r="G431" i="19"/>
  <c r="F431" i="19"/>
  <c r="E431" i="19"/>
  <c r="G430" i="19"/>
  <c r="F430" i="19"/>
  <c r="E430" i="19"/>
  <c r="G429" i="19"/>
  <c r="F429" i="19"/>
  <c r="E429" i="19"/>
  <c r="G428" i="19"/>
  <c r="F428" i="19"/>
  <c r="E428" i="19"/>
  <c r="G427" i="19"/>
  <c r="F427" i="19"/>
  <c r="E427" i="19"/>
  <c r="G426" i="19"/>
  <c r="F426" i="19"/>
  <c r="E426" i="19"/>
  <c r="G425" i="19"/>
  <c r="F425" i="19"/>
  <c r="E425" i="19"/>
  <c r="G424" i="19"/>
  <c r="F424" i="19"/>
  <c r="E424" i="19"/>
  <c r="G423" i="19"/>
  <c r="F423" i="19"/>
  <c r="E423" i="19"/>
  <c r="G422" i="19"/>
  <c r="F422" i="19"/>
  <c r="E422" i="19"/>
  <c r="G421" i="19"/>
  <c r="F421" i="19"/>
  <c r="E421" i="19"/>
  <c r="G420" i="19"/>
  <c r="F420" i="19"/>
  <c r="E420" i="19"/>
  <c r="G419" i="19"/>
  <c r="F419" i="19"/>
  <c r="E419" i="19"/>
  <c r="G418" i="19"/>
  <c r="F418" i="19"/>
  <c r="E418" i="19"/>
  <c r="G417" i="19"/>
  <c r="F417" i="19"/>
  <c r="E417" i="19"/>
  <c r="G416" i="19"/>
  <c r="F416" i="19"/>
  <c r="E416" i="19"/>
  <c r="G415" i="19"/>
  <c r="F415" i="19"/>
  <c r="E415" i="19"/>
  <c r="G414" i="19"/>
  <c r="F414" i="19"/>
  <c r="E414" i="19"/>
  <c r="G413" i="19"/>
  <c r="F413" i="19"/>
  <c r="E413" i="19"/>
  <c r="G412" i="19"/>
  <c r="F412" i="19"/>
  <c r="E412" i="19"/>
  <c r="G411" i="19"/>
  <c r="F411" i="19"/>
  <c r="E411" i="19"/>
  <c r="G410" i="19"/>
  <c r="F410" i="19"/>
  <c r="G409" i="19"/>
  <c r="F409" i="19"/>
  <c r="E409" i="19"/>
  <c r="G408" i="19"/>
  <c r="F408" i="19"/>
  <c r="E408" i="19"/>
  <c r="G407" i="19"/>
  <c r="F407" i="19"/>
  <c r="E407" i="19"/>
  <c r="G406" i="19"/>
  <c r="F406" i="19"/>
  <c r="E406" i="19"/>
  <c r="G405" i="19"/>
  <c r="F405" i="19"/>
  <c r="E405" i="19"/>
  <c r="G404" i="19"/>
  <c r="F404" i="19"/>
  <c r="E404" i="19"/>
  <c r="G403" i="19"/>
  <c r="F403" i="19"/>
  <c r="E403" i="19"/>
  <c r="G402" i="19"/>
  <c r="F402" i="19"/>
  <c r="E402" i="19"/>
  <c r="G401" i="19"/>
  <c r="F401" i="19"/>
  <c r="E401" i="19"/>
  <c r="G400" i="19"/>
  <c r="F400" i="19"/>
  <c r="E400" i="19"/>
  <c r="G399" i="19"/>
  <c r="G398" i="19"/>
  <c r="F398" i="19"/>
  <c r="G397" i="19"/>
  <c r="F397" i="19"/>
  <c r="E397" i="19"/>
  <c r="G396" i="19"/>
  <c r="F396" i="19"/>
  <c r="E396" i="19"/>
  <c r="G395" i="19"/>
  <c r="G394" i="19"/>
  <c r="F394" i="19"/>
  <c r="E394" i="19"/>
  <c r="G393" i="19"/>
  <c r="F393" i="19"/>
  <c r="E393" i="19"/>
  <c r="G392" i="19"/>
  <c r="F392" i="19"/>
  <c r="E392" i="19"/>
  <c r="G391" i="19"/>
  <c r="G390" i="19"/>
  <c r="F390" i="19"/>
  <c r="E390" i="19"/>
  <c r="G389" i="19"/>
  <c r="F389" i="19"/>
  <c r="E389" i="19"/>
  <c r="G388" i="19"/>
  <c r="E388" i="19"/>
  <c r="G387" i="19"/>
  <c r="F387" i="19"/>
  <c r="E387" i="19"/>
  <c r="G386" i="19"/>
  <c r="E386" i="19"/>
  <c r="G385" i="19"/>
  <c r="F385" i="19"/>
  <c r="E385" i="19"/>
  <c r="G384" i="19"/>
  <c r="G383" i="19"/>
  <c r="F383" i="19"/>
  <c r="E383" i="19"/>
  <c r="G382" i="19"/>
  <c r="F382" i="19"/>
  <c r="E382" i="19"/>
  <c r="G381" i="19"/>
  <c r="F381" i="19"/>
  <c r="E381" i="19"/>
  <c r="G380" i="19"/>
  <c r="F380" i="19"/>
  <c r="E380" i="19"/>
  <c r="G379" i="19"/>
  <c r="F379" i="19"/>
  <c r="E379" i="19"/>
  <c r="G378" i="19"/>
  <c r="F378" i="19"/>
  <c r="E378" i="19"/>
  <c r="G377" i="19"/>
  <c r="F377" i="19"/>
  <c r="E377" i="19"/>
  <c r="G376" i="19"/>
  <c r="F376" i="19"/>
  <c r="E376" i="19"/>
  <c r="G375" i="19"/>
  <c r="F375" i="19"/>
  <c r="E375" i="19"/>
  <c r="G374" i="19"/>
  <c r="F374" i="19"/>
  <c r="E374" i="19"/>
  <c r="G373" i="19"/>
  <c r="F373" i="19"/>
  <c r="E373" i="19"/>
  <c r="G372" i="19"/>
  <c r="F372" i="19"/>
  <c r="E372" i="19"/>
  <c r="G371" i="19"/>
  <c r="F371" i="19"/>
  <c r="E371" i="19"/>
  <c r="G370" i="19"/>
  <c r="F370" i="19"/>
  <c r="E370" i="19"/>
  <c r="G369" i="19"/>
  <c r="F369" i="19"/>
  <c r="E369" i="19"/>
  <c r="G368" i="19"/>
  <c r="F368" i="19"/>
  <c r="E368" i="19"/>
  <c r="G367" i="19"/>
  <c r="F367" i="19"/>
  <c r="E367" i="19"/>
  <c r="G366" i="19"/>
  <c r="F366" i="19"/>
  <c r="E366" i="19"/>
  <c r="G365" i="19"/>
  <c r="E365" i="19"/>
  <c r="G364" i="19"/>
  <c r="F364" i="19"/>
  <c r="E364" i="19"/>
  <c r="G363" i="19"/>
  <c r="F363" i="19"/>
  <c r="E363" i="19"/>
  <c r="G362" i="19"/>
  <c r="E362" i="19"/>
  <c r="G361" i="19"/>
  <c r="G360" i="19"/>
  <c r="F360" i="19"/>
  <c r="E360" i="19"/>
  <c r="G359" i="19"/>
  <c r="F359" i="19"/>
  <c r="E359" i="19"/>
  <c r="G358" i="19"/>
  <c r="F358" i="19"/>
  <c r="E358" i="19"/>
  <c r="G357" i="19"/>
  <c r="E357" i="19"/>
  <c r="G356" i="19"/>
  <c r="E356" i="19"/>
  <c r="G355" i="19"/>
  <c r="G354" i="19"/>
  <c r="F354" i="19"/>
  <c r="E354" i="19"/>
  <c r="G353" i="19"/>
  <c r="F353" i="19"/>
  <c r="E353" i="19"/>
  <c r="G352" i="19"/>
  <c r="F352" i="19"/>
  <c r="E352" i="19"/>
  <c r="G351" i="19"/>
  <c r="F351" i="19"/>
  <c r="E351" i="19"/>
  <c r="G350" i="19"/>
  <c r="F350" i="19"/>
  <c r="D349" i="19"/>
  <c r="F560" i="19" s="1"/>
  <c r="C349" i="19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F325" i="19"/>
  <c r="E325" i="19"/>
  <c r="G324" i="19"/>
  <c r="F324" i="19"/>
  <c r="E324" i="19"/>
  <c r="G323" i="19"/>
  <c r="F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E309" i="19"/>
  <c r="G308" i="19"/>
  <c r="E308" i="19"/>
  <c r="G307" i="19"/>
  <c r="F307" i="19"/>
  <c r="E307" i="19"/>
  <c r="G306" i="19"/>
  <c r="F306" i="19"/>
  <c r="E306" i="19"/>
  <c r="G305" i="19"/>
  <c r="E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E288" i="19"/>
  <c r="G287" i="19"/>
  <c r="F287" i="19"/>
  <c r="E287" i="19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G282" i="19"/>
  <c r="F282" i="19"/>
  <c r="E282" i="19"/>
  <c r="G281" i="19"/>
  <c r="F281" i="19"/>
  <c r="E281" i="19"/>
  <c r="G280" i="19"/>
  <c r="F280" i="19"/>
  <c r="E280" i="19"/>
  <c r="G279" i="19"/>
  <c r="F279" i="19"/>
  <c r="E279" i="19"/>
  <c r="G278" i="19"/>
  <c r="F278" i="19"/>
  <c r="E278" i="19"/>
  <c r="G277" i="19"/>
  <c r="F277" i="19"/>
  <c r="E277" i="19"/>
  <c r="G276" i="19"/>
  <c r="F276" i="19"/>
  <c r="E276" i="19"/>
  <c r="G275" i="19"/>
  <c r="F275" i="19"/>
  <c r="E275" i="19"/>
  <c r="G274" i="19"/>
  <c r="F274" i="19"/>
  <c r="E274" i="19"/>
  <c r="G273" i="19"/>
  <c r="F273" i="19"/>
  <c r="E273" i="19"/>
  <c r="G272" i="19"/>
  <c r="F272" i="19"/>
  <c r="E272" i="19"/>
  <c r="G271" i="19"/>
  <c r="F271" i="19"/>
  <c r="E271" i="19"/>
  <c r="G270" i="19"/>
  <c r="F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F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E247" i="19"/>
  <c r="G246" i="19"/>
  <c r="F246" i="19"/>
  <c r="E246" i="19"/>
  <c r="G245" i="19"/>
  <c r="F245" i="19"/>
  <c r="E245" i="19"/>
  <c r="G244" i="19"/>
  <c r="F244" i="19"/>
  <c r="E244" i="19"/>
  <c r="G243" i="19"/>
  <c r="F243" i="19"/>
  <c r="E243" i="19"/>
  <c r="G242" i="19"/>
  <c r="F242" i="19"/>
  <c r="E242" i="19"/>
  <c r="G241" i="19"/>
  <c r="F241" i="19"/>
  <c r="G240" i="19"/>
  <c r="F240" i="19"/>
  <c r="E240" i="19"/>
  <c r="G239" i="19"/>
  <c r="F239" i="19"/>
  <c r="E239" i="19"/>
  <c r="G238" i="19"/>
  <c r="F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F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E213" i="19"/>
  <c r="G212" i="19"/>
  <c r="F212" i="19"/>
  <c r="E212" i="19"/>
  <c r="G211" i="19"/>
  <c r="F211" i="19"/>
  <c r="E211" i="19"/>
  <c r="G210" i="19"/>
  <c r="F210" i="19"/>
  <c r="E210" i="19"/>
  <c r="G209" i="19"/>
  <c r="F209" i="19"/>
  <c r="E209" i="19"/>
  <c r="G208" i="19"/>
  <c r="F208" i="19"/>
  <c r="E208" i="19"/>
  <c r="G207" i="19"/>
  <c r="F207" i="19"/>
  <c r="E207" i="19"/>
  <c r="G206" i="19"/>
  <c r="F206" i="19"/>
  <c r="E206" i="19"/>
  <c r="G205" i="19"/>
  <c r="F205" i="19"/>
  <c r="E205" i="19"/>
  <c r="G204" i="19"/>
  <c r="F204" i="19"/>
  <c r="E204" i="19"/>
  <c r="G203" i="19"/>
  <c r="F203" i="19"/>
  <c r="E203" i="19"/>
  <c r="G202" i="19"/>
  <c r="F202" i="19"/>
  <c r="E202" i="19"/>
  <c r="G201" i="19"/>
  <c r="F201" i="19"/>
  <c r="E201" i="19"/>
  <c r="G200" i="19"/>
  <c r="E200" i="19"/>
  <c r="G199" i="19"/>
  <c r="E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E194" i="19"/>
  <c r="G193" i="19"/>
  <c r="E193" i="19"/>
  <c r="G192" i="19"/>
  <c r="F192" i="19"/>
  <c r="E192" i="19"/>
  <c r="G191" i="19"/>
  <c r="F191" i="19"/>
  <c r="E191" i="19"/>
  <c r="G190" i="19"/>
  <c r="F190" i="19"/>
  <c r="E190" i="19"/>
  <c r="G189" i="19"/>
  <c r="F189" i="19"/>
  <c r="G188" i="19"/>
  <c r="E188" i="19"/>
  <c r="G187" i="19"/>
  <c r="F187" i="19"/>
  <c r="E187" i="19"/>
  <c r="G186" i="19"/>
  <c r="E186" i="19"/>
  <c r="G185" i="19"/>
  <c r="F185" i="19"/>
  <c r="E185" i="19"/>
  <c r="G184" i="19"/>
  <c r="F184" i="19"/>
  <c r="E184" i="19"/>
  <c r="G183" i="19"/>
  <c r="F183" i="19"/>
  <c r="E183" i="19"/>
  <c r="G182" i="19"/>
  <c r="F182" i="19"/>
  <c r="E182" i="19"/>
  <c r="G181" i="19"/>
  <c r="E181" i="19"/>
  <c r="G180" i="19"/>
  <c r="F180" i="19"/>
  <c r="E180" i="19"/>
  <c r="G179" i="19"/>
  <c r="G178" i="19"/>
  <c r="F178" i="19"/>
  <c r="E178" i="19"/>
  <c r="G177" i="19"/>
  <c r="F177" i="19"/>
  <c r="E177" i="19"/>
  <c r="G176" i="19"/>
  <c r="F176" i="19"/>
  <c r="E176" i="19"/>
  <c r="G175" i="19"/>
  <c r="F175" i="19"/>
  <c r="E175" i="19"/>
  <c r="G174" i="19"/>
  <c r="F174" i="19"/>
  <c r="E174" i="19"/>
  <c r="D173" i="19"/>
  <c r="D11" i="19" s="1"/>
  <c r="C173" i="19"/>
  <c r="E241" i="19" s="1"/>
  <c r="G167" i="19"/>
  <c r="F167" i="19"/>
  <c r="E167" i="19"/>
  <c r="G166" i="19"/>
  <c r="F166" i="19"/>
  <c r="E166" i="19"/>
  <c r="G165" i="19"/>
  <c r="F165" i="19"/>
  <c r="E165" i="19"/>
  <c r="G164" i="19"/>
  <c r="F164" i="19"/>
  <c r="E164" i="19"/>
  <c r="G163" i="19"/>
  <c r="F163" i="19"/>
  <c r="E163" i="19"/>
  <c r="G162" i="19"/>
  <c r="F162" i="19"/>
  <c r="E162" i="19"/>
  <c r="G161" i="19"/>
  <c r="F161" i="19"/>
  <c r="E161" i="19"/>
  <c r="G160" i="19"/>
  <c r="F160" i="19"/>
  <c r="E160" i="19"/>
  <c r="G159" i="19"/>
  <c r="F159" i="19"/>
  <c r="E159" i="19"/>
  <c r="G158" i="19"/>
  <c r="F158" i="19"/>
  <c r="E158" i="19"/>
  <c r="G157" i="19"/>
  <c r="F157" i="19"/>
  <c r="E157" i="19"/>
  <c r="G156" i="19"/>
  <c r="F156" i="19"/>
  <c r="E156" i="19"/>
  <c r="G155" i="19"/>
  <c r="F155" i="19"/>
  <c r="E155" i="19"/>
  <c r="G154" i="19"/>
  <c r="F154" i="19"/>
  <c r="E154" i="19"/>
  <c r="G153" i="19"/>
  <c r="F153" i="19"/>
  <c r="E153" i="19"/>
  <c r="G152" i="19"/>
  <c r="F152" i="19"/>
  <c r="E152" i="19"/>
  <c r="G151" i="19"/>
  <c r="F151" i="19"/>
  <c r="E151" i="19"/>
  <c r="G150" i="19"/>
  <c r="F150" i="19"/>
  <c r="E150" i="19"/>
  <c r="G149" i="19"/>
  <c r="F149" i="19"/>
  <c r="E149" i="19"/>
  <c r="G148" i="19"/>
  <c r="F148" i="19"/>
  <c r="E148" i="19"/>
  <c r="G147" i="19"/>
  <c r="F147" i="19"/>
  <c r="E147" i="19"/>
  <c r="G146" i="19"/>
  <c r="F146" i="19"/>
  <c r="E146" i="19"/>
  <c r="G145" i="19"/>
  <c r="F145" i="19"/>
  <c r="E145" i="19"/>
  <c r="G144" i="19"/>
  <c r="F144" i="19"/>
  <c r="E144" i="19"/>
  <c r="G143" i="19"/>
  <c r="F143" i="19"/>
  <c r="G142" i="19"/>
  <c r="F142" i="19"/>
  <c r="E142" i="19"/>
  <c r="G141" i="19"/>
  <c r="F141" i="19"/>
  <c r="E141" i="19"/>
  <c r="G140" i="19"/>
  <c r="F140" i="19"/>
  <c r="E140" i="19"/>
  <c r="G139" i="19"/>
  <c r="F139" i="19"/>
  <c r="E139" i="19"/>
  <c r="G138" i="19"/>
  <c r="F138" i="19"/>
  <c r="E138" i="19"/>
  <c r="G137" i="19"/>
  <c r="E137" i="19"/>
  <c r="G136" i="19"/>
  <c r="F136" i="19"/>
  <c r="E136" i="19"/>
  <c r="G135" i="19"/>
  <c r="F135" i="19"/>
  <c r="G134" i="19"/>
  <c r="F134" i="19"/>
  <c r="E134" i="19"/>
  <c r="G133" i="19"/>
  <c r="F133" i="19"/>
  <c r="E133" i="19"/>
  <c r="G132" i="19"/>
  <c r="F132" i="19"/>
  <c r="E132" i="19"/>
  <c r="G131" i="19"/>
  <c r="G130" i="19"/>
  <c r="F130" i="19"/>
  <c r="E130" i="19"/>
  <c r="G129" i="19"/>
  <c r="F129" i="19"/>
  <c r="E129" i="19"/>
  <c r="G128" i="19"/>
  <c r="F128" i="19"/>
  <c r="E128" i="19"/>
  <c r="G127" i="19"/>
  <c r="F127" i="19"/>
  <c r="E127" i="19"/>
  <c r="G126" i="19"/>
  <c r="G125" i="19"/>
  <c r="F125" i="19"/>
  <c r="E125" i="19"/>
  <c r="G124" i="19"/>
  <c r="F124" i="19"/>
  <c r="E124" i="19"/>
  <c r="G123" i="19"/>
  <c r="F123" i="19"/>
  <c r="E123" i="19"/>
  <c r="G122" i="19"/>
  <c r="F122" i="19"/>
  <c r="E122" i="19"/>
  <c r="G121" i="19"/>
  <c r="F121" i="19"/>
  <c r="E121" i="19"/>
  <c r="G120" i="19"/>
  <c r="F120" i="19"/>
  <c r="E120" i="19"/>
  <c r="G119" i="19"/>
  <c r="F119" i="19"/>
  <c r="E119" i="19"/>
  <c r="G118" i="19"/>
  <c r="F118" i="19"/>
  <c r="E118" i="19"/>
  <c r="G117" i="19"/>
  <c r="F117" i="19"/>
  <c r="E117" i="19"/>
  <c r="G116" i="19"/>
  <c r="F116" i="19"/>
  <c r="E116" i="19"/>
  <c r="G115" i="19"/>
  <c r="F115" i="19"/>
  <c r="E115" i="19"/>
  <c r="G114" i="19"/>
  <c r="F114" i="19"/>
  <c r="E114" i="19"/>
  <c r="G113" i="19"/>
  <c r="F113" i="19"/>
  <c r="E113" i="19"/>
  <c r="G112" i="19"/>
  <c r="F112" i="19"/>
  <c r="E112" i="19"/>
  <c r="G111" i="19"/>
  <c r="F111" i="19"/>
  <c r="E111" i="19"/>
  <c r="G110" i="19"/>
  <c r="F110" i="19"/>
  <c r="E110" i="19"/>
  <c r="G109" i="19"/>
  <c r="F109" i="19"/>
  <c r="E109" i="19"/>
  <c r="G108" i="19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F104" i="19"/>
  <c r="E104" i="19"/>
  <c r="G103" i="19"/>
  <c r="F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E99" i="19"/>
  <c r="G98" i="19"/>
  <c r="F98" i="19"/>
  <c r="E98" i="19"/>
  <c r="G97" i="19"/>
  <c r="F97" i="19"/>
  <c r="E97" i="19"/>
  <c r="G96" i="19"/>
  <c r="F96" i="19"/>
  <c r="E96" i="19"/>
  <c r="G95" i="19"/>
  <c r="F95" i="19"/>
  <c r="E95" i="19"/>
  <c r="G94" i="19"/>
  <c r="F94" i="19"/>
  <c r="E94" i="19"/>
  <c r="G93" i="19"/>
  <c r="F93" i="19"/>
  <c r="E93" i="19"/>
  <c r="G92" i="19"/>
  <c r="F92" i="19"/>
  <c r="E92" i="19"/>
  <c r="G91" i="19"/>
  <c r="F91" i="19"/>
  <c r="E91" i="19"/>
  <c r="G90" i="19"/>
  <c r="F90" i="19"/>
  <c r="E90" i="19"/>
  <c r="G89" i="19"/>
  <c r="F89" i="19"/>
  <c r="G88" i="19"/>
  <c r="F88" i="19"/>
  <c r="E88" i="19"/>
  <c r="G87" i="19"/>
  <c r="F87" i="19"/>
  <c r="E87" i="19"/>
  <c r="G86" i="19"/>
  <c r="F86" i="19"/>
  <c r="E86" i="19"/>
  <c r="G85" i="19"/>
  <c r="F85" i="19"/>
  <c r="E85" i="19"/>
  <c r="G84" i="19"/>
  <c r="F84" i="19"/>
  <c r="E84" i="19"/>
  <c r="G83" i="19"/>
  <c r="F83" i="19"/>
  <c r="E83" i="19"/>
  <c r="G82" i="19"/>
  <c r="F82" i="19"/>
  <c r="E82" i="19"/>
  <c r="G81" i="19"/>
  <c r="E81" i="19"/>
  <c r="G80" i="19"/>
  <c r="E80" i="19"/>
  <c r="G79" i="19"/>
  <c r="F79" i="19"/>
  <c r="E79" i="19"/>
  <c r="G78" i="19"/>
  <c r="F78" i="19"/>
  <c r="E78" i="19"/>
  <c r="G77" i="19"/>
  <c r="F77" i="19"/>
  <c r="E77" i="19"/>
  <c r="G76" i="19"/>
  <c r="D75" i="19"/>
  <c r="C75" i="19"/>
  <c r="C10" i="19" s="1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F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E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F30" i="19"/>
  <c r="G29" i="19"/>
  <c r="F29" i="19"/>
  <c r="E29" i="19"/>
  <c r="G28" i="19"/>
  <c r="E28" i="19"/>
  <c r="G27" i="19"/>
  <c r="F27" i="19"/>
  <c r="E27" i="19"/>
  <c r="G26" i="19"/>
  <c r="F26" i="19"/>
  <c r="E26" i="19"/>
  <c r="G25" i="19"/>
  <c r="F25" i="19"/>
  <c r="E25" i="19"/>
  <c r="G24" i="19"/>
  <c r="F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D9" i="19" s="1"/>
  <c r="C19" i="19"/>
  <c r="C13" i="19"/>
  <c r="C12" i="19"/>
  <c r="G609" i="18"/>
  <c r="F609" i="18"/>
  <c r="E609" i="18"/>
  <c r="G608" i="18"/>
  <c r="F608" i="18"/>
  <c r="G607" i="18"/>
  <c r="F607" i="18"/>
  <c r="E607" i="18"/>
  <c r="G606" i="18"/>
  <c r="F606" i="18"/>
  <c r="E606" i="18"/>
  <c r="G605" i="18"/>
  <c r="F605" i="18"/>
  <c r="G604" i="18"/>
  <c r="F604" i="18"/>
  <c r="E604" i="18"/>
  <c r="G603" i="18"/>
  <c r="E603" i="18"/>
  <c r="G602" i="18"/>
  <c r="F602" i="18"/>
  <c r="G601" i="18"/>
  <c r="F601" i="18"/>
  <c r="E601" i="18"/>
  <c r="G600" i="18"/>
  <c r="G599" i="18"/>
  <c r="F599" i="18"/>
  <c r="E599" i="18"/>
  <c r="G598" i="18"/>
  <c r="F598" i="18"/>
  <c r="G597" i="18"/>
  <c r="G596" i="18"/>
  <c r="F596" i="18"/>
  <c r="E596" i="18"/>
  <c r="G595" i="18"/>
  <c r="F595" i="18"/>
  <c r="E595" i="18"/>
  <c r="G594" i="18"/>
  <c r="F594" i="18"/>
  <c r="E594" i="18"/>
  <c r="G593" i="18"/>
  <c r="F593" i="18"/>
  <c r="E593" i="18"/>
  <c r="G592" i="18"/>
  <c r="E592" i="18"/>
  <c r="G591" i="18"/>
  <c r="F591" i="18"/>
  <c r="E591" i="18"/>
  <c r="G590" i="18"/>
  <c r="F590" i="18"/>
  <c r="E590" i="18"/>
  <c r="G589" i="18"/>
  <c r="F589" i="18"/>
  <c r="E589" i="18"/>
  <c r="G588" i="18"/>
  <c r="F588" i="18"/>
  <c r="E588" i="18"/>
  <c r="G587" i="18"/>
  <c r="F587" i="18"/>
  <c r="E587" i="18"/>
  <c r="G586" i="18"/>
  <c r="G585" i="18"/>
  <c r="G584" i="18"/>
  <c r="F584" i="18"/>
  <c r="E584" i="18"/>
  <c r="G583" i="18"/>
  <c r="F583" i="18"/>
  <c r="D582" i="18"/>
  <c r="F603" i="18" s="1"/>
  <c r="C582" i="18"/>
  <c r="G576" i="18"/>
  <c r="F576" i="18"/>
  <c r="E576" i="18"/>
  <c r="G575" i="18"/>
  <c r="F575" i="18"/>
  <c r="E575" i="18"/>
  <c r="G574" i="18"/>
  <c r="F574" i="18"/>
  <c r="E574" i="18"/>
  <c r="G573" i="18"/>
  <c r="F573" i="18"/>
  <c r="E573" i="18"/>
  <c r="G572" i="18"/>
  <c r="F572" i="18"/>
  <c r="E572" i="18"/>
  <c r="G571" i="18"/>
  <c r="F571" i="18"/>
  <c r="E571" i="18"/>
  <c r="G570" i="18"/>
  <c r="E570" i="18"/>
  <c r="G569" i="18"/>
  <c r="G568" i="18"/>
  <c r="E568" i="18"/>
  <c r="G567" i="18"/>
  <c r="F567" i="18"/>
  <c r="E567" i="18"/>
  <c r="G566" i="18"/>
  <c r="F566" i="18"/>
  <c r="E566" i="18"/>
  <c r="G565" i="18"/>
  <c r="F565" i="18"/>
  <c r="E565" i="18"/>
  <c r="G564" i="18"/>
  <c r="F564" i="18"/>
  <c r="E564" i="18"/>
  <c r="G563" i="18"/>
  <c r="F563" i="18"/>
  <c r="E563" i="18"/>
  <c r="G562" i="18"/>
  <c r="F562" i="18"/>
  <c r="E562" i="18"/>
  <c r="G561" i="18"/>
  <c r="G560" i="18"/>
  <c r="E560" i="18"/>
  <c r="G559" i="18"/>
  <c r="G558" i="18"/>
  <c r="F558" i="18"/>
  <c r="E558" i="18"/>
  <c r="G557" i="18"/>
  <c r="F557" i="18"/>
  <c r="E557" i="18"/>
  <c r="G556" i="18"/>
  <c r="F556" i="18"/>
  <c r="E556" i="18"/>
  <c r="G555" i="18"/>
  <c r="F555" i="18"/>
  <c r="E555" i="18"/>
  <c r="G554" i="18"/>
  <c r="G553" i="18"/>
  <c r="F553" i="18"/>
  <c r="E553" i="18"/>
  <c r="G552" i="18"/>
  <c r="F552" i="18"/>
  <c r="E552" i="18"/>
  <c r="G551" i="18"/>
  <c r="E551" i="18"/>
  <c r="G550" i="18"/>
  <c r="F550" i="18"/>
  <c r="E550" i="18"/>
  <c r="G549" i="18"/>
  <c r="F549" i="18"/>
  <c r="E549" i="18"/>
  <c r="G548" i="18"/>
  <c r="F548" i="18"/>
  <c r="E548" i="18"/>
  <c r="G547" i="18"/>
  <c r="F547" i="18"/>
  <c r="E547" i="18"/>
  <c r="G546" i="18"/>
  <c r="F546" i="18"/>
  <c r="E546" i="18"/>
  <c r="G545" i="18"/>
  <c r="F545" i="18"/>
  <c r="E545" i="18"/>
  <c r="G544" i="18"/>
  <c r="F544" i="18"/>
  <c r="E544" i="18"/>
  <c r="G543" i="18"/>
  <c r="F543" i="18"/>
  <c r="E543" i="18"/>
  <c r="G542" i="18"/>
  <c r="F542" i="18"/>
  <c r="E542" i="18"/>
  <c r="G541" i="18"/>
  <c r="F541" i="18"/>
  <c r="E541" i="18"/>
  <c r="G540" i="18"/>
  <c r="F540" i="18"/>
  <c r="E540" i="18"/>
  <c r="G539" i="18"/>
  <c r="F539" i="18"/>
  <c r="G538" i="18"/>
  <c r="G537" i="18"/>
  <c r="F537" i="18"/>
  <c r="E537" i="18"/>
  <c r="G536" i="18"/>
  <c r="F536" i="18"/>
  <c r="E536" i="18"/>
  <c r="G535" i="18"/>
  <c r="E535" i="18"/>
  <c r="G534" i="18"/>
  <c r="F534" i="18"/>
  <c r="E534" i="18"/>
  <c r="G533" i="18"/>
  <c r="F533" i="18"/>
  <c r="E533" i="18"/>
  <c r="G532" i="18"/>
  <c r="E532" i="18"/>
  <c r="G531" i="18"/>
  <c r="F531" i="18"/>
  <c r="E531" i="18"/>
  <c r="G530" i="18"/>
  <c r="F530" i="18"/>
  <c r="E530" i="18"/>
  <c r="G529" i="18"/>
  <c r="F529" i="18"/>
  <c r="E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F524" i="18"/>
  <c r="E524" i="18"/>
  <c r="G523" i="18"/>
  <c r="F523" i="18"/>
  <c r="E523" i="18"/>
  <c r="G522" i="18"/>
  <c r="F522" i="18"/>
  <c r="E522" i="18"/>
  <c r="G521" i="18"/>
  <c r="F521" i="18"/>
  <c r="E521" i="18"/>
  <c r="G520" i="18"/>
  <c r="F520" i="18"/>
  <c r="E520" i="18"/>
  <c r="G519" i="18"/>
  <c r="F519" i="18"/>
  <c r="E519" i="18"/>
  <c r="G518" i="18"/>
  <c r="F518" i="18"/>
  <c r="E518" i="18"/>
  <c r="G517" i="18"/>
  <c r="E517" i="18"/>
  <c r="G516" i="18"/>
  <c r="F516" i="18"/>
  <c r="E516" i="18"/>
  <c r="G515" i="18"/>
  <c r="F515" i="18"/>
  <c r="E515" i="18"/>
  <c r="G514" i="18"/>
  <c r="F514" i="18"/>
  <c r="E514" i="18"/>
  <c r="G513" i="18"/>
  <c r="F513" i="18"/>
  <c r="E513" i="18"/>
  <c r="G512" i="18"/>
  <c r="F512" i="18"/>
  <c r="E512" i="18"/>
  <c r="G511" i="18"/>
  <c r="F511" i="18"/>
  <c r="E511" i="18"/>
  <c r="G510" i="18"/>
  <c r="F510" i="18"/>
  <c r="E510" i="18"/>
  <c r="G509" i="18"/>
  <c r="F509" i="18"/>
  <c r="E509" i="18"/>
  <c r="G508" i="18"/>
  <c r="F508" i="18"/>
  <c r="E508" i="18"/>
  <c r="G507" i="18"/>
  <c r="F507" i="18"/>
  <c r="E507" i="18"/>
  <c r="G506" i="18"/>
  <c r="F506" i="18"/>
  <c r="E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F500" i="18"/>
  <c r="E500" i="18"/>
  <c r="G499" i="18"/>
  <c r="F499" i="18"/>
  <c r="E499" i="18"/>
  <c r="G498" i="18"/>
  <c r="F498" i="18"/>
  <c r="E498" i="18"/>
  <c r="G497" i="18"/>
  <c r="F497" i="18"/>
  <c r="E497" i="18"/>
  <c r="G496" i="18"/>
  <c r="F496" i="18"/>
  <c r="E496" i="18"/>
  <c r="G495" i="18"/>
  <c r="F495" i="18"/>
  <c r="E495" i="18"/>
  <c r="G494" i="18"/>
  <c r="F494" i="18"/>
  <c r="E494" i="18"/>
  <c r="G493" i="18"/>
  <c r="F493" i="18"/>
  <c r="E493" i="18"/>
  <c r="G492" i="18"/>
  <c r="F492" i="18"/>
  <c r="E492" i="18"/>
  <c r="G491" i="18"/>
  <c r="F491" i="18"/>
  <c r="E491" i="18"/>
  <c r="G490" i="18"/>
  <c r="F490" i="18"/>
  <c r="E490" i="18"/>
  <c r="G489" i="18"/>
  <c r="G488" i="18"/>
  <c r="F488" i="18"/>
  <c r="E488" i="18"/>
  <c r="G487" i="18"/>
  <c r="F487" i="18"/>
  <c r="E487" i="18"/>
  <c r="G486" i="18"/>
  <c r="F486" i="18"/>
  <c r="G485" i="18"/>
  <c r="F485" i="18"/>
  <c r="E485" i="18"/>
  <c r="G484" i="18"/>
  <c r="F484" i="18"/>
  <c r="E484" i="18"/>
  <c r="G483" i="18"/>
  <c r="F483" i="18"/>
  <c r="E483" i="18"/>
  <c r="G482" i="18"/>
  <c r="F482" i="18"/>
  <c r="E482" i="18"/>
  <c r="G481" i="18"/>
  <c r="F481" i="18"/>
  <c r="E481" i="18"/>
  <c r="G480" i="18"/>
  <c r="F480" i="18"/>
  <c r="E480" i="18"/>
  <c r="G479" i="18"/>
  <c r="G478" i="18"/>
  <c r="F478" i="18"/>
  <c r="E478" i="18"/>
  <c r="G477" i="18"/>
  <c r="F477" i="18"/>
  <c r="E477" i="18"/>
  <c r="G476" i="18"/>
  <c r="F476" i="18"/>
  <c r="E476" i="18"/>
  <c r="G475" i="18"/>
  <c r="F475" i="18"/>
  <c r="E475" i="18"/>
  <c r="G474" i="18"/>
  <c r="F474" i="18"/>
  <c r="E474" i="18"/>
  <c r="G473" i="18"/>
  <c r="F473" i="18"/>
  <c r="E473" i="18"/>
  <c r="G472" i="18"/>
  <c r="F472" i="18"/>
  <c r="E472" i="18"/>
  <c r="G471" i="18"/>
  <c r="F471" i="18"/>
  <c r="G470" i="18"/>
  <c r="F470" i="18"/>
  <c r="E470" i="18"/>
  <c r="G469" i="18"/>
  <c r="F469" i="18"/>
  <c r="E469" i="18"/>
  <c r="G468" i="18"/>
  <c r="F468" i="18"/>
  <c r="G467" i="18"/>
  <c r="F467" i="18"/>
  <c r="E467" i="18"/>
  <c r="G466" i="18"/>
  <c r="F466" i="18"/>
  <c r="G465" i="18"/>
  <c r="G464" i="18"/>
  <c r="F464" i="18"/>
  <c r="E464" i="18"/>
  <c r="G463" i="18"/>
  <c r="F463" i="18"/>
  <c r="E463" i="18"/>
  <c r="G462" i="18"/>
  <c r="F462" i="18"/>
  <c r="E462" i="18"/>
  <c r="G461" i="18"/>
  <c r="F461" i="18"/>
  <c r="E461" i="18"/>
  <c r="G460" i="18"/>
  <c r="F460" i="18"/>
  <c r="E460" i="18"/>
  <c r="G459" i="18"/>
  <c r="F459" i="18"/>
  <c r="E459" i="18"/>
  <c r="G458" i="18"/>
  <c r="F458" i="18"/>
  <c r="E458" i="18"/>
  <c r="G457" i="18"/>
  <c r="E457" i="18"/>
  <c r="G456" i="18"/>
  <c r="E456" i="18"/>
  <c r="G455" i="18"/>
  <c r="F455" i="18"/>
  <c r="E455" i="18"/>
  <c r="G454" i="18"/>
  <c r="F454" i="18"/>
  <c r="E454" i="18"/>
  <c r="G453" i="18"/>
  <c r="F453" i="18"/>
  <c r="E453" i="18"/>
  <c r="G452" i="18"/>
  <c r="F452" i="18"/>
  <c r="E452" i="18"/>
  <c r="G451" i="18"/>
  <c r="F451" i="18"/>
  <c r="E451" i="18"/>
  <c r="G450" i="18"/>
  <c r="F450" i="18"/>
  <c r="E450" i="18"/>
  <c r="G449" i="18"/>
  <c r="F449" i="18"/>
  <c r="E449" i="18"/>
  <c r="G448" i="18"/>
  <c r="F448" i="18"/>
  <c r="E448" i="18"/>
  <c r="G447" i="18"/>
  <c r="F447" i="18"/>
  <c r="E447" i="18"/>
  <c r="G446" i="18"/>
  <c r="F446" i="18"/>
  <c r="E446" i="18"/>
  <c r="G445" i="18"/>
  <c r="F445" i="18"/>
  <c r="E445" i="18"/>
  <c r="G444" i="18"/>
  <c r="F444" i="18"/>
  <c r="E444" i="18"/>
  <c r="G443" i="18"/>
  <c r="F443" i="18"/>
  <c r="E443" i="18"/>
  <c r="G442" i="18"/>
  <c r="F442" i="18"/>
  <c r="E442" i="18"/>
  <c r="G441" i="18"/>
  <c r="F441" i="18"/>
  <c r="E441" i="18"/>
  <c r="G440" i="18"/>
  <c r="F440" i="18"/>
  <c r="E440" i="18"/>
  <c r="G439" i="18"/>
  <c r="F439" i="18"/>
  <c r="E439" i="18"/>
  <c r="G438" i="18"/>
  <c r="F438" i="18"/>
  <c r="E438" i="18"/>
  <c r="G437" i="18"/>
  <c r="F437" i="18"/>
  <c r="E437" i="18"/>
  <c r="G436" i="18"/>
  <c r="F436" i="18"/>
  <c r="E436" i="18"/>
  <c r="G435" i="18"/>
  <c r="F435" i="18"/>
  <c r="E435" i="18"/>
  <c r="G434" i="18"/>
  <c r="F434" i="18"/>
  <c r="E434" i="18"/>
  <c r="G433" i="18"/>
  <c r="F433" i="18"/>
  <c r="E433" i="18"/>
  <c r="G432" i="18"/>
  <c r="F432" i="18"/>
  <c r="E432" i="18"/>
  <c r="G431" i="18"/>
  <c r="F431" i="18"/>
  <c r="E431" i="18"/>
  <c r="G430" i="18"/>
  <c r="F430" i="18"/>
  <c r="E430" i="18"/>
  <c r="G429" i="18"/>
  <c r="F429" i="18"/>
  <c r="E429" i="18"/>
  <c r="G428" i="18"/>
  <c r="F428" i="18"/>
  <c r="E428" i="18"/>
  <c r="G427" i="18"/>
  <c r="F427" i="18"/>
  <c r="E427" i="18"/>
  <c r="G426" i="18"/>
  <c r="F426" i="18"/>
  <c r="E426" i="18"/>
  <c r="G425" i="18"/>
  <c r="F425" i="18"/>
  <c r="E425" i="18"/>
  <c r="G424" i="18"/>
  <c r="F424" i="18"/>
  <c r="E424" i="18"/>
  <c r="G423" i="18"/>
  <c r="E423" i="18"/>
  <c r="G422" i="18"/>
  <c r="F422" i="18"/>
  <c r="E422" i="18"/>
  <c r="G421" i="18"/>
  <c r="F421" i="18"/>
  <c r="E421" i="18"/>
  <c r="G420" i="18"/>
  <c r="F420" i="18"/>
  <c r="G419" i="18"/>
  <c r="F419" i="18"/>
  <c r="E419" i="18"/>
  <c r="G418" i="18"/>
  <c r="F418" i="18"/>
  <c r="E418" i="18"/>
  <c r="G417" i="18"/>
  <c r="F417" i="18"/>
  <c r="E417" i="18"/>
  <c r="G416" i="18"/>
  <c r="F416" i="18"/>
  <c r="E416" i="18"/>
  <c r="G415" i="18"/>
  <c r="F415" i="18"/>
  <c r="E415" i="18"/>
  <c r="G414" i="18"/>
  <c r="F414" i="18"/>
  <c r="E414" i="18"/>
  <c r="G413" i="18"/>
  <c r="F413" i="18"/>
  <c r="E413" i="18"/>
  <c r="G412" i="18"/>
  <c r="G411" i="18"/>
  <c r="F411" i="18"/>
  <c r="E411" i="18"/>
  <c r="G410" i="18"/>
  <c r="G409" i="18"/>
  <c r="F409" i="18"/>
  <c r="E409" i="18"/>
  <c r="G408" i="18"/>
  <c r="F408" i="18"/>
  <c r="E408" i="18"/>
  <c r="G407" i="18"/>
  <c r="F407" i="18"/>
  <c r="E407" i="18"/>
  <c r="G406" i="18"/>
  <c r="F406" i="18"/>
  <c r="E406" i="18"/>
  <c r="G405" i="18"/>
  <c r="F405" i="18"/>
  <c r="E405" i="18"/>
  <c r="G404" i="18"/>
  <c r="F404" i="18"/>
  <c r="E404" i="18"/>
  <c r="G403" i="18"/>
  <c r="F403" i="18"/>
  <c r="E403" i="18"/>
  <c r="G402" i="18"/>
  <c r="F402" i="18"/>
  <c r="E402" i="18"/>
  <c r="G401" i="18"/>
  <c r="F401" i="18"/>
  <c r="E401" i="18"/>
  <c r="G400" i="18"/>
  <c r="F400" i="18"/>
  <c r="E400" i="18"/>
  <c r="G399" i="18"/>
  <c r="E399" i="18"/>
  <c r="G398" i="18"/>
  <c r="F398" i="18"/>
  <c r="G397" i="18"/>
  <c r="E397" i="18"/>
  <c r="G396" i="18"/>
  <c r="F396" i="18"/>
  <c r="E396" i="18"/>
  <c r="G395" i="18"/>
  <c r="G394" i="18"/>
  <c r="F394" i="18"/>
  <c r="E394" i="18"/>
  <c r="G393" i="18"/>
  <c r="F393" i="18"/>
  <c r="E393" i="18"/>
  <c r="G392" i="18"/>
  <c r="F392" i="18"/>
  <c r="E392" i="18"/>
  <c r="G391" i="18"/>
  <c r="E391" i="18"/>
  <c r="G390" i="18"/>
  <c r="F390" i="18"/>
  <c r="E390" i="18"/>
  <c r="G389" i="18"/>
  <c r="E389" i="18"/>
  <c r="G388" i="18"/>
  <c r="G387" i="18"/>
  <c r="E387" i="18"/>
  <c r="G386" i="18"/>
  <c r="E386" i="18"/>
  <c r="G385" i="18"/>
  <c r="F385" i="18"/>
  <c r="E385" i="18"/>
  <c r="G384" i="18"/>
  <c r="G383" i="18"/>
  <c r="E383" i="18"/>
  <c r="G382" i="18"/>
  <c r="F382" i="18"/>
  <c r="E382" i="18"/>
  <c r="G381" i="18"/>
  <c r="F381" i="18"/>
  <c r="E381" i="18"/>
  <c r="G380" i="18"/>
  <c r="F380" i="18"/>
  <c r="E380" i="18"/>
  <c r="G379" i="18"/>
  <c r="F379" i="18"/>
  <c r="E379" i="18"/>
  <c r="G378" i="18"/>
  <c r="F378" i="18"/>
  <c r="E378" i="18"/>
  <c r="G377" i="18"/>
  <c r="F377" i="18"/>
  <c r="E377" i="18"/>
  <c r="G376" i="18"/>
  <c r="F376" i="18"/>
  <c r="E376" i="18"/>
  <c r="G375" i="18"/>
  <c r="F375" i="18"/>
  <c r="E375" i="18"/>
  <c r="G374" i="18"/>
  <c r="F374" i="18"/>
  <c r="E374" i="18"/>
  <c r="G373" i="18"/>
  <c r="G372" i="18"/>
  <c r="F372" i="18"/>
  <c r="E372" i="18"/>
  <c r="G371" i="18"/>
  <c r="F371" i="18"/>
  <c r="E371" i="18"/>
  <c r="G370" i="18"/>
  <c r="F370" i="18"/>
  <c r="E370" i="18"/>
  <c r="G369" i="18"/>
  <c r="G368" i="18"/>
  <c r="F368" i="18"/>
  <c r="E368" i="18"/>
  <c r="G367" i="18"/>
  <c r="F367" i="18"/>
  <c r="E367" i="18"/>
  <c r="G366" i="18"/>
  <c r="F366" i="18"/>
  <c r="E366" i="18"/>
  <c r="G365" i="18"/>
  <c r="G364" i="18"/>
  <c r="F364" i="18"/>
  <c r="G363" i="18"/>
  <c r="F363" i="18"/>
  <c r="E363" i="18"/>
  <c r="G362" i="18"/>
  <c r="F362" i="18"/>
  <c r="E362" i="18"/>
  <c r="G361" i="18"/>
  <c r="G360" i="18"/>
  <c r="F360" i="18"/>
  <c r="E360" i="18"/>
  <c r="G359" i="18"/>
  <c r="F359" i="18"/>
  <c r="E359" i="18"/>
  <c r="G358" i="18"/>
  <c r="E358" i="18"/>
  <c r="G357" i="18"/>
  <c r="F357" i="18"/>
  <c r="E357" i="18"/>
  <c r="G356" i="18"/>
  <c r="F356" i="18"/>
  <c r="G355" i="18"/>
  <c r="G354" i="18"/>
  <c r="F354" i="18"/>
  <c r="E354" i="18"/>
  <c r="G353" i="18"/>
  <c r="E353" i="18"/>
  <c r="G352" i="18"/>
  <c r="G351" i="18"/>
  <c r="G350" i="18"/>
  <c r="D349" i="18"/>
  <c r="D12" i="18" s="1"/>
  <c r="C349" i="18"/>
  <c r="G343" i="18"/>
  <c r="F343" i="18"/>
  <c r="E343" i="18"/>
  <c r="G342" i="18"/>
  <c r="F342" i="18"/>
  <c r="E342" i="18"/>
  <c r="G341" i="18"/>
  <c r="F341" i="18"/>
  <c r="E341" i="18"/>
  <c r="G340" i="18"/>
  <c r="F340" i="18"/>
  <c r="E340" i="18"/>
  <c r="G339" i="18"/>
  <c r="F339" i="18"/>
  <c r="E339" i="18"/>
  <c r="G338" i="18"/>
  <c r="F338" i="18"/>
  <c r="E338" i="18"/>
  <c r="G337" i="18"/>
  <c r="F337" i="18"/>
  <c r="E337" i="18"/>
  <c r="G336" i="18"/>
  <c r="F336" i="18"/>
  <c r="E336" i="18"/>
  <c r="G335" i="18"/>
  <c r="F335" i="18"/>
  <c r="E335" i="18"/>
  <c r="G334" i="18"/>
  <c r="F334" i="18"/>
  <c r="E334" i="18"/>
  <c r="G333" i="18"/>
  <c r="F333" i="18"/>
  <c r="E333" i="18"/>
  <c r="G332" i="18"/>
  <c r="F332" i="18"/>
  <c r="E332" i="18"/>
  <c r="G331" i="18"/>
  <c r="F331" i="18"/>
  <c r="E331" i="18"/>
  <c r="G330" i="18"/>
  <c r="F330" i="18"/>
  <c r="E330" i="18"/>
  <c r="G329" i="18"/>
  <c r="F329" i="18"/>
  <c r="E329" i="18"/>
  <c r="G328" i="18"/>
  <c r="F328" i="18"/>
  <c r="E328" i="18"/>
  <c r="G327" i="18"/>
  <c r="F327" i="18"/>
  <c r="E327" i="18"/>
  <c r="G326" i="18"/>
  <c r="F326" i="18"/>
  <c r="E326" i="18"/>
  <c r="G325" i="18"/>
  <c r="F325" i="18"/>
  <c r="E325" i="18"/>
  <c r="G324" i="18"/>
  <c r="F324" i="18"/>
  <c r="E324" i="18"/>
  <c r="G323" i="18"/>
  <c r="F323" i="18"/>
  <c r="E323" i="18"/>
  <c r="G322" i="18"/>
  <c r="F322" i="18"/>
  <c r="E322" i="18"/>
  <c r="G321" i="18"/>
  <c r="F321" i="18"/>
  <c r="E321" i="18"/>
  <c r="G320" i="18"/>
  <c r="F320" i="18"/>
  <c r="E320" i="18"/>
  <c r="G319" i="18"/>
  <c r="G318" i="18"/>
  <c r="F318" i="18"/>
  <c r="E318" i="18"/>
  <c r="G317" i="18"/>
  <c r="E317" i="18"/>
  <c r="G316" i="18"/>
  <c r="F316" i="18"/>
  <c r="E316" i="18"/>
  <c r="G315" i="18"/>
  <c r="F315" i="18"/>
  <c r="E315" i="18"/>
  <c r="G314" i="18"/>
  <c r="F314" i="18"/>
  <c r="E314" i="18"/>
  <c r="G313" i="18"/>
  <c r="F313" i="18"/>
  <c r="E313" i="18"/>
  <c r="G312" i="18"/>
  <c r="F312" i="18"/>
  <c r="E312" i="18"/>
  <c r="G311" i="18"/>
  <c r="F311" i="18"/>
  <c r="E311" i="18"/>
  <c r="G310" i="18"/>
  <c r="F310" i="18"/>
  <c r="E310" i="18"/>
  <c r="G309" i="18"/>
  <c r="F309" i="18"/>
  <c r="E309" i="18"/>
  <c r="G308" i="18"/>
  <c r="F308" i="18"/>
  <c r="E308" i="18"/>
  <c r="G307" i="18"/>
  <c r="F307" i="18"/>
  <c r="E307" i="18"/>
  <c r="G306" i="18"/>
  <c r="F306" i="18"/>
  <c r="E306" i="18"/>
  <c r="G305" i="18"/>
  <c r="F305" i="18"/>
  <c r="E305" i="18"/>
  <c r="G304" i="18"/>
  <c r="F304" i="18"/>
  <c r="E304" i="18"/>
  <c r="G303" i="18"/>
  <c r="F303" i="18"/>
  <c r="E303" i="18"/>
  <c r="G302" i="18"/>
  <c r="G301" i="18"/>
  <c r="F301" i="18"/>
  <c r="E301" i="18"/>
  <c r="G300" i="18"/>
  <c r="F300" i="18"/>
  <c r="E300" i="18"/>
  <c r="G299" i="18"/>
  <c r="F299" i="18"/>
  <c r="E299" i="18"/>
  <c r="G298" i="18"/>
  <c r="F298" i="18"/>
  <c r="E298" i="18"/>
  <c r="G297" i="18"/>
  <c r="F297" i="18"/>
  <c r="E297" i="18"/>
  <c r="G296" i="18"/>
  <c r="F296" i="18"/>
  <c r="E296" i="18"/>
  <c r="G295" i="18"/>
  <c r="F295" i="18"/>
  <c r="E295" i="18"/>
  <c r="G294" i="18"/>
  <c r="G293" i="18"/>
  <c r="F293" i="18"/>
  <c r="E293" i="18"/>
  <c r="G292" i="18"/>
  <c r="F292" i="18"/>
  <c r="E292" i="18"/>
  <c r="G291" i="18"/>
  <c r="F291" i="18"/>
  <c r="E291" i="18"/>
  <c r="G290" i="18"/>
  <c r="F290" i="18"/>
  <c r="E290" i="18"/>
  <c r="G289" i="18"/>
  <c r="F289" i="18"/>
  <c r="E289" i="18"/>
  <c r="G288" i="18"/>
  <c r="F288" i="18"/>
  <c r="E288" i="18"/>
  <c r="G287" i="18"/>
  <c r="F287" i="18"/>
  <c r="E287" i="18"/>
  <c r="G286" i="18"/>
  <c r="F286" i="18"/>
  <c r="E286" i="18"/>
  <c r="G285" i="18"/>
  <c r="F285" i="18"/>
  <c r="E285" i="18"/>
  <c r="G284" i="18"/>
  <c r="F284" i="18"/>
  <c r="E284" i="18"/>
  <c r="G283" i="18"/>
  <c r="F283" i="18"/>
  <c r="E283" i="18"/>
  <c r="G282" i="18"/>
  <c r="F282" i="18"/>
  <c r="E282" i="18"/>
  <c r="G281" i="18"/>
  <c r="F281" i="18"/>
  <c r="E281" i="18"/>
  <c r="G280" i="18"/>
  <c r="F280" i="18"/>
  <c r="E280" i="18"/>
  <c r="G279" i="18"/>
  <c r="F279" i="18"/>
  <c r="E279" i="18"/>
  <c r="G278" i="18"/>
  <c r="F278" i="18"/>
  <c r="E278" i="18"/>
  <c r="G277" i="18"/>
  <c r="F277" i="18"/>
  <c r="E277" i="18"/>
  <c r="G276" i="18"/>
  <c r="F276" i="18"/>
  <c r="E276" i="18"/>
  <c r="G275" i="18"/>
  <c r="G274" i="18"/>
  <c r="F274" i="18"/>
  <c r="E274" i="18"/>
  <c r="G273" i="18"/>
  <c r="F273" i="18"/>
  <c r="E273" i="18"/>
  <c r="G272" i="18"/>
  <c r="F272" i="18"/>
  <c r="E272" i="18"/>
  <c r="G271" i="18"/>
  <c r="F271" i="18"/>
  <c r="E271" i="18"/>
  <c r="G270" i="18"/>
  <c r="F270" i="18"/>
  <c r="E270" i="18"/>
  <c r="G269" i="18"/>
  <c r="F269" i="18"/>
  <c r="E269" i="18"/>
  <c r="G268" i="18"/>
  <c r="F268" i="18"/>
  <c r="E268" i="18"/>
  <c r="G267" i="18"/>
  <c r="F267" i="18"/>
  <c r="G266" i="18"/>
  <c r="F266" i="18"/>
  <c r="E266" i="18"/>
  <c r="G265" i="18"/>
  <c r="F265" i="18"/>
  <c r="E265" i="18"/>
  <c r="G264" i="18"/>
  <c r="F264" i="18"/>
  <c r="E264" i="18"/>
  <c r="G263" i="18"/>
  <c r="F263" i="18"/>
  <c r="E263" i="18"/>
  <c r="G262" i="18"/>
  <c r="F262" i="18"/>
  <c r="E262" i="18"/>
  <c r="G261" i="18"/>
  <c r="F261" i="18"/>
  <c r="E261" i="18"/>
  <c r="G260" i="18"/>
  <c r="F260" i="18"/>
  <c r="E260" i="18"/>
  <c r="G259" i="18"/>
  <c r="E259" i="18"/>
  <c r="G258" i="18"/>
  <c r="F258" i="18"/>
  <c r="E258" i="18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G253" i="18"/>
  <c r="F253" i="18"/>
  <c r="E253" i="18"/>
  <c r="G252" i="18"/>
  <c r="F252" i="18"/>
  <c r="E252" i="18"/>
  <c r="G251" i="18"/>
  <c r="F251" i="18"/>
  <c r="E251" i="18"/>
  <c r="G250" i="18"/>
  <c r="F250" i="18"/>
  <c r="E250" i="18"/>
  <c r="G249" i="18"/>
  <c r="F249" i="18"/>
  <c r="E249" i="18"/>
  <c r="G248" i="18"/>
  <c r="F248" i="18"/>
  <c r="E248" i="18"/>
  <c r="G247" i="18"/>
  <c r="E247" i="18"/>
  <c r="G246" i="18"/>
  <c r="E246" i="18"/>
  <c r="G245" i="18"/>
  <c r="F245" i="18"/>
  <c r="E245" i="18"/>
  <c r="G244" i="18"/>
  <c r="F244" i="18"/>
  <c r="E244" i="18"/>
  <c r="G243" i="18"/>
  <c r="F243" i="18"/>
  <c r="E243" i="18"/>
  <c r="G242" i="18"/>
  <c r="F242" i="18"/>
  <c r="E242" i="18"/>
  <c r="G241" i="18"/>
  <c r="G240" i="18"/>
  <c r="F240" i="18"/>
  <c r="E240" i="18"/>
  <c r="G239" i="18"/>
  <c r="F239" i="18"/>
  <c r="E239" i="18"/>
  <c r="G238" i="18"/>
  <c r="G237" i="18"/>
  <c r="F237" i="18"/>
  <c r="E237" i="18"/>
  <c r="G236" i="18"/>
  <c r="F236" i="18"/>
  <c r="E236" i="18"/>
  <c r="G235" i="18"/>
  <c r="F235" i="18"/>
  <c r="E235" i="18"/>
  <c r="G234" i="18"/>
  <c r="F234" i="18"/>
  <c r="E234" i="18"/>
  <c r="G233" i="18"/>
  <c r="E233" i="18"/>
  <c r="G232" i="18"/>
  <c r="E232" i="18"/>
  <c r="G231" i="18"/>
  <c r="F231" i="18"/>
  <c r="E231" i="18"/>
  <c r="G230" i="18"/>
  <c r="F230" i="18"/>
  <c r="E230" i="18"/>
  <c r="G229" i="18"/>
  <c r="F229" i="18"/>
  <c r="E229" i="18"/>
  <c r="G228" i="18"/>
  <c r="F228" i="18"/>
  <c r="E228" i="18"/>
  <c r="G227" i="18"/>
  <c r="F227" i="18"/>
  <c r="E227" i="18"/>
  <c r="G226" i="18"/>
  <c r="F226" i="18"/>
  <c r="E226" i="18"/>
  <c r="G225" i="18"/>
  <c r="G224" i="18"/>
  <c r="F224" i="18"/>
  <c r="E224" i="18"/>
  <c r="G223" i="18"/>
  <c r="F223" i="18"/>
  <c r="E223" i="18"/>
  <c r="G222" i="18"/>
  <c r="F222" i="18"/>
  <c r="E222" i="18"/>
  <c r="G221" i="18"/>
  <c r="F221" i="18"/>
  <c r="E221" i="18"/>
  <c r="G220" i="18"/>
  <c r="F220" i="18"/>
  <c r="E220" i="18"/>
  <c r="G219" i="18"/>
  <c r="F219" i="18"/>
  <c r="E219" i="18"/>
  <c r="G218" i="18"/>
  <c r="E218" i="18"/>
  <c r="G217" i="18"/>
  <c r="F217" i="18"/>
  <c r="E217" i="18"/>
  <c r="G216" i="18"/>
  <c r="F216" i="18"/>
  <c r="E216" i="18"/>
  <c r="G215" i="18"/>
  <c r="F215" i="18"/>
  <c r="E215" i="18"/>
  <c r="G214" i="18"/>
  <c r="F214" i="18"/>
  <c r="E214" i="18"/>
  <c r="G213" i="18"/>
  <c r="E213" i="18"/>
  <c r="G212" i="18"/>
  <c r="F212" i="18"/>
  <c r="E212" i="18"/>
  <c r="G211" i="18"/>
  <c r="F211" i="18"/>
  <c r="E211" i="18"/>
  <c r="G210" i="18"/>
  <c r="E210" i="18"/>
  <c r="G209" i="18"/>
  <c r="F209" i="18"/>
  <c r="E209" i="18"/>
  <c r="G208" i="18"/>
  <c r="F208" i="18"/>
  <c r="E208" i="18"/>
  <c r="G207" i="18"/>
  <c r="F207" i="18"/>
  <c r="E207" i="18"/>
  <c r="G206" i="18"/>
  <c r="F206" i="18"/>
  <c r="E206" i="18"/>
  <c r="G205" i="18"/>
  <c r="E205" i="18"/>
  <c r="G204" i="18"/>
  <c r="G203" i="18"/>
  <c r="F203" i="18"/>
  <c r="E203" i="18"/>
  <c r="G202" i="18"/>
  <c r="F202" i="18"/>
  <c r="G201" i="18"/>
  <c r="F201" i="18"/>
  <c r="E201" i="18"/>
  <c r="G200" i="18"/>
  <c r="F200" i="18"/>
  <c r="E200" i="18"/>
  <c r="G199" i="18"/>
  <c r="F199" i="18"/>
  <c r="E199" i="18"/>
  <c r="G198" i="18"/>
  <c r="F198" i="18"/>
  <c r="E198" i="18"/>
  <c r="G197" i="18"/>
  <c r="F197" i="18"/>
  <c r="E197" i="18"/>
  <c r="G196" i="18"/>
  <c r="F196" i="18"/>
  <c r="E196" i="18"/>
  <c r="G195" i="18"/>
  <c r="F195" i="18"/>
  <c r="E195" i="18"/>
  <c r="G194" i="18"/>
  <c r="F194" i="18"/>
  <c r="E194" i="18"/>
  <c r="G193" i="18"/>
  <c r="E193" i="18"/>
  <c r="G192" i="18"/>
  <c r="F192" i="18"/>
  <c r="E192" i="18"/>
  <c r="G191" i="18"/>
  <c r="F191" i="18"/>
  <c r="E191" i="18"/>
  <c r="G190" i="18"/>
  <c r="F190" i="18"/>
  <c r="E190" i="18"/>
  <c r="G189" i="18"/>
  <c r="F189" i="18"/>
  <c r="E189" i="18"/>
  <c r="G188" i="18"/>
  <c r="F188" i="18"/>
  <c r="E188" i="18"/>
  <c r="G187" i="18"/>
  <c r="F187" i="18"/>
  <c r="E187" i="18"/>
  <c r="G186" i="18"/>
  <c r="F186" i="18"/>
  <c r="G185" i="18"/>
  <c r="F185" i="18"/>
  <c r="E185" i="18"/>
  <c r="G184" i="18"/>
  <c r="F184" i="18"/>
  <c r="E184" i="18"/>
  <c r="G183" i="18"/>
  <c r="F183" i="18"/>
  <c r="E183" i="18"/>
  <c r="G182" i="18"/>
  <c r="F182" i="18"/>
  <c r="E182" i="18"/>
  <c r="G181" i="18"/>
  <c r="F181" i="18"/>
  <c r="E181" i="18"/>
  <c r="G180" i="18"/>
  <c r="F180" i="18"/>
  <c r="E180" i="18"/>
  <c r="G179" i="18"/>
  <c r="G178" i="18"/>
  <c r="G177" i="18"/>
  <c r="F177" i="18"/>
  <c r="E177" i="18"/>
  <c r="G176" i="18"/>
  <c r="E176" i="18"/>
  <c r="G175" i="18"/>
  <c r="F175" i="18"/>
  <c r="E175" i="18"/>
  <c r="G174" i="18"/>
  <c r="E174" i="18"/>
  <c r="D173" i="18"/>
  <c r="D11" i="18" s="1"/>
  <c r="C173" i="18"/>
  <c r="E319" i="18" s="1"/>
  <c r="G167" i="18"/>
  <c r="F167" i="18"/>
  <c r="E167" i="18"/>
  <c r="G166" i="18"/>
  <c r="F166" i="18"/>
  <c r="E166" i="18"/>
  <c r="G165" i="18"/>
  <c r="F165" i="18"/>
  <c r="E165" i="18"/>
  <c r="G164" i="18"/>
  <c r="F164" i="18"/>
  <c r="E164" i="18"/>
  <c r="G163" i="18"/>
  <c r="F163" i="18"/>
  <c r="E163" i="18"/>
  <c r="G162" i="18"/>
  <c r="F162" i="18"/>
  <c r="E162" i="18"/>
  <c r="G161" i="18"/>
  <c r="F161" i="18"/>
  <c r="E161" i="18"/>
  <c r="G160" i="18"/>
  <c r="F160" i="18"/>
  <c r="E160" i="18"/>
  <c r="G159" i="18"/>
  <c r="F159" i="18"/>
  <c r="E159" i="18"/>
  <c r="G158" i="18"/>
  <c r="E158" i="18"/>
  <c r="G157" i="18"/>
  <c r="F157" i="18"/>
  <c r="E157" i="18"/>
  <c r="G156" i="18"/>
  <c r="F156" i="18"/>
  <c r="E156" i="18"/>
  <c r="G155" i="18"/>
  <c r="F155" i="18"/>
  <c r="E155" i="18"/>
  <c r="G154" i="18"/>
  <c r="F154" i="18"/>
  <c r="E154" i="18"/>
  <c r="G153" i="18"/>
  <c r="F153" i="18"/>
  <c r="E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G146" i="18"/>
  <c r="F146" i="18"/>
  <c r="E146" i="18"/>
  <c r="G145" i="18"/>
  <c r="F145" i="18"/>
  <c r="E145" i="18"/>
  <c r="G144" i="18"/>
  <c r="F144" i="18"/>
  <c r="E144" i="18"/>
  <c r="G143" i="18"/>
  <c r="G142" i="18"/>
  <c r="F142" i="18"/>
  <c r="E142" i="18"/>
  <c r="G141" i="18"/>
  <c r="F141" i="18"/>
  <c r="E141" i="18"/>
  <c r="G140" i="18"/>
  <c r="F140" i="18"/>
  <c r="E140" i="18"/>
  <c r="G139" i="18"/>
  <c r="F139" i="18"/>
  <c r="E139" i="18"/>
  <c r="G138" i="18"/>
  <c r="F138" i="18"/>
  <c r="E138" i="18"/>
  <c r="G137" i="18"/>
  <c r="F137" i="18"/>
  <c r="E137" i="18"/>
  <c r="G136" i="18"/>
  <c r="E136" i="18"/>
  <c r="G135" i="18"/>
  <c r="E135" i="18"/>
  <c r="G134" i="18"/>
  <c r="G133" i="18"/>
  <c r="F133" i="18"/>
  <c r="E133" i="18"/>
  <c r="G132" i="18"/>
  <c r="F132" i="18"/>
  <c r="E132" i="18"/>
  <c r="G131" i="18"/>
  <c r="G130" i="18"/>
  <c r="F130" i="18"/>
  <c r="E130" i="18"/>
  <c r="G129" i="18"/>
  <c r="F129" i="18"/>
  <c r="E129" i="18"/>
  <c r="G128" i="18"/>
  <c r="E128" i="18"/>
  <c r="G127" i="18"/>
  <c r="F127" i="18"/>
  <c r="E127" i="18"/>
  <c r="G126" i="18"/>
  <c r="G125" i="18"/>
  <c r="G124" i="18"/>
  <c r="F124" i="18"/>
  <c r="E124" i="18"/>
  <c r="G123" i="18"/>
  <c r="E123" i="18"/>
  <c r="G122" i="18"/>
  <c r="F122" i="18"/>
  <c r="E122" i="18"/>
  <c r="G121" i="18"/>
  <c r="G120" i="18"/>
  <c r="F120" i="18"/>
  <c r="E120" i="18"/>
  <c r="G119" i="18"/>
  <c r="F119" i="18"/>
  <c r="E119" i="18"/>
  <c r="G118" i="18"/>
  <c r="F118" i="18"/>
  <c r="E118" i="18"/>
  <c r="G117" i="18"/>
  <c r="F117" i="18"/>
  <c r="E117" i="18"/>
  <c r="G116" i="18"/>
  <c r="E116" i="18"/>
  <c r="G115" i="18"/>
  <c r="E115" i="18"/>
  <c r="G114" i="18"/>
  <c r="F114" i="18"/>
  <c r="E114" i="18"/>
  <c r="G113" i="18"/>
  <c r="F113" i="18"/>
  <c r="E113" i="18"/>
  <c r="G112" i="18"/>
  <c r="F112" i="18"/>
  <c r="E112" i="18"/>
  <c r="G111" i="18"/>
  <c r="F111" i="18"/>
  <c r="E111" i="18"/>
  <c r="G110" i="18"/>
  <c r="F110" i="18"/>
  <c r="E110" i="18"/>
  <c r="G109" i="18"/>
  <c r="F109" i="18"/>
  <c r="E109" i="18"/>
  <c r="G108" i="18"/>
  <c r="F108" i="18"/>
  <c r="E108" i="18"/>
  <c r="G107" i="18"/>
  <c r="F107" i="18"/>
  <c r="E107" i="18"/>
  <c r="G106" i="18"/>
  <c r="F106" i="18"/>
  <c r="E106" i="18"/>
  <c r="G105" i="18"/>
  <c r="F105" i="18"/>
  <c r="E105" i="18"/>
  <c r="G104" i="18"/>
  <c r="E104" i="18"/>
  <c r="G103" i="18"/>
  <c r="F103" i="18"/>
  <c r="E103" i="18"/>
  <c r="G102" i="18"/>
  <c r="F102" i="18"/>
  <c r="E102" i="18"/>
  <c r="G101" i="18"/>
  <c r="F101" i="18"/>
  <c r="E101" i="18"/>
  <c r="G100" i="18"/>
  <c r="F100" i="18"/>
  <c r="E100" i="18"/>
  <c r="G99" i="18"/>
  <c r="F99" i="18"/>
  <c r="E99" i="18"/>
  <c r="G98" i="18"/>
  <c r="F98" i="18"/>
  <c r="E98" i="18"/>
  <c r="G97" i="18"/>
  <c r="F97" i="18"/>
  <c r="E97" i="18"/>
  <c r="G96" i="18"/>
  <c r="F96" i="18"/>
  <c r="E96" i="18"/>
  <c r="G95" i="18"/>
  <c r="F95" i="18"/>
  <c r="E95" i="18"/>
  <c r="G94" i="18"/>
  <c r="F94" i="18"/>
  <c r="E94" i="18"/>
  <c r="G93" i="18"/>
  <c r="F93" i="18"/>
  <c r="E93" i="18"/>
  <c r="G92" i="18"/>
  <c r="F92" i="18"/>
  <c r="E92" i="18"/>
  <c r="G91" i="18"/>
  <c r="G90" i="18"/>
  <c r="F90" i="18"/>
  <c r="E90" i="18"/>
  <c r="G89" i="18"/>
  <c r="F89" i="18"/>
  <c r="E89" i="18"/>
  <c r="G88" i="18"/>
  <c r="F88" i="18"/>
  <c r="E88" i="18"/>
  <c r="G87" i="18"/>
  <c r="E87" i="18"/>
  <c r="G86" i="18"/>
  <c r="F86" i="18"/>
  <c r="E86" i="18"/>
  <c r="G85" i="18"/>
  <c r="F85" i="18"/>
  <c r="E85" i="18"/>
  <c r="G84" i="18"/>
  <c r="F84" i="18"/>
  <c r="E84" i="18"/>
  <c r="G83" i="18"/>
  <c r="F83" i="18"/>
  <c r="E83" i="18"/>
  <c r="G82" i="18"/>
  <c r="F82" i="18"/>
  <c r="E82" i="18"/>
  <c r="G81" i="18"/>
  <c r="F81" i="18"/>
  <c r="E81" i="18"/>
  <c r="G80" i="18"/>
  <c r="F80" i="18"/>
  <c r="E80" i="18"/>
  <c r="G79" i="18"/>
  <c r="E79" i="18"/>
  <c r="G78" i="18"/>
  <c r="F78" i="18"/>
  <c r="G77" i="18"/>
  <c r="F77" i="18"/>
  <c r="E77" i="18"/>
  <c r="G76" i="18"/>
  <c r="E76" i="18"/>
  <c r="D75" i="18"/>
  <c r="F158" i="18" s="1"/>
  <c r="C75" i="18"/>
  <c r="C10" i="18" s="1"/>
  <c r="G69" i="18"/>
  <c r="F69" i="18"/>
  <c r="E69" i="18"/>
  <c r="G68" i="18"/>
  <c r="F68" i="18"/>
  <c r="G67" i="18"/>
  <c r="F67" i="18"/>
  <c r="E67" i="18"/>
  <c r="G66" i="18"/>
  <c r="F66" i="18"/>
  <c r="E66" i="18"/>
  <c r="G65" i="18"/>
  <c r="F65" i="18"/>
  <c r="E65" i="18"/>
  <c r="G64" i="18"/>
  <c r="F64" i="18"/>
  <c r="E64" i="18"/>
  <c r="G63" i="18"/>
  <c r="F63" i="18"/>
  <c r="E63" i="18"/>
  <c r="G62" i="18"/>
  <c r="F62" i="18"/>
  <c r="E62" i="18"/>
  <c r="G61" i="18"/>
  <c r="E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F54" i="18"/>
  <c r="E54" i="18"/>
  <c r="G53" i="18"/>
  <c r="F53" i="18"/>
  <c r="E53" i="18"/>
  <c r="G52" i="18"/>
  <c r="F52" i="18"/>
  <c r="E52" i="18"/>
  <c r="G51" i="18"/>
  <c r="F51" i="18"/>
  <c r="E51" i="18"/>
  <c r="G50" i="18"/>
  <c r="E50" i="18"/>
  <c r="G49" i="18"/>
  <c r="F49" i="18"/>
  <c r="E49" i="18"/>
  <c r="G48" i="18"/>
  <c r="E48" i="18"/>
  <c r="G47" i="18"/>
  <c r="F47" i="18"/>
  <c r="E47" i="18"/>
  <c r="G46" i="18"/>
  <c r="F46" i="18"/>
  <c r="E46" i="18"/>
  <c r="G45" i="18"/>
  <c r="E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E39" i="18"/>
  <c r="G38" i="18"/>
  <c r="F38" i="18"/>
  <c r="E38" i="18"/>
  <c r="G37" i="18"/>
  <c r="F37" i="18"/>
  <c r="E37" i="18"/>
  <c r="G36" i="18"/>
  <c r="F36" i="18"/>
  <c r="E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E30" i="18"/>
  <c r="G29" i="18"/>
  <c r="F29" i="18"/>
  <c r="E29" i="18"/>
  <c r="G28" i="18"/>
  <c r="F28" i="18"/>
  <c r="E28" i="18"/>
  <c r="G27" i="18"/>
  <c r="F27" i="18"/>
  <c r="E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D9" i="18" s="1"/>
  <c r="C19" i="18"/>
  <c r="E68" i="18" s="1"/>
  <c r="D13" i="18"/>
  <c r="C13" i="18"/>
  <c r="C12" i="18"/>
  <c r="G609" i="17"/>
  <c r="F609" i="17"/>
  <c r="E609" i="17"/>
  <c r="G608" i="17"/>
  <c r="F608" i="17"/>
  <c r="E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F601" i="17"/>
  <c r="E601" i="17"/>
  <c r="G600" i="17"/>
  <c r="F600" i="17"/>
  <c r="G599" i="17"/>
  <c r="F599" i="17"/>
  <c r="E599" i="17"/>
  <c r="G598" i="17"/>
  <c r="F598" i="17"/>
  <c r="E598" i="17"/>
  <c r="G597" i="17"/>
  <c r="F597" i="17"/>
  <c r="E597" i="17"/>
  <c r="G596" i="17"/>
  <c r="F596" i="17"/>
  <c r="E596" i="17"/>
  <c r="G595" i="17"/>
  <c r="F595" i="17"/>
  <c r="E595" i="17"/>
  <c r="G594" i="17"/>
  <c r="F594" i="17"/>
  <c r="E594" i="17"/>
  <c r="G593" i="17"/>
  <c r="F593" i="17"/>
  <c r="E593" i="17"/>
  <c r="G592" i="17"/>
  <c r="F592" i="17"/>
  <c r="E592" i="17"/>
  <c r="G591" i="17"/>
  <c r="F591" i="17"/>
  <c r="E591" i="17"/>
  <c r="G590" i="17"/>
  <c r="F590" i="17"/>
  <c r="E590" i="17"/>
  <c r="G589" i="17"/>
  <c r="F589" i="17"/>
  <c r="E589" i="17"/>
  <c r="G588" i="17"/>
  <c r="F588" i="17"/>
  <c r="E588" i="17"/>
  <c r="G587" i="17"/>
  <c r="F587" i="17"/>
  <c r="E587" i="17"/>
  <c r="G586" i="17"/>
  <c r="F586" i="17"/>
  <c r="E586" i="17"/>
  <c r="G585" i="17"/>
  <c r="G584" i="17"/>
  <c r="F584" i="17"/>
  <c r="G583" i="17"/>
  <c r="F583" i="17"/>
  <c r="E583" i="17"/>
  <c r="D582" i="17"/>
  <c r="F585" i="17" s="1"/>
  <c r="C582" i="17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G567" i="17"/>
  <c r="F567" i="17"/>
  <c r="E567" i="17"/>
  <c r="G566" i="17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G561" i="17"/>
  <c r="F561" i="17"/>
  <c r="E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F549" i="17"/>
  <c r="E549" i="17"/>
  <c r="G548" i="17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F540" i="17"/>
  <c r="E540" i="17"/>
  <c r="G539" i="17"/>
  <c r="F539" i="17"/>
  <c r="E539" i="17"/>
  <c r="G538" i="17"/>
  <c r="F538" i="17"/>
  <c r="E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F510" i="17"/>
  <c r="E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G469" i="17"/>
  <c r="F469" i="17"/>
  <c r="E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F458" i="17"/>
  <c r="E458" i="17"/>
  <c r="G457" i="17"/>
  <c r="F457" i="17"/>
  <c r="E457" i="17"/>
  <c r="G456" i="17"/>
  <c r="F456" i="17"/>
  <c r="E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F445" i="17"/>
  <c r="E445" i="17"/>
  <c r="G444" i="17"/>
  <c r="F444" i="17"/>
  <c r="E444" i="17"/>
  <c r="G443" i="17"/>
  <c r="F443" i="17"/>
  <c r="E443" i="17"/>
  <c r="G442" i="17"/>
  <c r="F442" i="17"/>
  <c r="E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E429" i="17"/>
  <c r="G428" i="17"/>
  <c r="F428" i="17"/>
  <c r="E428" i="17"/>
  <c r="G427" i="17"/>
  <c r="F427" i="17"/>
  <c r="E427" i="17"/>
  <c r="G426" i="17"/>
  <c r="F426" i="17"/>
  <c r="E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G419" i="17"/>
  <c r="F419" i="17"/>
  <c r="E419" i="17"/>
  <c r="G418" i="17"/>
  <c r="F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E413" i="17"/>
  <c r="G412" i="17"/>
  <c r="F412" i="17"/>
  <c r="E412" i="17"/>
  <c r="G411" i="17"/>
  <c r="F411" i="17"/>
  <c r="E411" i="17"/>
  <c r="G410" i="17"/>
  <c r="F410" i="17"/>
  <c r="G409" i="17"/>
  <c r="F409" i="17"/>
  <c r="E409" i="17"/>
  <c r="G408" i="17"/>
  <c r="F408" i="17"/>
  <c r="E408" i="17"/>
  <c r="G407" i="17"/>
  <c r="F407" i="17"/>
  <c r="E407" i="17"/>
  <c r="G406" i="17"/>
  <c r="F406" i="17"/>
  <c r="E406" i="17"/>
  <c r="G405" i="17"/>
  <c r="F405" i="17"/>
  <c r="G404" i="17"/>
  <c r="F404" i="17"/>
  <c r="E404" i="17"/>
  <c r="G403" i="17"/>
  <c r="F403" i="17"/>
  <c r="E403" i="17"/>
  <c r="G402" i="17"/>
  <c r="F402" i="17"/>
  <c r="E402" i="17"/>
  <c r="G401" i="17"/>
  <c r="F401" i="17"/>
  <c r="E401" i="17"/>
  <c r="G400" i="17"/>
  <c r="F400" i="17"/>
  <c r="E400" i="17"/>
  <c r="G399" i="17"/>
  <c r="F399" i="17"/>
  <c r="E399" i="17"/>
  <c r="G398" i="17"/>
  <c r="F398" i="17"/>
  <c r="G397" i="17"/>
  <c r="F397" i="17"/>
  <c r="E397" i="17"/>
  <c r="G396" i="17"/>
  <c r="F396" i="17"/>
  <c r="E396" i="17"/>
  <c r="G395" i="17"/>
  <c r="F395" i="17"/>
  <c r="E395" i="17"/>
  <c r="G394" i="17"/>
  <c r="F394" i="17"/>
  <c r="E394" i="17"/>
  <c r="G393" i="17"/>
  <c r="F393" i="17"/>
  <c r="E393" i="17"/>
  <c r="G392" i="17"/>
  <c r="F392" i="17"/>
  <c r="E392" i="17"/>
  <c r="G391" i="17"/>
  <c r="F391" i="17"/>
  <c r="E391" i="17"/>
  <c r="G390" i="17"/>
  <c r="F390" i="17"/>
  <c r="E390" i="17"/>
  <c r="G389" i="17"/>
  <c r="F389" i="17"/>
  <c r="E389" i="17"/>
  <c r="G388" i="17"/>
  <c r="F388" i="17"/>
  <c r="E388" i="17"/>
  <c r="G387" i="17"/>
  <c r="F387" i="17"/>
  <c r="E387" i="17"/>
  <c r="G386" i="17"/>
  <c r="E386" i="17"/>
  <c r="G385" i="17"/>
  <c r="F385" i="17"/>
  <c r="E385" i="17"/>
  <c r="G384" i="17"/>
  <c r="E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E377" i="17"/>
  <c r="G376" i="17"/>
  <c r="F376" i="17"/>
  <c r="E376" i="17"/>
  <c r="G375" i="17"/>
  <c r="F375" i="17"/>
  <c r="E375" i="17"/>
  <c r="G374" i="17"/>
  <c r="F374" i="17"/>
  <c r="E374" i="17"/>
  <c r="G373" i="17"/>
  <c r="E373" i="17"/>
  <c r="G372" i="17"/>
  <c r="F372" i="17"/>
  <c r="E372" i="17"/>
  <c r="G371" i="17"/>
  <c r="F371" i="17"/>
  <c r="E371" i="17"/>
  <c r="G370" i="17"/>
  <c r="F370" i="17"/>
  <c r="G369" i="17"/>
  <c r="F369" i="17"/>
  <c r="G368" i="17"/>
  <c r="F368" i="17"/>
  <c r="E368" i="17"/>
  <c r="G367" i="17"/>
  <c r="F367" i="17"/>
  <c r="E367" i="17"/>
  <c r="G366" i="17"/>
  <c r="F366" i="17"/>
  <c r="E366" i="17"/>
  <c r="G365" i="17"/>
  <c r="F365" i="17"/>
  <c r="E365" i="17"/>
  <c r="G364" i="17"/>
  <c r="F364" i="17"/>
  <c r="E364" i="17"/>
  <c r="G363" i="17"/>
  <c r="F363" i="17"/>
  <c r="E363" i="17"/>
  <c r="G362" i="17"/>
  <c r="F362" i="17"/>
  <c r="E362" i="17"/>
  <c r="G361" i="17"/>
  <c r="E361" i="17"/>
  <c r="G360" i="17"/>
  <c r="F360" i="17"/>
  <c r="E360" i="17"/>
  <c r="G359" i="17"/>
  <c r="F359" i="17"/>
  <c r="E359" i="17"/>
  <c r="G358" i="17"/>
  <c r="F358" i="17"/>
  <c r="E358" i="17"/>
  <c r="G357" i="17"/>
  <c r="F357" i="17"/>
  <c r="E357" i="17"/>
  <c r="G356" i="17"/>
  <c r="F356" i="17"/>
  <c r="E356" i="17"/>
  <c r="G355" i="17"/>
  <c r="E355" i="17"/>
  <c r="G354" i="17"/>
  <c r="F354" i="17"/>
  <c r="E354" i="17"/>
  <c r="G353" i="17"/>
  <c r="F353" i="17"/>
  <c r="E353" i="17"/>
  <c r="G352" i="17"/>
  <c r="F352" i="17"/>
  <c r="G351" i="17"/>
  <c r="F351" i="17"/>
  <c r="E351" i="17"/>
  <c r="G350" i="17"/>
  <c r="F350" i="17"/>
  <c r="E350" i="17"/>
  <c r="D349" i="17"/>
  <c r="D12" i="17" s="1"/>
  <c r="C349" i="17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F306" i="17"/>
  <c r="E306" i="17"/>
  <c r="G305" i="17"/>
  <c r="F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G293" i="17"/>
  <c r="F293" i="17"/>
  <c r="E293" i="17"/>
  <c r="G292" i="17"/>
  <c r="F292" i="17"/>
  <c r="E292" i="17"/>
  <c r="G291" i="17"/>
  <c r="F291" i="17"/>
  <c r="E291" i="17"/>
  <c r="G290" i="17"/>
  <c r="F290" i="17"/>
  <c r="E290" i="17"/>
  <c r="G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F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F264" i="17"/>
  <c r="E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E243" i="17"/>
  <c r="G242" i="17"/>
  <c r="F242" i="17"/>
  <c r="E242" i="17"/>
  <c r="G241" i="17"/>
  <c r="G240" i="17"/>
  <c r="F240" i="17"/>
  <c r="E240" i="17"/>
  <c r="G239" i="17"/>
  <c r="F239" i="17"/>
  <c r="E239" i="17"/>
  <c r="G238" i="17"/>
  <c r="F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E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F208" i="17"/>
  <c r="E208" i="17"/>
  <c r="G207" i="17"/>
  <c r="F207" i="17"/>
  <c r="E207" i="17"/>
  <c r="G206" i="17"/>
  <c r="F206" i="17"/>
  <c r="E206" i="17"/>
  <c r="G205" i="17"/>
  <c r="F205" i="17"/>
  <c r="E205" i="17"/>
  <c r="G204" i="17"/>
  <c r="F204" i="17"/>
  <c r="E204" i="17"/>
  <c r="G203" i="17"/>
  <c r="F203" i="17"/>
  <c r="E203" i="17"/>
  <c r="G202" i="17"/>
  <c r="F202" i="17"/>
  <c r="E202" i="17"/>
  <c r="G201" i="17"/>
  <c r="F201" i="17"/>
  <c r="E201" i="17"/>
  <c r="G200" i="17"/>
  <c r="F200" i="17"/>
  <c r="E200" i="17"/>
  <c r="G199" i="17"/>
  <c r="E199" i="17"/>
  <c r="G198" i="17"/>
  <c r="F198" i="17"/>
  <c r="E198" i="17"/>
  <c r="G197" i="17"/>
  <c r="F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F188" i="17"/>
  <c r="E188" i="17"/>
  <c r="G187" i="17"/>
  <c r="F187" i="17"/>
  <c r="E187" i="17"/>
  <c r="G186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G181" i="17"/>
  <c r="F181" i="17"/>
  <c r="E181" i="17"/>
  <c r="G180" i="17"/>
  <c r="F180" i="17"/>
  <c r="E180" i="17"/>
  <c r="G179" i="17"/>
  <c r="F179" i="17"/>
  <c r="E179" i="17"/>
  <c r="G178" i="17"/>
  <c r="F178" i="17"/>
  <c r="E178" i="17"/>
  <c r="G177" i="17"/>
  <c r="F177" i="17"/>
  <c r="E177" i="17"/>
  <c r="G176" i="17"/>
  <c r="F176" i="17"/>
  <c r="G175" i="17"/>
  <c r="F175" i="17"/>
  <c r="E175" i="17"/>
  <c r="G174" i="17"/>
  <c r="F174" i="17"/>
  <c r="E174" i="17"/>
  <c r="D173" i="17"/>
  <c r="C173" i="17"/>
  <c r="G167" i="17"/>
  <c r="F167" i="17"/>
  <c r="E167" i="17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E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F148" i="17"/>
  <c r="E148" i="17"/>
  <c r="G147" i="17"/>
  <c r="F147" i="17"/>
  <c r="E147" i="17"/>
  <c r="G146" i="17"/>
  <c r="F146" i="17"/>
  <c r="E146" i="17"/>
  <c r="G145" i="17"/>
  <c r="F145" i="17"/>
  <c r="G144" i="17"/>
  <c r="F144" i="17"/>
  <c r="E144" i="17"/>
  <c r="G143" i="17"/>
  <c r="E143" i="17"/>
  <c r="G142" i="17"/>
  <c r="F142" i="17"/>
  <c r="E142" i="17"/>
  <c r="G141" i="17"/>
  <c r="F141" i="17"/>
  <c r="E141" i="17"/>
  <c r="G140" i="17"/>
  <c r="F140" i="17"/>
  <c r="E140" i="17"/>
  <c r="G139" i="17"/>
  <c r="F139" i="17"/>
  <c r="E139" i="17"/>
  <c r="G138" i="17"/>
  <c r="F138" i="17"/>
  <c r="E138" i="17"/>
  <c r="G137" i="17"/>
  <c r="F137" i="17"/>
  <c r="E137" i="17"/>
  <c r="G136" i="17"/>
  <c r="F136" i="17"/>
  <c r="E136" i="17"/>
  <c r="G135" i="17"/>
  <c r="F135" i="17"/>
  <c r="E135" i="17"/>
  <c r="G134" i="17"/>
  <c r="F134" i="17"/>
  <c r="E134" i="17"/>
  <c r="G133" i="17"/>
  <c r="F133" i="17"/>
  <c r="E133" i="17"/>
  <c r="G132" i="17"/>
  <c r="F132" i="17"/>
  <c r="E132" i="17"/>
  <c r="G131" i="17"/>
  <c r="G130" i="17"/>
  <c r="F130" i="17"/>
  <c r="E130" i="17"/>
  <c r="G129" i="17"/>
  <c r="F129" i="17"/>
  <c r="E129" i="17"/>
  <c r="G128" i="17"/>
  <c r="F128" i="17"/>
  <c r="E128" i="17"/>
  <c r="G127" i="17"/>
  <c r="F127" i="17"/>
  <c r="E127" i="17"/>
  <c r="G126" i="17"/>
  <c r="F126" i="17"/>
  <c r="E126" i="17"/>
  <c r="G125" i="17"/>
  <c r="F125" i="17"/>
  <c r="E125" i="17"/>
  <c r="G124" i="17"/>
  <c r="F124" i="17"/>
  <c r="E124" i="17"/>
  <c r="G123" i="17"/>
  <c r="F123" i="17"/>
  <c r="E123" i="17"/>
  <c r="G122" i="17"/>
  <c r="F122" i="17"/>
  <c r="E122" i="17"/>
  <c r="G121" i="17"/>
  <c r="F121" i="17"/>
  <c r="E121" i="17"/>
  <c r="G120" i="17"/>
  <c r="F120" i="17"/>
  <c r="E120" i="17"/>
  <c r="G119" i="17"/>
  <c r="F119" i="17"/>
  <c r="E119" i="17"/>
  <c r="G118" i="17"/>
  <c r="F118" i="17"/>
  <c r="E118" i="17"/>
  <c r="G117" i="17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F113" i="17"/>
  <c r="E113" i="17"/>
  <c r="G112" i="17"/>
  <c r="F112" i="17"/>
  <c r="E112" i="17"/>
  <c r="G111" i="17"/>
  <c r="F111" i="17"/>
  <c r="E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E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3" i="17"/>
  <c r="F93" i="17"/>
  <c r="E93" i="17"/>
  <c r="G92" i="17"/>
  <c r="F92" i="17"/>
  <c r="E92" i="17"/>
  <c r="G91" i="17"/>
  <c r="F91" i="17"/>
  <c r="E91" i="17"/>
  <c r="G90" i="17"/>
  <c r="F90" i="17"/>
  <c r="E90" i="17"/>
  <c r="G89" i="17"/>
  <c r="F89" i="17"/>
  <c r="E89" i="17"/>
  <c r="G88" i="17"/>
  <c r="F88" i="17"/>
  <c r="E88" i="17"/>
  <c r="G87" i="17"/>
  <c r="F87" i="17"/>
  <c r="E87" i="17"/>
  <c r="G86" i="17"/>
  <c r="F86" i="17"/>
  <c r="E86" i="17"/>
  <c r="G85" i="17"/>
  <c r="F85" i="17"/>
  <c r="E85" i="17"/>
  <c r="G84" i="17"/>
  <c r="F84" i="17"/>
  <c r="E84" i="17"/>
  <c r="G83" i="17"/>
  <c r="F83" i="17"/>
  <c r="E83" i="17"/>
  <c r="G82" i="17"/>
  <c r="F82" i="17"/>
  <c r="E82" i="17"/>
  <c r="G81" i="17"/>
  <c r="F81" i="17"/>
  <c r="E81" i="17"/>
  <c r="G80" i="17"/>
  <c r="F80" i="17"/>
  <c r="E80" i="17"/>
  <c r="G79" i="17"/>
  <c r="E79" i="17"/>
  <c r="G78" i="17"/>
  <c r="F78" i="17"/>
  <c r="E78" i="17"/>
  <c r="G77" i="17"/>
  <c r="F77" i="17"/>
  <c r="E77" i="17"/>
  <c r="G76" i="17"/>
  <c r="D75" i="17"/>
  <c r="D10" i="17" s="1"/>
  <c r="C75" i="17"/>
  <c r="G69" i="17"/>
  <c r="F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E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F30" i="17" s="1"/>
  <c r="C19" i="17"/>
  <c r="D13" i="17"/>
  <c r="C13" i="17"/>
  <c r="C12" i="17"/>
  <c r="C11" i="17"/>
  <c r="G609" i="15"/>
  <c r="F609" i="15"/>
  <c r="G608" i="15"/>
  <c r="F608" i="15"/>
  <c r="G607" i="15"/>
  <c r="F607" i="15"/>
  <c r="E607" i="15"/>
  <c r="G606" i="15"/>
  <c r="F606" i="15"/>
  <c r="E606" i="15"/>
  <c r="G605" i="15"/>
  <c r="G604" i="15"/>
  <c r="F604" i="15"/>
  <c r="E604" i="15"/>
  <c r="G603" i="15"/>
  <c r="F603" i="15"/>
  <c r="E603" i="15"/>
  <c r="G602" i="15"/>
  <c r="F602" i="15"/>
  <c r="E602" i="15"/>
  <c r="G601" i="15"/>
  <c r="G600" i="15"/>
  <c r="G599" i="15"/>
  <c r="E599" i="15"/>
  <c r="G598" i="15"/>
  <c r="F598" i="15"/>
  <c r="G597" i="15"/>
  <c r="G596" i="15"/>
  <c r="F596" i="15"/>
  <c r="E596" i="15"/>
  <c r="G595" i="15"/>
  <c r="F595" i="15"/>
  <c r="E595" i="15"/>
  <c r="G594" i="15"/>
  <c r="F594" i="15"/>
  <c r="E594" i="15"/>
  <c r="G593" i="15"/>
  <c r="F593" i="15"/>
  <c r="E593" i="15"/>
  <c r="G592" i="15"/>
  <c r="E592" i="15"/>
  <c r="G591" i="15"/>
  <c r="F591" i="15"/>
  <c r="E591" i="15"/>
  <c r="G590" i="15"/>
  <c r="E590" i="15"/>
  <c r="G589" i="15"/>
  <c r="F589" i="15"/>
  <c r="E589" i="15"/>
  <c r="G588" i="15"/>
  <c r="F588" i="15"/>
  <c r="E588" i="15"/>
  <c r="G587" i="15"/>
  <c r="F587" i="15"/>
  <c r="E587" i="15"/>
  <c r="G586" i="15"/>
  <c r="G585" i="15"/>
  <c r="G584" i="15"/>
  <c r="F584" i="15"/>
  <c r="E584" i="15"/>
  <c r="G583" i="15"/>
  <c r="E583" i="15"/>
  <c r="D582" i="15"/>
  <c r="D13" i="15" s="1"/>
  <c r="C582" i="15"/>
  <c r="E598" i="15" s="1"/>
  <c r="G576" i="15"/>
  <c r="F576" i="15"/>
  <c r="E576" i="15"/>
  <c r="G575" i="15"/>
  <c r="F575" i="15"/>
  <c r="E575" i="15"/>
  <c r="G574" i="15"/>
  <c r="F574" i="15"/>
  <c r="E574" i="15"/>
  <c r="G573" i="15"/>
  <c r="F573" i="15"/>
  <c r="E573" i="15"/>
  <c r="G572" i="15"/>
  <c r="F572" i="15"/>
  <c r="E572" i="15"/>
  <c r="G571" i="15"/>
  <c r="F571" i="15"/>
  <c r="E571" i="15"/>
  <c r="G570" i="15"/>
  <c r="F570" i="15"/>
  <c r="E570" i="15"/>
  <c r="G569" i="15"/>
  <c r="F569" i="15"/>
  <c r="E569" i="15"/>
  <c r="G568" i="15"/>
  <c r="G567" i="15"/>
  <c r="F567" i="15"/>
  <c r="E567" i="15"/>
  <c r="G566" i="15"/>
  <c r="F566" i="15"/>
  <c r="E566" i="15"/>
  <c r="G565" i="15"/>
  <c r="F565" i="15"/>
  <c r="E565" i="15"/>
  <c r="G564" i="15"/>
  <c r="F564" i="15"/>
  <c r="E564" i="15"/>
  <c r="G563" i="15"/>
  <c r="F563" i="15"/>
  <c r="E563" i="15"/>
  <c r="G562" i="15"/>
  <c r="G561" i="15"/>
  <c r="G560" i="15"/>
  <c r="E560" i="15"/>
  <c r="G559" i="15"/>
  <c r="G558" i="15"/>
  <c r="F558" i="15"/>
  <c r="E558" i="15"/>
  <c r="G557" i="15"/>
  <c r="F557" i="15"/>
  <c r="E557" i="15"/>
  <c r="G556" i="15"/>
  <c r="F556" i="15"/>
  <c r="E556" i="15"/>
  <c r="G555" i="15"/>
  <c r="F555" i="15"/>
  <c r="E555" i="15"/>
  <c r="G554" i="15"/>
  <c r="G553" i="15"/>
  <c r="F553" i="15"/>
  <c r="E553" i="15"/>
  <c r="G552" i="15"/>
  <c r="F552" i="15"/>
  <c r="E552" i="15"/>
  <c r="G551" i="15"/>
  <c r="F551" i="15"/>
  <c r="G550" i="15"/>
  <c r="F550" i="15"/>
  <c r="E550" i="15"/>
  <c r="G549" i="15"/>
  <c r="F549" i="15"/>
  <c r="E549" i="15"/>
  <c r="G548" i="15"/>
  <c r="F548" i="15"/>
  <c r="G547" i="15"/>
  <c r="F547" i="15"/>
  <c r="E547" i="15"/>
  <c r="G546" i="15"/>
  <c r="F546" i="15"/>
  <c r="E546" i="15"/>
  <c r="G545" i="15"/>
  <c r="F545" i="15"/>
  <c r="E545" i="15"/>
  <c r="G544" i="15"/>
  <c r="F544" i="15"/>
  <c r="E544" i="15"/>
  <c r="G543" i="15"/>
  <c r="F543" i="15"/>
  <c r="E543" i="15"/>
  <c r="G542" i="15"/>
  <c r="F542" i="15"/>
  <c r="E542" i="15"/>
  <c r="G541" i="15"/>
  <c r="F541" i="15"/>
  <c r="E541" i="15"/>
  <c r="G540" i="15"/>
  <c r="F540" i="15"/>
  <c r="E540" i="15"/>
  <c r="G539" i="15"/>
  <c r="G538" i="15"/>
  <c r="E538" i="15"/>
  <c r="G537" i="15"/>
  <c r="F537" i="15"/>
  <c r="E537" i="15"/>
  <c r="G536" i="15"/>
  <c r="F536" i="15"/>
  <c r="E536" i="15"/>
  <c r="G535" i="15"/>
  <c r="G534" i="15"/>
  <c r="F534" i="15"/>
  <c r="E534" i="15"/>
  <c r="G533" i="15"/>
  <c r="F533" i="15"/>
  <c r="E533" i="15"/>
  <c r="G532" i="15"/>
  <c r="F532" i="15"/>
  <c r="E532" i="15"/>
  <c r="G531" i="15"/>
  <c r="F531" i="15"/>
  <c r="E531" i="15"/>
  <c r="G530" i="15"/>
  <c r="F530" i="15"/>
  <c r="E530" i="15"/>
  <c r="G529" i="15"/>
  <c r="F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E524" i="15"/>
  <c r="G523" i="15"/>
  <c r="F523" i="15"/>
  <c r="E523" i="15"/>
  <c r="G522" i="15"/>
  <c r="F522" i="15"/>
  <c r="E522" i="15"/>
  <c r="G521" i="15"/>
  <c r="F521" i="15"/>
  <c r="E521" i="15"/>
  <c r="G520" i="15"/>
  <c r="F520" i="15"/>
  <c r="E520" i="15"/>
  <c r="G519" i="15"/>
  <c r="F519" i="15"/>
  <c r="E519" i="15"/>
  <c r="G518" i="15"/>
  <c r="F518" i="15"/>
  <c r="E518" i="15"/>
  <c r="G517" i="15"/>
  <c r="F517" i="15"/>
  <c r="E517" i="15"/>
  <c r="G516" i="15"/>
  <c r="F516" i="15"/>
  <c r="E516" i="15"/>
  <c r="G515" i="15"/>
  <c r="F515" i="15"/>
  <c r="E515" i="15"/>
  <c r="G514" i="15"/>
  <c r="F514" i="15"/>
  <c r="E514" i="15"/>
  <c r="G513" i="15"/>
  <c r="F513" i="15"/>
  <c r="E513" i="15"/>
  <c r="G512" i="15"/>
  <c r="F512" i="15"/>
  <c r="E512" i="15"/>
  <c r="G511" i="15"/>
  <c r="F511" i="15"/>
  <c r="E511" i="15"/>
  <c r="G510" i="15"/>
  <c r="F510" i="15"/>
  <c r="E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F502" i="15"/>
  <c r="E502" i="15"/>
  <c r="G501" i="15"/>
  <c r="F501" i="15"/>
  <c r="E501" i="15"/>
  <c r="G500" i="15"/>
  <c r="F500" i="15"/>
  <c r="E500" i="15"/>
  <c r="G499" i="15"/>
  <c r="F499" i="15"/>
  <c r="E499" i="15"/>
  <c r="G498" i="15"/>
  <c r="F498" i="15"/>
  <c r="E498" i="15"/>
  <c r="G497" i="15"/>
  <c r="F497" i="15"/>
  <c r="E497" i="15"/>
  <c r="G496" i="15"/>
  <c r="F496" i="15"/>
  <c r="E496" i="15"/>
  <c r="G495" i="15"/>
  <c r="F495" i="15"/>
  <c r="E495" i="15"/>
  <c r="G494" i="15"/>
  <c r="F494" i="15"/>
  <c r="E494" i="15"/>
  <c r="G493" i="15"/>
  <c r="F493" i="15"/>
  <c r="E493" i="15"/>
  <c r="G492" i="15"/>
  <c r="F492" i="15"/>
  <c r="E492" i="15"/>
  <c r="G491" i="15"/>
  <c r="F491" i="15"/>
  <c r="E491" i="15"/>
  <c r="G490" i="15"/>
  <c r="F490" i="15"/>
  <c r="G489" i="15"/>
  <c r="G488" i="15"/>
  <c r="F488" i="15"/>
  <c r="E488" i="15"/>
  <c r="G487" i="15"/>
  <c r="F487" i="15"/>
  <c r="E487" i="15"/>
  <c r="G486" i="15"/>
  <c r="F486" i="15"/>
  <c r="E486" i="15"/>
  <c r="G485" i="15"/>
  <c r="F485" i="15"/>
  <c r="E485" i="15"/>
  <c r="G484" i="15"/>
  <c r="F484" i="15"/>
  <c r="E484" i="15"/>
  <c r="G483" i="15"/>
  <c r="F483" i="15"/>
  <c r="G482" i="15"/>
  <c r="F482" i="15"/>
  <c r="E482" i="15"/>
  <c r="G481" i="15"/>
  <c r="F481" i="15"/>
  <c r="E481" i="15"/>
  <c r="G480" i="15"/>
  <c r="F480" i="15"/>
  <c r="E480" i="15"/>
  <c r="G479" i="15"/>
  <c r="G478" i="15"/>
  <c r="F478" i="15"/>
  <c r="E478" i="15"/>
  <c r="G477" i="15"/>
  <c r="F477" i="15"/>
  <c r="E477" i="15"/>
  <c r="G476" i="15"/>
  <c r="F476" i="15"/>
  <c r="E476" i="15"/>
  <c r="G475" i="15"/>
  <c r="F475" i="15"/>
  <c r="E475" i="15"/>
  <c r="G474" i="15"/>
  <c r="F474" i="15"/>
  <c r="E474" i="15"/>
  <c r="G473" i="15"/>
  <c r="F473" i="15"/>
  <c r="E473" i="15"/>
  <c r="G472" i="15"/>
  <c r="E472" i="15"/>
  <c r="G471" i="15"/>
  <c r="G470" i="15"/>
  <c r="F470" i="15"/>
  <c r="E470" i="15"/>
  <c r="G469" i="15"/>
  <c r="E469" i="15"/>
  <c r="G468" i="15"/>
  <c r="G467" i="15"/>
  <c r="F467" i="15"/>
  <c r="E467" i="15"/>
  <c r="G466" i="15"/>
  <c r="F466" i="15"/>
  <c r="E466" i="15"/>
  <c r="G465" i="15"/>
  <c r="E465" i="15"/>
  <c r="G464" i="15"/>
  <c r="E464" i="15"/>
  <c r="G463" i="15"/>
  <c r="E463" i="15"/>
  <c r="G462" i="15"/>
  <c r="F462" i="15"/>
  <c r="G461" i="15"/>
  <c r="E461" i="15"/>
  <c r="G460" i="15"/>
  <c r="F460" i="15"/>
  <c r="E460" i="15"/>
  <c r="G459" i="15"/>
  <c r="F459" i="15"/>
  <c r="E459" i="15"/>
  <c r="G458" i="15"/>
  <c r="F458" i="15"/>
  <c r="E458" i="15"/>
  <c r="G457" i="15"/>
  <c r="E457" i="15"/>
  <c r="G456" i="15"/>
  <c r="G455" i="15"/>
  <c r="G454" i="15"/>
  <c r="F454" i="15"/>
  <c r="E454" i="15"/>
  <c r="G453" i="15"/>
  <c r="F453" i="15"/>
  <c r="E453" i="15"/>
  <c r="G452" i="15"/>
  <c r="F452" i="15"/>
  <c r="E452" i="15"/>
  <c r="G451" i="15"/>
  <c r="F451" i="15"/>
  <c r="E451" i="15"/>
  <c r="G450" i="15"/>
  <c r="F450" i="15"/>
  <c r="E450" i="15"/>
  <c r="G449" i="15"/>
  <c r="F449" i="15"/>
  <c r="E449" i="15"/>
  <c r="G448" i="15"/>
  <c r="F448" i="15"/>
  <c r="E448" i="15"/>
  <c r="G447" i="15"/>
  <c r="F447" i="15"/>
  <c r="E447" i="15"/>
  <c r="G446" i="15"/>
  <c r="F446" i="15"/>
  <c r="E446" i="15"/>
  <c r="G445" i="15"/>
  <c r="G444" i="15"/>
  <c r="F444" i="15"/>
  <c r="E444" i="15"/>
  <c r="G443" i="15"/>
  <c r="E443" i="15"/>
  <c r="G442" i="15"/>
  <c r="F442" i="15"/>
  <c r="E442" i="15"/>
  <c r="G441" i="15"/>
  <c r="F441" i="15"/>
  <c r="E441" i="15"/>
  <c r="G440" i="15"/>
  <c r="F440" i="15"/>
  <c r="E440" i="15"/>
  <c r="G439" i="15"/>
  <c r="E439" i="15"/>
  <c r="G438" i="15"/>
  <c r="F438" i="15"/>
  <c r="E438" i="15"/>
  <c r="G437" i="15"/>
  <c r="F437" i="15"/>
  <c r="E437" i="15"/>
  <c r="G436" i="15"/>
  <c r="F436" i="15"/>
  <c r="E436" i="15"/>
  <c r="G435" i="15"/>
  <c r="F435" i="15"/>
  <c r="E435" i="15"/>
  <c r="G434" i="15"/>
  <c r="G433" i="15"/>
  <c r="F433" i="15"/>
  <c r="E433" i="15"/>
  <c r="G432" i="15"/>
  <c r="G431" i="15"/>
  <c r="F431" i="15"/>
  <c r="E431" i="15"/>
  <c r="G430" i="15"/>
  <c r="F430" i="15"/>
  <c r="E430" i="15"/>
  <c r="G429" i="15"/>
  <c r="F429" i="15"/>
  <c r="E429" i="15"/>
  <c r="G428" i="15"/>
  <c r="F428" i="15"/>
  <c r="E428" i="15"/>
  <c r="G427" i="15"/>
  <c r="F427" i="15"/>
  <c r="E427" i="15"/>
  <c r="G426" i="15"/>
  <c r="F426" i="15"/>
  <c r="E426" i="15"/>
  <c r="G425" i="15"/>
  <c r="F425" i="15"/>
  <c r="E425" i="15"/>
  <c r="G424" i="15"/>
  <c r="F424" i="15"/>
  <c r="E424" i="15"/>
  <c r="G423" i="15"/>
  <c r="F423" i="15"/>
  <c r="E423" i="15"/>
  <c r="G422" i="15"/>
  <c r="F422" i="15"/>
  <c r="E422" i="15"/>
  <c r="G421" i="15"/>
  <c r="F421" i="15"/>
  <c r="E421" i="15"/>
  <c r="G420" i="15"/>
  <c r="G419" i="15"/>
  <c r="F419" i="15"/>
  <c r="E419" i="15"/>
  <c r="G418" i="15"/>
  <c r="F418" i="15"/>
  <c r="E418" i="15"/>
  <c r="G417" i="15"/>
  <c r="F417" i="15"/>
  <c r="E417" i="15"/>
  <c r="G416" i="15"/>
  <c r="F416" i="15"/>
  <c r="E416" i="15"/>
  <c r="G415" i="15"/>
  <c r="E415" i="15"/>
  <c r="G414" i="15"/>
  <c r="F414" i="15"/>
  <c r="E414" i="15"/>
  <c r="G413" i="15"/>
  <c r="F413" i="15"/>
  <c r="E413" i="15"/>
  <c r="G412" i="15"/>
  <c r="E412" i="15"/>
  <c r="G411" i="15"/>
  <c r="F411" i="15"/>
  <c r="E411" i="15"/>
  <c r="G410" i="15"/>
  <c r="F410" i="15"/>
  <c r="E410" i="15"/>
  <c r="G409" i="15"/>
  <c r="E409" i="15"/>
  <c r="G408" i="15"/>
  <c r="F408" i="15"/>
  <c r="E408" i="15"/>
  <c r="G407" i="15"/>
  <c r="F407" i="15"/>
  <c r="E407" i="15"/>
  <c r="G406" i="15"/>
  <c r="F406" i="15"/>
  <c r="E406" i="15"/>
  <c r="G405" i="15"/>
  <c r="F405" i="15"/>
  <c r="E405" i="15"/>
  <c r="G404" i="15"/>
  <c r="F404" i="15"/>
  <c r="E404" i="15"/>
  <c r="G403" i="15"/>
  <c r="F403" i="15"/>
  <c r="E403" i="15"/>
  <c r="G402" i="15"/>
  <c r="F402" i="15"/>
  <c r="E402" i="15"/>
  <c r="G401" i="15"/>
  <c r="F401" i="15"/>
  <c r="E401" i="15"/>
  <c r="G400" i="15"/>
  <c r="F400" i="15"/>
  <c r="E400" i="15"/>
  <c r="G399" i="15"/>
  <c r="F399" i="15"/>
  <c r="G398" i="15"/>
  <c r="G397" i="15"/>
  <c r="E397" i="15"/>
  <c r="G396" i="15"/>
  <c r="F396" i="15"/>
  <c r="E396" i="15"/>
  <c r="G395" i="15"/>
  <c r="G394" i="15"/>
  <c r="F394" i="15"/>
  <c r="E394" i="15"/>
  <c r="G393" i="15"/>
  <c r="F393" i="15"/>
  <c r="E393" i="15"/>
  <c r="G392" i="15"/>
  <c r="F392" i="15"/>
  <c r="G391" i="15"/>
  <c r="E391" i="15"/>
  <c r="G390" i="15"/>
  <c r="F390" i="15"/>
  <c r="E390" i="15"/>
  <c r="G389" i="15"/>
  <c r="F389" i="15"/>
  <c r="E389" i="15"/>
  <c r="G388" i="15"/>
  <c r="G387" i="15"/>
  <c r="G386" i="15"/>
  <c r="G385" i="15"/>
  <c r="G384" i="15"/>
  <c r="G383" i="15"/>
  <c r="G382" i="15"/>
  <c r="F382" i="15"/>
  <c r="E382" i="15"/>
  <c r="G381" i="15"/>
  <c r="F381" i="15"/>
  <c r="E381" i="15"/>
  <c r="G380" i="15"/>
  <c r="E380" i="15"/>
  <c r="G379" i="15"/>
  <c r="G378" i="15"/>
  <c r="E378" i="15"/>
  <c r="G377" i="15"/>
  <c r="F377" i="15"/>
  <c r="E377" i="15"/>
  <c r="G376" i="15"/>
  <c r="F376" i="15"/>
  <c r="E376" i="15"/>
  <c r="G375" i="15"/>
  <c r="F375" i="15"/>
  <c r="G374" i="15"/>
  <c r="F374" i="15"/>
  <c r="G373" i="15"/>
  <c r="G372" i="15"/>
  <c r="E372" i="15"/>
  <c r="G371" i="15"/>
  <c r="F371" i="15"/>
  <c r="E371" i="15"/>
  <c r="G370" i="15"/>
  <c r="E370" i="15"/>
  <c r="G369" i="15"/>
  <c r="F369" i="15"/>
  <c r="G368" i="15"/>
  <c r="F368" i="15"/>
  <c r="E368" i="15"/>
  <c r="G367" i="15"/>
  <c r="F367" i="15"/>
  <c r="E367" i="15"/>
  <c r="G366" i="15"/>
  <c r="F366" i="15"/>
  <c r="E366" i="15"/>
  <c r="G365" i="15"/>
  <c r="E365" i="15"/>
  <c r="G364" i="15"/>
  <c r="E364" i="15"/>
  <c r="G363" i="15"/>
  <c r="F363" i="15"/>
  <c r="E363" i="15"/>
  <c r="G362" i="15"/>
  <c r="G361" i="15"/>
  <c r="G360" i="15"/>
  <c r="F360" i="15"/>
  <c r="E360" i="15"/>
  <c r="G359" i="15"/>
  <c r="F359" i="15"/>
  <c r="E359" i="15"/>
  <c r="G358" i="15"/>
  <c r="F358" i="15"/>
  <c r="G357" i="15"/>
  <c r="F357" i="15"/>
  <c r="E357" i="15"/>
  <c r="G356" i="15"/>
  <c r="F356" i="15"/>
  <c r="G355" i="15"/>
  <c r="G354" i="15"/>
  <c r="F354" i="15"/>
  <c r="E354" i="15"/>
  <c r="G353" i="15"/>
  <c r="F353" i="15"/>
  <c r="E353" i="15"/>
  <c r="G352" i="15"/>
  <c r="G351" i="15"/>
  <c r="F351" i="15"/>
  <c r="G350" i="15"/>
  <c r="E350" i="15"/>
  <c r="D349" i="15"/>
  <c r="D12" i="15" s="1"/>
  <c r="C349" i="15"/>
  <c r="C12" i="15" s="1"/>
  <c r="G343" i="15"/>
  <c r="F343" i="15"/>
  <c r="E343" i="15"/>
  <c r="G342" i="15"/>
  <c r="F342" i="15"/>
  <c r="E342" i="15"/>
  <c r="G341" i="15"/>
  <c r="F341" i="15"/>
  <c r="E341" i="15"/>
  <c r="G340" i="15"/>
  <c r="F340" i="15"/>
  <c r="E340" i="15"/>
  <c r="G339" i="15"/>
  <c r="F339" i="15"/>
  <c r="E339" i="15"/>
  <c r="G338" i="15"/>
  <c r="E338" i="15"/>
  <c r="G337" i="15"/>
  <c r="F337" i="15"/>
  <c r="E337" i="15"/>
  <c r="G336" i="15"/>
  <c r="F336" i="15"/>
  <c r="E336" i="15"/>
  <c r="G335" i="15"/>
  <c r="F335" i="15"/>
  <c r="E335" i="15"/>
  <c r="G334" i="15"/>
  <c r="F334" i="15"/>
  <c r="E334" i="15"/>
  <c r="G333" i="15"/>
  <c r="F333" i="15"/>
  <c r="E333" i="15"/>
  <c r="G332" i="15"/>
  <c r="F332" i="15"/>
  <c r="E332" i="15"/>
  <c r="G331" i="15"/>
  <c r="F331" i="15"/>
  <c r="E331" i="15"/>
  <c r="G330" i="15"/>
  <c r="F330" i="15"/>
  <c r="E330" i="15"/>
  <c r="G329" i="15"/>
  <c r="F329" i="15"/>
  <c r="E329" i="15"/>
  <c r="G328" i="15"/>
  <c r="E328" i="15"/>
  <c r="G327" i="15"/>
  <c r="F327" i="15"/>
  <c r="E327" i="15"/>
  <c r="G326" i="15"/>
  <c r="F326" i="15"/>
  <c r="E326" i="15"/>
  <c r="G325" i="15"/>
  <c r="F325" i="15"/>
  <c r="E325" i="15"/>
  <c r="G324" i="15"/>
  <c r="F324" i="15"/>
  <c r="E324" i="15"/>
  <c r="G323" i="15"/>
  <c r="F323" i="15"/>
  <c r="E323" i="15"/>
  <c r="G322" i="15"/>
  <c r="F322" i="15"/>
  <c r="E322" i="15"/>
  <c r="G321" i="15"/>
  <c r="F321" i="15"/>
  <c r="E321" i="15"/>
  <c r="G320" i="15"/>
  <c r="F320" i="15"/>
  <c r="E320" i="15"/>
  <c r="G319" i="15"/>
  <c r="G318" i="15"/>
  <c r="F318" i="15"/>
  <c r="E318" i="15"/>
  <c r="G317" i="15"/>
  <c r="F317" i="15"/>
  <c r="G316" i="15"/>
  <c r="F316" i="15"/>
  <c r="E316" i="15"/>
  <c r="G315" i="15"/>
  <c r="F315" i="15"/>
  <c r="E315" i="15"/>
  <c r="G314" i="15"/>
  <c r="F314" i="15"/>
  <c r="E314" i="15"/>
  <c r="G313" i="15"/>
  <c r="F313" i="15"/>
  <c r="G312" i="15"/>
  <c r="F312" i="15"/>
  <c r="E312" i="15"/>
  <c r="G311" i="15"/>
  <c r="F311" i="15"/>
  <c r="E311" i="15"/>
  <c r="G310" i="15"/>
  <c r="F310" i="15"/>
  <c r="E310" i="15"/>
  <c r="G309" i="15"/>
  <c r="F309" i="15"/>
  <c r="E309" i="15"/>
  <c r="G308" i="15"/>
  <c r="E308" i="15"/>
  <c r="G307" i="15"/>
  <c r="F307" i="15"/>
  <c r="E307" i="15"/>
  <c r="G306" i="15"/>
  <c r="F306" i="15"/>
  <c r="G305" i="15"/>
  <c r="F305" i="15"/>
  <c r="E305" i="15"/>
  <c r="G304" i="15"/>
  <c r="F304" i="15"/>
  <c r="E304" i="15"/>
  <c r="G303" i="15"/>
  <c r="F303" i="15"/>
  <c r="E303" i="15"/>
  <c r="G302" i="15"/>
  <c r="G301" i="15"/>
  <c r="F301" i="15"/>
  <c r="E301" i="15"/>
  <c r="G300" i="15"/>
  <c r="F300" i="15"/>
  <c r="E300" i="15"/>
  <c r="G299" i="15"/>
  <c r="F299" i="15"/>
  <c r="E299" i="15"/>
  <c r="G298" i="15"/>
  <c r="F298" i="15"/>
  <c r="E298" i="15"/>
  <c r="G297" i="15"/>
  <c r="F297" i="15"/>
  <c r="E297" i="15"/>
  <c r="G296" i="15"/>
  <c r="F296" i="15"/>
  <c r="E296" i="15"/>
  <c r="G295" i="15"/>
  <c r="F295" i="15"/>
  <c r="E295" i="15"/>
  <c r="G294" i="15"/>
  <c r="F294" i="15"/>
  <c r="E294" i="15"/>
  <c r="G293" i="15"/>
  <c r="F293" i="15"/>
  <c r="E293" i="15"/>
  <c r="G292" i="15"/>
  <c r="F292" i="15"/>
  <c r="E292" i="15"/>
  <c r="G291" i="15"/>
  <c r="F291" i="15"/>
  <c r="E291" i="15"/>
  <c r="G290" i="15"/>
  <c r="F290" i="15"/>
  <c r="E290" i="15"/>
  <c r="G289" i="15"/>
  <c r="F289" i="15"/>
  <c r="E289" i="15"/>
  <c r="G288" i="15"/>
  <c r="E288" i="15"/>
  <c r="G287" i="15"/>
  <c r="F287" i="15"/>
  <c r="E287" i="15"/>
  <c r="G286" i="15"/>
  <c r="F286" i="15"/>
  <c r="E286" i="15"/>
  <c r="G285" i="15"/>
  <c r="F285" i="15"/>
  <c r="E285" i="15"/>
  <c r="G284" i="15"/>
  <c r="F284" i="15"/>
  <c r="E284" i="15"/>
  <c r="G283" i="15"/>
  <c r="F283" i="15"/>
  <c r="G282" i="15"/>
  <c r="F282" i="15"/>
  <c r="E282" i="15"/>
  <c r="G281" i="15"/>
  <c r="F281" i="15"/>
  <c r="E281" i="15"/>
  <c r="G280" i="15"/>
  <c r="F280" i="15"/>
  <c r="E280" i="15"/>
  <c r="G279" i="15"/>
  <c r="F279" i="15"/>
  <c r="E279" i="15"/>
  <c r="G278" i="15"/>
  <c r="E278" i="15"/>
  <c r="G277" i="15"/>
  <c r="E277" i="15"/>
  <c r="G276" i="15"/>
  <c r="F276" i="15"/>
  <c r="G275" i="15"/>
  <c r="E275" i="15"/>
  <c r="G274" i="15"/>
  <c r="F274" i="15"/>
  <c r="E274" i="15"/>
  <c r="G273" i="15"/>
  <c r="F273" i="15"/>
  <c r="E273" i="15"/>
  <c r="G272" i="15"/>
  <c r="F272" i="15"/>
  <c r="E272" i="15"/>
  <c r="G271" i="15"/>
  <c r="F271" i="15"/>
  <c r="E271" i="15"/>
  <c r="G270" i="15"/>
  <c r="F270" i="15"/>
  <c r="E270" i="15"/>
  <c r="G269" i="15"/>
  <c r="F269" i="15"/>
  <c r="E269" i="15"/>
  <c r="G268" i="15"/>
  <c r="F268" i="15"/>
  <c r="E268" i="15"/>
  <c r="G267" i="15"/>
  <c r="F267" i="15"/>
  <c r="E267" i="15"/>
  <c r="G266" i="15"/>
  <c r="F266" i="15"/>
  <c r="E266" i="15"/>
  <c r="G265" i="15"/>
  <c r="F265" i="15"/>
  <c r="E265" i="15"/>
  <c r="G264" i="15"/>
  <c r="E264" i="15"/>
  <c r="G263" i="15"/>
  <c r="F263" i="15"/>
  <c r="E263" i="15"/>
  <c r="G262" i="15"/>
  <c r="F262" i="15"/>
  <c r="E262" i="15"/>
  <c r="G261" i="15"/>
  <c r="F261" i="15"/>
  <c r="E261" i="15"/>
  <c r="G260" i="15"/>
  <c r="F260" i="15"/>
  <c r="E260" i="15"/>
  <c r="G259" i="15"/>
  <c r="F259" i="15"/>
  <c r="E259" i="15"/>
  <c r="G258" i="15"/>
  <c r="F258" i="15"/>
  <c r="E258" i="15"/>
  <c r="G257" i="15"/>
  <c r="F257" i="15"/>
  <c r="E257" i="15"/>
  <c r="G256" i="15"/>
  <c r="F256" i="15"/>
  <c r="E256" i="15"/>
  <c r="G255" i="15"/>
  <c r="F255" i="15"/>
  <c r="E255" i="15"/>
  <c r="G254" i="15"/>
  <c r="F254" i="15"/>
  <c r="E254" i="15"/>
  <c r="G253" i="15"/>
  <c r="F253" i="15"/>
  <c r="E253" i="15"/>
  <c r="G252" i="15"/>
  <c r="F252" i="15"/>
  <c r="E252" i="15"/>
  <c r="G251" i="15"/>
  <c r="F251" i="15"/>
  <c r="E251" i="15"/>
  <c r="G250" i="15"/>
  <c r="F250" i="15"/>
  <c r="E250" i="15"/>
  <c r="G249" i="15"/>
  <c r="F249" i="15"/>
  <c r="E249" i="15"/>
  <c r="G248" i="15"/>
  <c r="F248" i="15"/>
  <c r="E248" i="15"/>
  <c r="G247" i="15"/>
  <c r="F247" i="15"/>
  <c r="E247" i="15"/>
  <c r="G246" i="15"/>
  <c r="E246" i="15"/>
  <c r="G245" i="15"/>
  <c r="F245" i="15"/>
  <c r="E245" i="15"/>
  <c r="G244" i="15"/>
  <c r="E244" i="15"/>
  <c r="G243" i="15"/>
  <c r="F243" i="15"/>
  <c r="E243" i="15"/>
  <c r="G242" i="15"/>
  <c r="F242" i="15"/>
  <c r="E242" i="15"/>
  <c r="G241" i="15"/>
  <c r="E241" i="15"/>
  <c r="G240" i="15"/>
  <c r="F240" i="15"/>
  <c r="E240" i="15"/>
  <c r="G239" i="15"/>
  <c r="F239" i="15"/>
  <c r="E239" i="15"/>
  <c r="G238" i="15"/>
  <c r="G237" i="15"/>
  <c r="F237" i="15"/>
  <c r="E237" i="15"/>
  <c r="G236" i="15"/>
  <c r="F236" i="15"/>
  <c r="E236" i="15"/>
  <c r="G235" i="15"/>
  <c r="F235" i="15"/>
  <c r="E235" i="15"/>
  <c r="G234" i="15"/>
  <c r="F234" i="15"/>
  <c r="E234" i="15"/>
  <c r="G233" i="15"/>
  <c r="E233" i="15"/>
  <c r="G232" i="15"/>
  <c r="E232" i="15"/>
  <c r="G231" i="15"/>
  <c r="F231" i="15"/>
  <c r="E231" i="15"/>
  <c r="G230" i="15"/>
  <c r="G229" i="15"/>
  <c r="F229" i="15"/>
  <c r="E229" i="15"/>
  <c r="G228" i="15"/>
  <c r="G227" i="15"/>
  <c r="F227" i="15"/>
  <c r="E227" i="15"/>
  <c r="G226" i="15"/>
  <c r="F226" i="15"/>
  <c r="E226" i="15"/>
  <c r="G225" i="15"/>
  <c r="E225" i="15"/>
  <c r="G224" i="15"/>
  <c r="F224" i="15"/>
  <c r="E224" i="15"/>
  <c r="G223" i="15"/>
  <c r="F223" i="15"/>
  <c r="E223" i="15"/>
  <c r="G222" i="15"/>
  <c r="F222" i="15"/>
  <c r="E222" i="15"/>
  <c r="G221" i="15"/>
  <c r="F221" i="15"/>
  <c r="E221" i="15"/>
  <c r="G220" i="15"/>
  <c r="F220" i="15"/>
  <c r="E220" i="15"/>
  <c r="G219" i="15"/>
  <c r="F219" i="15"/>
  <c r="E219" i="15"/>
  <c r="G218" i="15"/>
  <c r="E218" i="15"/>
  <c r="G217" i="15"/>
  <c r="F217" i="15"/>
  <c r="E217" i="15"/>
  <c r="G216" i="15"/>
  <c r="F216" i="15"/>
  <c r="E216" i="15"/>
  <c r="G215" i="15"/>
  <c r="F215" i="15"/>
  <c r="E215" i="15"/>
  <c r="G214" i="15"/>
  <c r="G213" i="15"/>
  <c r="G212" i="15"/>
  <c r="F212" i="15"/>
  <c r="E212" i="15"/>
  <c r="G211" i="15"/>
  <c r="F211" i="15"/>
  <c r="E211" i="15"/>
  <c r="G210" i="15"/>
  <c r="E210" i="15"/>
  <c r="G209" i="15"/>
  <c r="F209" i="15"/>
  <c r="E209" i="15"/>
  <c r="G208" i="15"/>
  <c r="G207" i="15"/>
  <c r="F207" i="15"/>
  <c r="E207" i="15"/>
  <c r="G206" i="15"/>
  <c r="F206" i="15"/>
  <c r="E206" i="15"/>
  <c r="G205" i="15"/>
  <c r="F205" i="15"/>
  <c r="G204" i="15"/>
  <c r="G203" i="15"/>
  <c r="G202" i="15"/>
  <c r="G201" i="15"/>
  <c r="E201" i="15"/>
  <c r="G200" i="15"/>
  <c r="F200" i="15"/>
  <c r="E200" i="15"/>
  <c r="G199" i="15"/>
  <c r="E199" i="15"/>
  <c r="G198" i="15"/>
  <c r="F198" i="15"/>
  <c r="E198" i="15"/>
  <c r="G197" i="15"/>
  <c r="F197" i="15"/>
  <c r="E197" i="15"/>
  <c r="G196" i="15"/>
  <c r="F196" i="15"/>
  <c r="E196" i="15"/>
  <c r="G195" i="15"/>
  <c r="F195" i="15"/>
  <c r="E195" i="15"/>
  <c r="G194" i="15"/>
  <c r="F194" i="15"/>
  <c r="G193" i="15"/>
  <c r="F193" i="15"/>
  <c r="E193" i="15"/>
  <c r="G192" i="15"/>
  <c r="E192" i="15"/>
  <c r="G191" i="15"/>
  <c r="F191" i="15"/>
  <c r="E191" i="15"/>
  <c r="G190" i="15"/>
  <c r="F190" i="15"/>
  <c r="E190" i="15"/>
  <c r="G189" i="15"/>
  <c r="F189" i="15"/>
  <c r="E189" i="15"/>
  <c r="G188" i="15"/>
  <c r="E188" i="15"/>
  <c r="G187" i="15"/>
  <c r="F187" i="15"/>
  <c r="G186" i="15"/>
  <c r="F186" i="15"/>
  <c r="E186" i="15"/>
  <c r="G185" i="15"/>
  <c r="F185" i="15"/>
  <c r="E185" i="15"/>
  <c r="G184" i="15"/>
  <c r="F184" i="15"/>
  <c r="E184" i="15"/>
  <c r="G183" i="15"/>
  <c r="F183" i="15"/>
  <c r="E183" i="15"/>
  <c r="G182" i="15"/>
  <c r="F182" i="15"/>
  <c r="G181" i="15"/>
  <c r="E181" i="15"/>
  <c r="G180" i="15"/>
  <c r="F180" i="15"/>
  <c r="E180" i="15"/>
  <c r="G179" i="15"/>
  <c r="E179" i="15"/>
  <c r="G178" i="15"/>
  <c r="G177" i="15"/>
  <c r="F177" i="15"/>
  <c r="E177" i="15"/>
  <c r="G176" i="15"/>
  <c r="F176" i="15"/>
  <c r="E176" i="15"/>
  <c r="G175" i="15"/>
  <c r="F175" i="15"/>
  <c r="E175" i="15"/>
  <c r="G174" i="15"/>
  <c r="E174" i="15"/>
  <c r="D173" i="15"/>
  <c r="D11" i="15" s="1"/>
  <c r="C173" i="15"/>
  <c r="C11" i="15" s="1"/>
  <c r="G167" i="15"/>
  <c r="F167" i="15"/>
  <c r="E167" i="15"/>
  <c r="G166" i="15"/>
  <c r="F166" i="15"/>
  <c r="E166" i="15"/>
  <c r="G165" i="15"/>
  <c r="E165" i="15"/>
  <c r="G164" i="15"/>
  <c r="E164" i="15"/>
  <c r="G163" i="15"/>
  <c r="F163" i="15"/>
  <c r="E163" i="15"/>
  <c r="G162" i="15"/>
  <c r="F162" i="15"/>
  <c r="E162" i="15"/>
  <c r="G161" i="15"/>
  <c r="F161" i="15"/>
  <c r="E161" i="15"/>
  <c r="G160" i="15"/>
  <c r="F160" i="15"/>
  <c r="E160" i="15"/>
  <c r="G159" i="15"/>
  <c r="F159" i="15"/>
  <c r="E159" i="15"/>
  <c r="G158" i="15"/>
  <c r="F158" i="15"/>
  <c r="E158" i="15"/>
  <c r="G157" i="15"/>
  <c r="F157" i="15"/>
  <c r="E157" i="15"/>
  <c r="G156" i="15"/>
  <c r="F156" i="15"/>
  <c r="E156" i="15"/>
  <c r="G155" i="15"/>
  <c r="E155" i="15"/>
  <c r="G154" i="15"/>
  <c r="F154" i="15"/>
  <c r="E154" i="15"/>
  <c r="G153" i="15"/>
  <c r="E153" i="15"/>
  <c r="G152" i="15"/>
  <c r="F152" i="15"/>
  <c r="E152" i="15"/>
  <c r="G151" i="15"/>
  <c r="F151" i="15"/>
  <c r="E151" i="15"/>
  <c r="G150" i="15"/>
  <c r="F150" i="15"/>
  <c r="E150" i="15"/>
  <c r="G149" i="15"/>
  <c r="F149" i="15"/>
  <c r="E149" i="15"/>
  <c r="G148" i="15"/>
  <c r="F148" i="15"/>
  <c r="E148" i="15"/>
  <c r="G147" i="15"/>
  <c r="F147" i="15"/>
  <c r="E147" i="15"/>
  <c r="G146" i="15"/>
  <c r="F146" i="15"/>
  <c r="E146" i="15"/>
  <c r="G145" i="15"/>
  <c r="F145" i="15"/>
  <c r="E145" i="15"/>
  <c r="G144" i="15"/>
  <c r="E144" i="15"/>
  <c r="G143" i="15"/>
  <c r="E143" i="15"/>
  <c r="G142" i="15"/>
  <c r="F142" i="15"/>
  <c r="E142" i="15"/>
  <c r="G141" i="15"/>
  <c r="E141" i="15"/>
  <c r="G140" i="15"/>
  <c r="F140" i="15"/>
  <c r="E140" i="15"/>
  <c r="G139" i="15"/>
  <c r="E139" i="15"/>
  <c r="G138" i="15"/>
  <c r="F138" i="15"/>
  <c r="E138" i="15"/>
  <c r="G137" i="15"/>
  <c r="F137" i="15"/>
  <c r="G136" i="15"/>
  <c r="F136" i="15"/>
  <c r="E136" i="15"/>
  <c r="G135" i="15"/>
  <c r="E135" i="15"/>
  <c r="G134" i="15"/>
  <c r="E134" i="15"/>
  <c r="G133" i="15"/>
  <c r="E133" i="15"/>
  <c r="G132" i="15"/>
  <c r="E132" i="15"/>
  <c r="G131" i="15"/>
  <c r="G130" i="15"/>
  <c r="E130" i="15"/>
  <c r="G129" i="15"/>
  <c r="G128" i="15"/>
  <c r="G127" i="15"/>
  <c r="F127" i="15"/>
  <c r="E127" i="15"/>
  <c r="G126" i="15"/>
  <c r="E126" i="15"/>
  <c r="G125" i="15"/>
  <c r="G124" i="15"/>
  <c r="F124" i="15"/>
  <c r="E124" i="15"/>
  <c r="G123" i="15"/>
  <c r="G122" i="15"/>
  <c r="F122" i="15"/>
  <c r="E122" i="15"/>
  <c r="G121" i="15"/>
  <c r="G120" i="15"/>
  <c r="G119" i="15"/>
  <c r="F119" i="15"/>
  <c r="E119" i="15"/>
  <c r="G118" i="15"/>
  <c r="F118" i="15"/>
  <c r="E118" i="15"/>
  <c r="G117" i="15"/>
  <c r="G116" i="15"/>
  <c r="G115" i="15"/>
  <c r="G114" i="15"/>
  <c r="E114" i="15"/>
  <c r="G113" i="15"/>
  <c r="F113" i="15"/>
  <c r="E113" i="15"/>
  <c r="G112" i="15"/>
  <c r="F112" i="15"/>
  <c r="E112" i="15"/>
  <c r="G111" i="15"/>
  <c r="F111" i="15"/>
  <c r="G110" i="15"/>
  <c r="F110" i="15"/>
  <c r="E110" i="15"/>
  <c r="G109" i="15"/>
  <c r="F109" i="15"/>
  <c r="E109" i="15"/>
  <c r="G108" i="15"/>
  <c r="F108" i="15"/>
  <c r="E108" i="15"/>
  <c r="G107" i="15"/>
  <c r="F107" i="15"/>
  <c r="E107" i="15"/>
  <c r="G106" i="15"/>
  <c r="E106" i="15"/>
  <c r="G105" i="15"/>
  <c r="F105" i="15"/>
  <c r="E105" i="15"/>
  <c r="G104" i="15"/>
  <c r="E104" i="15"/>
  <c r="G103" i="15"/>
  <c r="E103" i="15"/>
  <c r="G102" i="15"/>
  <c r="F102" i="15"/>
  <c r="E102" i="15"/>
  <c r="G101" i="15"/>
  <c r="F101" i="15"/>
  <c r="E101" i="15"/>
  <c r="G100" i="15"/>
  <c r="F100" i="15"/>
  <c r="E100" i="15"/>
  <c r="G99" i="15"/>
  <c r="E99" i="15"/>
  <c r="G98" i="15"/>
  <c r="F98" i="15"/>
  <c r="E98" i="15"/>
  <c r="G97" i="15"/>
  <c r="F97" i="15"/>
  <c r="E97" i="15"/>
  <c r="G96" i="15"/>
  <c r="F96" i="15"/>
  <c r="E96" i="15"/>
  <c r="G95" i="15"/>
  <c r="F95" i="15"/>
  <c r="E95" i="15"/>
  <c r="G94" i="15"/>
  <c r="F94" i="15"/>
  <c r="E94" i="15"/>
  <c r="G93" i="15"/>
  <c r="G92" i="15"/>
  <c r="G91" i="15"/>
  <c r="G90" i="15"/>
  <c r="G89" i="15"/>
  <c r="E89" i="15"/>
  <c r="G88" i="15"/>
  <c r="F88" i="15"/>
  <c r="E88" i="15"/>
  <c r="G87" i="15"/>
  <c r="G86" i="15"/>
  <c r="F86" i="15"/>
  <c r="E86" i="15"/>
  <c r="G85" i="15"/>
  <c r="F85" i="15"/>
  <c r="E85" i="15"/>
  <c r="G84" i="15"/>
  <c r="E84" i="15"/>
  <c r="G83" i="15"/>
  <c r="F83" i="15"/>
  <c r="E83" i="15"/>
  <c r="G82" i="15"/>
  <c r="E82" i="15"/>
  <c r="G81" i="15"/>
  <c r="F81" i="15"/>
  <c r="E81" i="15"/>
  <c r="G80" i="15"/>
  <c r="G79" i="15"/>
  <c r="E79" i="15"/>
  <c r="G78" i="15"/>
  <c r="E78" i="15"/>
  <c r="G77" i="15"/>
  <c r="E77" i="15"/>
  <c r="G76" i="15"/>
  <c r="E76" i="15"/>
  <c r="D75" i="15"/>
  <c r="D10" i="15" s="1"/>
  <c r="C75" i="15"/>
  <c r="C10" i="15" s="1"/>
  <c r="G69" i="15"/>
  <c r="F69" i="15"/>
  <c r="E69" i="15"/>
  <c r="G68" i="15"/>
  <c r="F68" i="15"/>
  <c r="E68" i="15"/>
  <c r="G67" i="15"/>
  <c r="E67" i="15"/>
  <c r="G66" i="15"/>
  <c r="F66" i="15"/>
  <c r="E66" i="15"/>
  <c r="G65" i="15"/>
  <c r="F65" i="15"/>
  <c r="E65" i="15"/>
  <c r="G64" i="15"/>
  <c r="F64" i="15"/>
  <c r="E64" i="15"/>
  <c r="G63" i="15"/>
  <c r="E63" i="15"/>
  <c r="G62" i="15"/>
  <c r="F62" i="15"/>
  <c r="E62" i="15"/>
  <c r="G61" i="15"/>
  <c r="F61" i="15"/>
  <c r="E61" i="15"/>
  <c r="G60" i="15"/>
  <c r="F60" i="15"/>
  <c r="E60" i="15"/>
  <c r="G59" i="15"/>
  <c r="F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F54" i="15"/>
  <c r="E54" i="15"/>
  <c r="G53" i="15"/>
  <c r="F53" i="15"/>
  <c r="E53" i="15"/>
  <c r="G52" i="15"/>
  <c r="F52" i="15"/>
  <c r="E52" i="15"/>
  <c r="G51" i="15"/>
  <c r="F51" i="15"/>
  <c r="E51" i="15"/>
  <c r="G50" i="15"/>
  <c r="F50" i="15"/>
  <c r="G49" i="15"/>
  <c r="E49" i="15"/>
  <c r="G48" i="15"/>
  <c r="F48" i="15"/>
  <c r="E48" i="15"/>
  <c r="G47" i="15"/>
  <c r="F47" i="15"/>
  <c r="E47" i="15"/>
  <c r="G46" i="15"/>
  <c r="F46" i="15"/>
  <c r="E46" i="15"/>
  <c r="G45" i="15"/>
  <c r="E45" i="15"/>
  <c r="G44" i="15"/>
  <c r="F44" i="15"/>
  <c r="E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E39" i="15"/>
  <c r="G38" i="15"/>
  <c r="F38" i="15"/>
  <c r="E38" i="15"/>
  <c r="G37" i="15"/>
  <c r="F37" i="15"/>
  <c r="E37" i="15"/>
  <c r="G36" i="15"/>
  <c r="E36" i="15"/>
  <c r="G35" i="15"/>
  <c r="F35" i="15"/>
  <c r="E35" i="15"/>
  <c r="G34" i="15"/>
  <c r="F34" i="15"/>
  <c r="E34" i="15"/>
  <c r="G33" i="15"/>
  <c r="F33" i="15"/>
  <c r="E33" i="15"/>
  <c r="G32" i="15"/>
  <c r="F32" i="15"/>
  <c r="E32" i="15"/>
  <c r="G31" i="15"/>
  <c r="F31" i="15"/>
  <c r="E31" i="15"/>
  <c r="G30" i="15"/>
  <c r="E30" i="15"/>
  <c r="G29" i="15"/>
  <c r="F29" i="15"/>
  <c r="E29" i="15"/>
  <c r="G28" i="15"/>
  <c r="F28" i="15"/>
  <c r="E28" i="15"/>
  <c r="G27" i="15"/>
  <c r="F27" i="15"/>
  <c r="E27" i="15"/>
  <c r="G26" i="15"/>
  <c r="F26" i="15"/>
  <c r="E26" i="15"/>
  <c r="G25" i="15"/>
  <c r="F25" i="15"/>
  <c r="E25" i="15"/>
  <c r="G24" i="15"/>
  <c r="F24" i="15"/>
  <c r="E24" i="15"/>
  <c r="G23" i="15"/>
  <c r="F23" i="15"/>
  <c r="E23" i="15"/>
  <c r="G22" i="15"/>
  <c r="F22" i="15"/>
  <c r="E22" i="15"/>
  <c r="G21" i="15"/>
  <c r="F21" i="15"/>
  <c r="E21" i="15"/>
  <c r="G20" i="15"/>
  <c r="F20" i="15"/>
  <c r="E20" i="15"/>
  <c r="D19" i="15"/>
  <c r="D9" i="15" s="1"/>
  <c r="C19" i="15"/>
  <c r="E19" i="15" s="1"/>
  <c r="G609" i="14"/>
  <c r="F609" i="14"/>
  <c r="E609" i="14"/>
  <c r="G608" i="14"/>
  <c r="F608" i="14"/>
  <c r="E608" i="14"/>
  <c r="G607" i="14"/>
  <c r="F607" i="14"/>
  <c r="E607" i="14"/>
  <c r="G606" i="14"/>
  <c r="F606" i="14"/>
  <c r="E606" i="14"/>
  <c r="G605" i="14"/>
  <c r="F605" i="14"/>
  <c r="E605" i="14"/>
  <c r="G604" i="14"/>
  <c r="F604" i="14"/>
  <c r="E604" i="14"/>
  <c r="G603" i="14"/>
  <c r="F603" i="14"/>
  <c r="E603" i="14"/>
  <c r="G602" i="14"/>
  <c r="E602" i="14"/>
  <c r="G601" i="14"/>
  <c r="F601" i="14"/>
  <c r="E601" i="14"/>
  <c r="G600" i="14"/>
  <c r="G599" i="14"/>
  <c r="F599" i="14"/>
  <c r="E599" i="14"/>
  <c r="G598" i="14"/>
  <c r="F598" i="14"/>
  <c r="E598" i="14"/>
  <c r="G597" i="14"/>
  <c r="F597" i="14"/>
  <c r="E597" i="14"/>
  <c r="G596" i="14"/>
  <c r="F596" i="14"/>
  <c r="E596" i="14"/>
  <c r="G595" i="14"/>
  <c r="F595" i="14"/>
  <c r="E595" i="14"/>
  <c r="G594" i="14"/>
  <c r="F594" i="14"/>
  <c r="E594" i="14"/>
  <c r="G593" i="14"/>
  <c r="F593" i="14"/>
  <c r="G592" i="14"/>
  <c r="F592" i="14"/>
  <c r="E592" i="14"/>
  <c r="G591" i="14"/>
  <c r="F591" i="14"/>
  <c r="E591" i="14"/>
  <c r="G590" i="14"/>
  <c r="F590" i="14"/>
  <c r="E590" i="14"/>
  <c r="G589" i="14"/>
  <c r="F589" i="14"/>
  <c r="E589" i="14"/>
  <c r="G588" i="14"/>
  <c r="F588" i="14"/>
  <c r="E588" i="14"/>
  <c r="G587" i="14"/>
  <c r="F587" i="14"/>
  <c r="G586" i="14"/>
  <c r="E586" i="14"/>
  <c r="G585" i="14"/>
  <c r="G584" i="14"/>
  <c r="E584" i="14"/>
  <c r="G583" i="14"/>
  <c r="F583" i="14"/>
  <c r="E583" i="14"/>
  <c r="D582" i="14"/>
  <c r="F602" i="14" s="1"/>
  <c r="C582" i="14"/>
  <c r="C13" i="14" s="1"/>
  <c r="G576" i="14"/>
  <c r="F576" i="14"/>
  <c r="E576" i="14"/>
  <c r="G575" i="14"/>
  <c r="F575" i="14"/>
  <c r="E575" i="14"/>
  <c r="G574" i="14"/>
  <c r="F574" i="14"/>
  <c r="E574" i="14"/>
  <c r="G573" i="14"/>
  <c r="F573" i="14"/>
  <c r="E573" i="14"/>
  <c r="G572" i="14"/>
  <c r="F572" i="14"/>
  <c r="E572" i="14"/>
  <c r="G571" i="14"/>
  <c r="F571" i="14"/>
  <c r="E571" i="14"/>
  <c r="G570" i="14"/>
  <c r="F570" i="14"/>
  <c r="E570" i="14"/>
  <c r="G569" i="14"/>
  <c r="F569" i="14"/>
  <c r="E569" i="14"/>
  <c r="G568" i="14"/>
  <c r="F568" i="14"/>
  <c r="G567" i="14"/>
  <c r="F567" i="14"/>
  <c r="E567" i="14"/>
  <c r="G566" i="14"/>
  <c r="F566" i="14"/>
  <c r="E566" i="14"/>
  <c r="G565" i="14"/>
  <c r="F565" i="14"/>
  <c r="E565" i="14"/>
  <c r="G564" i="14"/>
  <c r="F564" i="14"/>
  <c r="E564" i="14"/>
  <c r="G563" i="14"/>
  <c r="F563" i="14"/>
  <c r="E563" i="14"/>
  <c r="G562" i="14"/>
  <c r="F562" i="14"/>
  <c r="E562" i="14"/>
  <c r="G561" i="14"/>
  <c r="E561" i="14"/>
  <c r="G560" i="14"/>
  <c r="F560" i="14"/>
  <c r="E560" i="14"/>
  <c r="G559" i="14"/>
  <c r="F559" i="14"/>
  <c r="E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F554" i="14"/>
  <c r="E554" i="14"/>
  <c r="G553" i="14"/>
  <c r="F553" i="14"/>
  <c r="E553" i="14"/>
  <c r="G552" i="14"/>
  <c r="F552" i="14"/>
  <c r="E552" i="14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F539" i="14"/>
  <c r="E539" i="14"/>
  <c r="G538" i="14"/>
  <c r="F538" i="14"/>
  <c r="E538" i="14"/>
  <c r="G537" i="14"/>
  <c r="F537" i="14"/>
  <c r="E537" i="14"/>
  <c r="G536" i="14"/>
  <c r="F536" i="14"/>
  <c r="E536" i="14"/>
  <c r="G535" i="14"/>
  <c r="F535" i="14"/>
  <c r="E535" i="14"/>
  <c r="G534" i="14"/>
  <c r="F534" i="14"/>
  <c r="E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E515" i="14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G510" i="14"/>
  <c r="F510" i="14"/>
  <c r="G509" i="14"/>
  <c r="F509" i="14"/>
  <c r="E509" i="14"/>
  <c r="G508" i="14"/>
  <c r="F508" i="14"/>
  <c r="E508" i="14"/>
  <c r="G507" i="14"/>
  <c r="F507" i="14"/>
  <c r="E507" i="14"/>
  <c r="G506" i="14"/>
  <c r="F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E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F490" i="14"/>
  <c r="E490" i="14"/>
  <c r="G489" i="14"/>
  <c r="F489" i="14"/>
  <c r="E489" i="14"/>
  <c r="G488" i="14"/>
  <c r="F488" i="14"/>
  <c r="E488" i="14"/>
  <c r="G487" i="14"/>
  <c r="F487" i="14"/>
  <c r="E487" i="14"/>
  <c r="G486" i="14"/>
  <c r="F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E481" i="14"/>
  <c r="G480" i="14"/>
  <c r="F480" i="14"/>
  <c r="E480" i="14"/>
  <c r="G479" i="14"/>
  <c r="F479" i="14"/>
  <c r="E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E473" i="14"/>
  <c r="G472" i="14"/>
  <c r="F472" i="14"/>
  <c r="E472" i="14"/>
  <c r="G471" i="14"/>
  <c r="F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F459" i="14"/>
  <c r="E459" i="14"/>
  <c r="G458" i="14"/>
  <c r="F458" i="14"/>
  <c r="E458" i="14"/>
  <c r="G457" i="14"/>
  <c r="F457" i="14"/>
  <c r="E457" i="14"/>
  <c r="G456" i="14"/>
  <c r="F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E446" i="14"/>
  <c r="G445" i="14"/>
  <c r="F445" i="14"/>
  <c r="E445" i="14"/>
  <c r="G444" i="14"/>
  <c r="F444" i="14"/>
  <c r="E444" i="14"/>
  <c r="G443" i="14"/>
  <c r="F443" i="14"/>
  <c r="E443" i="14"/>
  <c r="G442" i="14"/>
  <c r="E442" i="14"/>
  <c r="G441" i="14"/>
  <c r="F441" i="14"/>
  <c r="E441" i="14"/>
  <c r="G440" i="14"/>
  <c r="F440" i="14"/>
  <c r="E440" i="14"/>
  <c r="G439" i="14"/>
  <c r="F439" i="14"/>
  <c r="E439" i="14"/>
  <c r="G438" i="14"/>
  <c r="F438" i="14"/>
  <c r="E438" i="14"/>
  <c r="G437" i="14"/>
  <c r="F437" i="14"/>
  <c r="E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E429" i="14"/>
  <c r="G428" i="14"/>
  <c r="E428" i="14"/>
  <c r="G427" i="14"/>
  <c r="F427" i="14"/>
  <c r="E427" i="14"/>
  <c r="G426" i="14"/>
  <c r="F426" i="14"/>
  <c r="E426" i="14"/>
  <c r="G425" i="14"/>
  <c r="F425" i="14"/>
  <c r="E425" i="14"/>
  <c r="G424" i="14"/>
  <c r="F424" i="14"/>
  <c r="E424" i="14"/>
  <c r="G423" i="14"/>
  <c r="F423" i="14"/>
  <c r="E423" i="14"/>
  <c r="G422" i="14"/>
  <c r="F422" i="14"/>
  <c r="E422" i="14"/>
  <c r="G421" i="14"/>
  <c r="F421" i="14"/>
  <c r="E421" i="14"/>
  <c r="G420" i="14"/>
  <c r="F420" i="14"/>
  <c r="E420" i="14"/>
  <c r="G419" i="14"/>
  <c r="F419" i="14"/>
  <c r="E419" i="14"/>
  <c r="G418" i="14"/>
  <c r="F418" i="14"/>
  <c r="E418" i="14"/>
  <c r="G417" i="14"/>
  <c r="F417" i="14"/>
  <c r="E417" i="14"/>
  <c r="G416" i="14"/>
  <c r="F416" i="14"/>
  <c r="G415" i="14"/>
  <c r="F415" i="14"/>
  <c r="E415" i="14"/>
  <c r="G414" i="14"/>
  <c r="F414" i="14"/>
  <c r="E414" i="14"/>
  <c r="G413" i="14"/>
  <c r="F413" i="14"/>
  <c r="E413" i="14"/>
  <c r="G412" i="14"/>
  <c r="F412" i="14"/>
  <c r="E412" i="14"/>
  <c r="G411" i="14"/>
  <c r="F411" i="14"/>
  <c r="E411" i="14"/>
  <c r="G410" i="14"/>
  <c r="G409" i="14"/>
  <c r="G408" i="14"/>
  <c r="F408" i="14"/>
  <c r="E408" i="14"/>
  <c r="G407" i="14"/>
  <c r="F407" i="14"/>
  <c r="E407" i="14"/>
  <c r="G406" i="14"/>
  <c r="F406" i="14"/>
  <c r="E406" i="14"/>
  <c r="G405" i="14"/>
  <c r="F405" i="14"/>
  <c r="E405" i="14"/>
  <c r="G404" i="14"/>
  <c r="F404" i="14"/>
  <c r="E404" i="14"/>
  <c r="G403" i="14"/>
  <c r="F403" i="14"/>
  <c r="E403" i="14"/>
  <c r="G402" i="14"/>
  <c r="F402" i="14"/>
  <c r="E402" i="14"/>
  <c r="G401" i="14"/>
  <c r="F401" i="14"/>
  <c r="E401" i="14"/>
  <c r="G400" i="14"/>
  <c r="F400" i="14"/>
  <c r="E400" i="14"/>
  <c r="G399" i="14"/>
  <c r="F399" i="14"/>
  <c r="E399" i="14"/>
  <c r="G398" i="14"/>
  <c r="G397" i="14"/>
  <c r="F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E392" i="14"/>
  <c r="G391" i="14"/>
  <c r="F391" i="14"/>
  <c r="G390" i="14"/>
  <c r="F390" i="14"/>
  <c r="E390" i="14"/>
  <c r="G389" i="14"/>
  <c r="F389" i="14"/>
  <c r="E389" i="14"/>
  <c r="G388" i="14"/>
  <c r="F388" i="14"/>
  <c r="G387" i="14"/>
  <c r="F387" i="14"/>
  <c r="E387" i="14"/>
  <c r="G386" i="14"/>
  <c r="F386" i="14"/>
  <c r="E386" i="14"/>
  <c r="G385" i="14"/>
  <c r="F385" i="14"/>
  <c r="E385" i="14"/>
  <c r="G384" i="14"/>
  <c r="G383" i="14"/>
  <c r="F383" i="14"/>
  <c r="E383" i="14"/>
  <c r="G382" i="14"/>
  <c r="F382" i="14"/>
  <c r="E382" i="14"/>
  <c r="G381" i="14"/>
  <c r="F381" i="14"/>
  <c r="E381" i="14"/>
  <c r="G380" i="14"/>
  <c r="F380" i="14"/>
  <c r="E380" i="14"/>
  <c r="G379" i="14"/>
  <c r="F379" i="14"/>
  <c r="E379" i="14"/>
  <c r="G378" i="14"/>
  <c r="F378" i="14"/>
  <c r="E378" i="14"/>
  <c r="G377" i="14"/>
  <c r="F377" i="14"/>
  <c r="E377" i="14"/>
  <c r="G376" i="14"/>
  <c r="F376" i="14"/>
  <c r="E376" i="14"/>
  <c r="G375" i="14"/>
  <c r="F375" i="14"/>
  <c r="G374" i="14"/>
  <c r="F374" i="14"/>
  <c r="G373" i="14"/>
  <c r="F373" i="14"/>
  <c r="E373" i="14"/>
  <c r="G372" i="14"/>
  <c r="F372" i="14"/>
  <c r="E372" i="14"/>
  <c r="G371" i="14"/>
  <c r="F371" i="14"/>
  <c r="E371" i="14"/>
  <c r="G370" i="14"/>
  <c r="F370" i="14"/>
  <c r="E370" i="14"/>
  <c r="G369" i="14"/>
  <c r="G368" i="14"/>
  <c r="F368" i="14"/>
  <c r="E368" i="14"/>
  <c r="G367" i="14"/>
  <c r="F367" i="14"/>
  <c r="E367" i="14"/>
  <c r="G366" i="14"/>
  <c r="F366" i="14"/>
  <c r="E366" i="14"/>
  <c r="G365" i="14"/>
  <c r="F365" i="14"/>
  <c r="E365" i="14"/>
  <c r="G364" i="14"/>
  <c r="F364" i="14"/>
  <c r="G363" i="14"/>
  <c r="F363" i="14"/>
  <c r="E363" i="14"/>
  <c r="G362" i="14"/>
  <c r="F362" i="14"/>
  <c r="E362" i="14"/>
  <c r="G361" i="14"/>
  <c r="G360" i="14"/>
  <c r="F360" i="14"/>
  <c r="E360" i="14"/>
  <c r="G359" i="14"/>
  <c r="F359" i="14"/>
  <c r="E359" i="14"/>
  <c r="G358" i="14"/>
  <c r="F358" i="14"/>
  <c r="E358" i="14"/>
  <c r="G357" i="14"/>
  <c r="F357" i="14"/>
  <c r="E357" i="14"/>
  <c r="G356" i="14"/>
  <c r="E356" i="14"/>
  <c r="G355" i="14"/>
  <c r="G354" i="14"/>
  <c r="F354" i="14"/>
  <c r="E354" i="14"/>
  <c r="G353" i="14"/>
  <c r="F353" i="14"/>
  <c r="E353" i="14"/>
  <c r="G352" i="14"/>
  <c r="E352" i="14"/>
  <c r="G351" i="14"/>
  <c r="F351" i="14"/>
  <c r="E351" i="14"/>
  <c r="G350" i="14"/>
  <c r="F350" i="14"/>
  <c r="E350" i="14"/>
  <c r="D349" i="14"/>
  <c r="D12" i="14" s="1"/>
  <c r="C349" i="14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E294" i="14"/>
  <c r="G293" i="14"/>
  <c r="F293" i="14"/>
  <c r="E293" i="14"/>
  <c r="G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E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G276" i="14"/>
  <c r="F276" i="14"/>
  <c r="E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E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E249" i="14"/>
  <c r="G248" i="14"/>
  <c r="F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G242" i="14"/>
  <c r="F242" i="14"/>
  <c r="E242" i="14"/>
  <c r="G241" i="14"/>
  <c r="F241" i="14"/>
  <c r="E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F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E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F213" i="14"/>
  <c r="E213" i="14"/>
  <c r="G212" i="14"/>
  <c r="F212" i="14"/>
  <c r="E212" i="14"/>
  <c r="G211" i="14"/>
  <c r="F211" i="14"/>
  <c r="E211" i="14"/>
  <c r="G210" i="14"/>
  <c r="F210" i="14"/>
  <c r="G209" i="14"/>
  <c r="F209" i="14"/>
  <c r="E209" i="14"/>
  <c r="G208" i="14"/>
  <c r="F208" i="14"/>
  <c r="E208" i="14"/>
  <c r="G207" i="14"/>
  <c r="F207" i="14"/>
  <c r="E207" i="14"/>
  <c r="G206" i="14"/>
  <c r="F206" i="14"/>
  <c r="E206" i="14"/>
  <c r="G205" i="14"/>
  <c r="F205" i="14"/>
  <c r="E205" i="14"/>
  <c r="G204" i="14"/>
  <c r="F204" i="14"/>
  <c r="E204" i="14"/>
  <c r="G203" i="14"/>
  <c r="F203" i="14"/>
  <c r="E203" i="14"/>
  <c r="G202" i="14"/>
  <c r="F202" i="14"/>
  <c r="E202" i="14"/>
  <c r="G201" i="14"/>
  <c r="F201" i="14"/>
  <c r="E201" i="14"/>
  <c r="G200" i="14"/>
  <c r="F200" i="14"/>
  <c r="E200" i="14"/>
  <c r="G199" i="14"/>
  <c r="F199" i="14"/>
  <c r="E199" i="14"/>
  <c r="G198" i="14"/>
  <c r="F198" i="14"/>
  <c r="E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G187" i="14"/>
  <c r="F187" i="14"/>
  <c r="E187" i="14"/>
  <c r="G186" i="14"/>
  <c r="F186" i="14"/>
  <c r="G185" i="14"/>
  <c r="F185" i="14"/>
  <c r="E185" i="14"/>
  <c r="G184" i="14"/>
  <c r="F184" i="14"/>
  <c r="E184" i="14"/>
  <c r="G183" i="14"/>
  <c r="F183" i="14"/>
  <c r="E183" i="14"/>
  <c r="G182" i="14"/>
  <c r="F182" i="14"/>
  <c r="E182" i="14"/>
  <c r="G181" i="14"/>
  <c r="E181" i="14"/>
  <c r="G180" i="14"/>
  <c r="F180" i="14"/>
  <c r="E180" i="14"/>
  <c r="G179" i="14"/>
  <c r="G178" i="14"/>
  <c r="F178" i="14"/>
  <c r="E178" i="14"/>
  <c r="G177" i="14"/>
  <c r="F177" i="14"/>
  <c r="E177" i="14"/>
  <c r="G176" i="14"/>
  <c r="F176" i="14"/>
  <c r="E176" i="14"/>
  <c r="G175" i="14"/>
  <c r="F175" i="14"/>
  <c r="E175" i="14"/>
  <c r="G174" i="14"/>
  <c r="E174" i="14"/>
  <c r="D173" i="14"/>
  <c r="F319" i="14" s="1"/>
  <c r="C173" i="14"/>
  <c r="G167" i="14"/>
  <c r="F167" i="14"/>
  <c r="E167" i="14"/>
  <c r="G166" i="14"/>
  <c r="F166" i="14"/>
  <c r="E166" i="14"/>
  <c r="G165" i="14"/>
  <c r="F165" i="14"/>
  <c r="E165" i="14"/>
  <c r="G164" i="14"/>
  <c r="F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E144" i="14"/>
  <c r="G143" i="14"/>
  <c r="E143" i="14"/>
  <c r="G142" i="14"/>
  <c r="F142" i="14"/>
  <c r="E142" i="14"/>
  <c r="G141" i="14"/>
  <c r="F141" i="14"/>
  <c r="E141" i="14"/>
  <c r="G140" i="14"/>
  <c r="F140" i="14"/>
  <c r="E140" i="14"/>
  <c r="G139" i="14"/>
  <c r="F139" i="14"/>
  <c r="E139" i="14"/>
  <c r="G138" i="14"/>
  <c r="F138" i="14"/>
  <c r="E138" i="14"/>
  <c r="G137" i="14"/>
  <c r="E137" i="14"/>
  <c r="G136" i="14"/>
  <c r="F136" i="14"/>
  <c r="E136" i="14"/>
  <c r="G135" i="14"/>
  <c r="F135" i="14"/>
  <c r="E135" i="14"/>
  <c r="G134" i="14"/>
  <c r="F134" i="14"/>
  <c r="E134" i="14"/>
  <c r="G133" i="14"/>
  <c r="F133" i="14"/>
  <c r="E133" i="14"/>
  <c r="G132" i="14"/>
  <c r="G131" i="14"/>
  <c r="G130" i="14"/>
  <c r="F130" i="14"/>
  <c r="E130" i="14"/>
  <c r="G129" i="14"/>
  <c r="F129" i="14"/>
  <c r="E129" i="14"/>
  <c r="G128" i="14"/>
  <c r="F128" i="14"/>
  <c r="E128" i="14"/>
  <c r="G127" i="14"/>
  <c r="F127" i="14"/>
  <c r="E127" i="14"/>
  <c r="G126" i="14"/>
  <c r="G125" i="14"/>
  <c r="F125" i="14"/>
  <c r="G124" i="14"/>
  <c r="F124" i="14"/>
  <c r="E124" i="14"/>
  <c r="G123" i="14"/>
  <c r="F123" i="14"/>
  <c r="E123" i="14"/>
  <c r="G122" i="14"/>
  <c r="F122" i="14"/>
  <c r="E122" i="14"/>
  <c r="G121" i="14"/>
  <c r="F121" i="14"/>
  <c r="E121" i="14"/>
  <c r="G120" i="14"/>
  <c r="E120" i="14"/>
  <c r="G119" i="14"/>
  <c r="F119" i="14"/>
  <c r="E119" i="14"/>
  <c r="G118" i="14"/>
  <c r="F118" i="14"/>
  <c r="E118" i="14"/>
  <c r="G117" i="14"/>
  <c r="F117" i="14"/>
  <c r="E117" i="14"/>
  <c r="G116" i="14"/>
  <c r="F116" i="14"/>
  <c r="E116" i="14"/>
  <c r="G115" i="14"/>
  <c r="F115" i="14"/>
  <c r="E115" i="14"/>
  <c r="G114" i="14"/>
  <c r="F114" i="14"/>
  <c r="E114" i="14"/>
  <c r="G113" i="14"/>
  <c r="F113" i="14"/>
  <c r="E113" i="14"/>
  <c r="G112" i="14"/>
  <c r="F112" i="14"/>
  <c r="E112" i="14"/>
  <c r="G111" i="14"/>
  <c r="F111" i="14"/>
  <c r="E111" i="14"/>
  <c r="G110" i="14"/>
  <c r="F110" i="14"/>
  <c r="G109" i="14"/>
  <c r="F109" i="14"/>
  <c r="E109" i="14"/>
  <c r="G108" i="14"/>
  <c r="F108" i="14"/>
  <c r="E108" i="14"/>
  <c r="G107" i="14"/>
  <c r="F107" i="14"/>
  <c r="E107" i="14"/>
  <c r="G106" i="14"/>
  <c r="F106" i="14"/>
  <c r="G105" i="14"/>
  <c r="F105" i="14"/>
  <c r="E105" i="14"/>
  <c r="G104" i="14"/>
  <c r="F104" i="14"/>
  <c r="G103" i="14"/>
  <c r="F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E99" i="14"/>
  <c r="G98" i="14"/>
  <c r="F98" i="14"/>
  <c r="E98" i="14"/>
  <c r="G97" i="14"/>
  <c r="F97" i="14"/>
  <c r="E97" i="14"/>
  <c r="G96" i="14"/>
  <c r="F96" i="14"/>
  <c r="E96" i="14"/>
  <c r="G95" i="14"/>
  <c r="F95" i="14"/>
  <c r="E95" i="14"/>
  <c r="G94" i="14"/>
  <c r="F94" i="14"/>
  <c r="E94" i="14"/>
  <c r="G93" i="14"/>
  <c r="E93" i="14"/>
  <c r="G92" i="14"/>
  <c r="F92" i="14"/>
  <c r="E92" i="14"/>
  <c r="G91" i="14"/>
  <c r="E91" i="14"/>
  <c r="G90" i="14"/>
  <c r="F90" i="14"/>
  <c r="E90" i="14"/>
  <c r="G89" i="14"/>
  <c r="E89" i="14"/>
  <c r="G88" i="14"/>
  <c r="F88" i="14"/>
  <c r="E88" i="14"/>
  <c r="G87" i="14"/>
  <c r="F87" i="14"/>
  <c r="E87" i="14"/>
  <c r="G86" i="14"/>
  <c r="F86" i="14"/>
  <c r="E86" i="14"/>
  <c r="G85" i="14"/>
  <c r="F85" i="14"/>
  <c r="E85" i="14"/>
  <c r="G84" i="14"/>
  <c r="F84" i="14"/>
  <c r="E84" i="14"/>
  <c r="G83" i="14"/>
  <c r="F83" i="14"/>
  <c r="E83" i="14"/>
  <c r="G82" i="14"/>
  <c r="F82" i="14"/>
  <c r="E82" i="14"/>
  <c r="G81" i="14"/>
  <c r="F81" i="14"/>
  <c r="E81" i="14"/>
  <c r="G80" i="14"/>
  <c r="G79" i="14"/>
  <c r="F79" i="14"/>
  <c r="E79" i="14"/>
  <c r="G78" i="14"/>
  <c r="F78" i="14"/>
  <c r="E78" i="14"/>
  <c r="G77" i="14"/>
  <c r="F77" i="14"/>
  <c r="E77" i="14"/>
  <c r="G76" i="14"/>
  <c r="F76" i="14"/>
  <c r="E76" i="14"/>
  <c r="D75" i="14"/>
  <c r="D10" i="14" s="1"/>
  <c r="C75" i="14"/>
  <c r="C10" i="14" s="1"/>
  <c r="G69" i="14"/>
  <c r="F69" i="14"/>
  <c r="E69" i="14"/>
  <c r="G68" i="14"/>
  <c r="F68" i="14"/>
  <c r="E68" i="14"/>
  <c r="G67" i="14"/>
  <c r="F67" i="14"/>
  <c r="E67" i="14"/>
  <c r="G66" i="14"/>
  <c r="F66" i="14"/>
  <c r="E66" i="14"/>
  <c r="G65" i="14"/>
  <c r="F65" i="14"/>
  <c r="E65" i="14"/>
  <c r="G64" i="14"/>
  <c r="F64" i="14"/>
  <c r="E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E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F30" i="14"/>
  <c r="E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F25" i="14"/>
  <c r="E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C19" i="14"/>
  <c r="C9" i="14" s="1"/>
  <c r="G609" i="13"/>
  <c r="G608" i="13"/>
  <c r="G607" i="13"/>
  <c r="F607" i="13"/>
  <c r="E607" i="13"/>
  <c r="G606" i="13"/>
  <c r="F606" i="13"/>
  <c r="E606" i="13"/>
  <c r="G605" i="13"/>
  <c r="F605" i="13"/>
  <c r="G604" i="13"/>
  <c r="F604" i="13"/>
  <c r="E604" i="13"/>
  <c r="G603" i="13"/>
  <c r="F603" i="13"/>
  <c r="E603" i="13"/>
  <c r="G602" i="13"/>
  <c r="E602" i="13"/>
  <c r="G601" i="13"/>
  <c r="E601" i="13"/>
  <c r="G600" i="13"/>
  <c r="G599" i="13"/>
  <c r="E599" i="13"/>
  <c r="G598" i="13"/>
  <c r="G597" i="13"/>
  <c r="G596" i="13"/>
  <c r="F596" i="13"/>
  <c r="E596" i="13"/>
  <c r="G595" i="13"/>
  <c r="F595" i="13"/>
  <c r="E595" i="13"/>
  <c r="G594" i="13"/>
  <c r="F594" i="13"/>
  <c r="E594" i="13"/>
  <c r="G593" i="13"/>
  <c r="F593" i="13"/>
  <c r="E593" i="13"/>
  <c r="G592" i="13"/>
  <c r="F592" i="13"/>
  <c r="G591" i="13"/>
  <c r="F591" i="13"/>
  <c r="E591" i="13"/>
  <c r="G590" i="13"/>
  <c r="F590" i="13"/>
  <c r="E590" i="13"/>
  <c r="G589" i="13"/>
  <c r="F589" i="13"/>
  <c r="E589" i="13"/>
  <c r="G588" i="13"/>
  <c r="F588" i="13"/>
  <c r="E588" i="13"/>
  <c r="G587" i="13"/>
  <c r="F587" i="13"/>
  <c r="E587" i="13"/>
  <c r="G586" i="13"/>
  <c r="G585" i="13"/>
  <c r="G584" i="13"/>
  <c r="E584" i="13"/>
  <c r="G583" i="13"/>
  <c r="F583" i="13"/>
  <c r="E583" i="13"/>
  <c r="D582" i="13"/>
  <c r="D13" i="13" s="1"/>
  <c r="C582" i="13"/>
  <c r="G576" i="13"/>
  <c r="F576" i="13"/>
  <c r="E576" i="13"/>
  <c r="G575" i="13"/>
  <c r="F575" i="13"/>
  <c r="E575" i="13"/>
  <c r="G574" i="13"/>
  <c r="F574" i="13"/>
  <c r="E574" i="13"/>
  <c r="G573" i="13"/>
  <c r="F573" i="13"/>
  <c r="E573" i="13"/>
  <c r="G572" i="13"/>
  <c r="F572" i="13"/>
  <c r="E572" i="13"/>
  <c r="G571" i="13"/>
  <c r="F571" i="13"/>
  <c r="E571" i="13"/>
  <c r="G570" i="13"/>
  <c r="E570" i="13"/>
  <c r="G569" i="13"/>
  <c r="G568" i="13"/>
  <c r="G567" i="13"/>
  <c r="F567" i="13"/>
  <c r="E567" i="13"/>
  <c r="G566" i="13"/>
  <c r="F566" i="13"/>
  <c r="E566" i="13"/>
  <c r="G565" i="13"/>
  <c r="F565" i="13"/>
  <c r="E565" i="13"/>
  <c r="G564" i="13"/>
  <c r="F564" i="13"/>
  <c r="E564" i="13"/>
  <c r="G563" i="13"/>
  <c r="F563" i="13"/>
  <c r="E563" i="13"/>
  <c r="G562" i="13"/>
  <c r="F562" i="13"/>
  <c r="E562" i="13"/>
  <c r="G561" i="13"/>
  <c r="G560" i="13"/>
  <c r="F560" i="13"/>
  <c r="G559" i="13"/>
  <c r="G558" i="13"/>
  <c r="F558" i="13"/>
  <c r="E558" i="13"/>
  <c r="G557" i="13"/>
  <c r="F557" i="13"/>
  <c r="E557" i="13"/>
  <c r="G556" i="13"/>
  <c r="G555" i="13"/>
  <c r="F555" i="13"/>
  <c r="E555" i="13"/>
  <c r="G554" i="13"/>
  <c r="G553" i="13"/>
  <c r="F553" i="13"/>
  <c r="E553" i="13"/>
  <c r="G552" i="13"/>
  <c r="F552" i="13"/>
  <c r="G551" i="13"/>
  <c r="F551" i="13"/>
  <c r="E551" i="13"/>
  <c r="G550" i="13"/>
  <c r="F550" i="13"/>
  <c r="E550" i="13"/>
  <c r="G549" i="13"/>
  <c r="F549" i="13"/>
  <c r="E549" i="13"/>
  <c r="G548" i="13"/>
  <c r="F548" i="13"/>
  <c r="E548" i="13"/>
  <c r="G547" i="13"/>
  <c r="F547" i="13"/>
  <c r="E547" i="13"/>
  <c r="G546" i="13"/>
  <c r="F546" i="13"/>
  <c r="E546" i="13"/>
  <c r="G545" i="13"/>
  <c r="F545" i="13"/>
  <c r="E545" i="13"/>
  <c r="G544" i="13"/>
  <c r="F544" i="13"/>
  <c r="E544" i="13"/>
  <c r="G543" i="13"/>
  <c r="F543" i="13"/>
  <c r="E543" i="13"/>
  <c r="G542" i="13"/>
  <c r="F542" i="13"/>
  <c r="E542" i="13"/>
  <c r="G541" i="13"/>
  <c r="F541" i="13"/>
  <c r="E541" i="13"/>
  <c r="G540" i="13"/>
  <c r="F540" i="13"/>
  <c r="E540" i="13"/>
  <c r="G539" i="13"/>
  <c r="F539" i="13"/>
  <c r="G538" i="13"/>
  <c r="G537" i="13"/>
  <c r="F537" i="13"/>
  <c r="E537" i="13"/>
  <c r="G536" i="13"/>
  <c r="F536" i="13"/>
  <c r="E536" i="13"/>
  <c r="G535" i="13"/>
  <c r="G534" i="13"/>
  <c r="F534" i="13"/>
  <c r="E534" i="13"/>
  <c r="G533" i="13"/>
  <c r="F533" i="13"/>
  <c r="E533" i="13"/>
  <c r="G532" i="13"/>
  <c r="F532" i="13"/>
  <c r="E532" i="13"/>
  <c r="G531" i="13"/>
  <c r="F531" i="13"/>
  <c r="E531" i="13"/>
  <c r="G530" i="13"/>
  <c r="F530" i="13"/>
  <c r="E530" i="13"/>
  <c r="G529" i="13"/>
  <c r="F529" i="13"/>
  <c r="E529" i="13"/>
  <c r="G528" i="13"/>
  <c r="F528" i="13"/>
  <c r="E528" i="13"/>
  <c r="G527" i="13"/>
  <c r="F527" i="13"/>
  <c r="E527" i="13"/>
  <c r="G526" i="13"/>
  <c r="F526" i="13"/>
  <c r="E526" i="13"/>
  <c r="G525" i="13"/>
  <c r="F525" i="13"/>
  <c r="E525" i="13"/>
  <c r="G524" i="13"/>
  <c r="F524" i="13"/>
  <c r="E524" i="13"/>
  <c r="G523" i="13"/>
  <c r="F523" i="13"/>
  <c r="E523" i="13"/>
  <c r="G522" i="13"/>
  <c r="F522" i="13"/>
  <c r="E522" i="13"/>
  <c r="G521" i="13"/>
  <c r="F521" i="13"/>
  <c r="E521" i="13"/>
  <c r="G520" i="13"/>
  <c r="F520" i="13"/>
  <c r="E520" i="13"/>
  <c r="G519" i="13"/>
  <c r="F519" i="13"/>
  <c r="E519" i="13"/>
  <c r="G518" i="13"/>
  <c r="F518" i="13"/>
  <c r="E518" i="13"/>
  <c r="G517" i="13"/>
  <c r="G516" i="13"/>
  <c r="F516" i="13"/>
  <c r="E516" i="13"/>
  <c r="G515" i="13"/>
  <c r="F515" i="13"/>
  <c r="E515" i="13"/>
  <c r="G514" i="13"/>
  <c r="F514" i="13"/>
  <c r="E514" i="13"/>
  <c r="G513" i="13"/>
  <c r="F513" i="13"/>
  <c r="E513" i="13"/>
  <c r="G512" i="13"/>
  <c r="F512" i="13"/>
  <c r="E512" i="13"/>
  <c r="G511" i="13"/>
  <c r="F511" i="13"/>
  <c r="E511" i="13"/>
  <c r="G510" i="13"/>
  <c r="F510" i="13"/>
  <c r="E510" i="13"/>
  <c r="G509" i="13"/>
  <c r="F509" i="13"/>
  <c r="E509" i="13"/>
  <c r="G508" i="13"/>
  <c r="F508" i="13"/>
  <c r="E508" i="13"/>
  <c r="G507" i="13"/>
  <c r="F507" i="13"/>
  <c r="E507" i="13"/>
  <c r="G506" i="13"/>
  <c r="F506" i="13"/>
  <c r="E506" i="13"/>
  <c r="G505" i="13"/>
  <c r="F505" i="13"/>
  <c r="E505" i="13"/>
  <c r="G504" i="13"/>
  <c r="F504" i="13"/>
  <c r="E504" i="13"/>
  <c r="G503" i="13"/>
  <c r="F503" i="13"/>
  <c r="E503" i="13"/>
  <c r="G502" i="13"/>
  <c r="F502" i="13"/>
  <c r="E502" i="13"/>
  <c r="G501" i="13"/>
  <c r="F501" i="13"/>
  <c r="E501" i="13"/>
  <c r="G500" i="13"/>
  <c r="F500" i="13"/>
  <c r="G499" i="13"/>
  <c r="F499" i="13"/>
  <c r="E499" i="13"/>
  <c r="G498" i="13"/>
  <c r="E498" i="13"/>
  <c r="G497" i="13"/>
  <c r="F497" i="13"/>
  <c r="E497" i="13"/>
  <c r="G496" i="13"/>
  <c r="F496" i="13"/>
  <c r="E496" i="13"/>
  <c r="G495" i="13"/>
  <c r="F495" i="13"/>
  <c r="E495" i="13"/>
  <c r="G494" i="13"/>
  <c r="F494" i="13"/>
  <c r="E494" i="13"/>
  <c r="G493" i="13"/>
  <c r="F493" i="13"/>
  <c r="E493" i="13"/>
  <c r="G492" i="13"/>
  <c r="F492" i="13"/>
  <c r="G491" i="13"/>
  <c r="F491" i="13"/>
  <c r="E491" i="13"/>
  <c r="G490" i="13"/>
  <c r="G489" i="13"/>
  <c r="E489" i="13"/>
  <c r="G488" i="13"/>
  <c r="F488" i="13"/>
  <c r="E488" i="13"/>
  <c r="G487" i="13"/>
  <c r="F487" i="13"/>
  <c r="E487" i="13"/>
  <c r="G486" i="13"/>
  <c r="F486" i="13"/>
  <c r="E486" i="13"/>
  <c r="G485" i="13"/>
  <c r="E485" i="13"/>
  <c r="G484" i="13"/>
  <c r="E484" i="13"/>
  <c r="G483" i="13"/>
  <c r="E483" i="13"/>
  <c r="G482" i="13"/>
  <c r="F482" i="13"/>
  <c r="E482" i="13"/>
  <c r="G481" i="13"/>
  <c r="F481" i="13"/>
  <c r="E481" i="13"/>
  <c r="G480" i="13"/>
  <c r="F480" i="13"/>
  <c r="E480" i="13"/>
  <c r="G479" i="13"/>
  <c r="G478" i="13"/>
  <c r="F478" i="13"/>
  <c r="E478" i="13"/>
  <c r="G477" i="13"/>
  <c r="F477" i="13"/>
  <c r="E477" i="13"/>
  <c r="G476" i="13"/>
  <c r="F476" i="13"/>
  <c r="E476" i="13"/>
  <c r="G475" i="13"/>
  <c r="F475" i="13"/>
  <c r="E475" i="13"/>
  <c r="G474" i="13"/>
  <c r="F474" i="13"/>
  <c r="E474" i="13"/>
  <c r="G473" i="13"/>
  <c r="F473" i="13"/>
  <c r="E473" i="13"/>
  <c r="G472" i="13"/>
  <c r="F472" i="13"/>
  <c r="E472" i="13"/>
  <c r="G471" i="13"/>
  <c r="G470" i="13"/>
  <c r="F470" i="13"/>
  <c r="E470" i="13"/>
  <c r="G469" i="13"/>
  <c r="E469" i="13"/>
  <c r="G468" i="13"/>
  <c r="F468" i="13"/>
  <c r="E468" i="13"/>
  <c r="G467" i="13"/>
  <c r="F467" i="13"/>
  <c r="E467" i="13"/>
  <c r="G466" i="13"/>
  <c r="G465" i="13"/>
  <c r="E465" i="13"/>
  <c r="G464" i="13"/>
  <c r="F464" i="13"/>
  <c r="G463" i="13"/>
  <c r="E463" i="13"/>
  <c r="G462" i="13"/>
  <c r="F462" i="13"/>
  <c r="E462" i="13"/>
  <c r="G461" i="13"/>
  <c r="F461" i="13"/>
  <c r="E461" i="13"/>
  <c r="G460" i="13"/>
  <c r="F460" i="13"/>
  <c r="E460" i="13"/>
  <c r="G459" i="13"/>
  <c r="F459" i="13"/>
  <c r="E459" i="13"/>
  <c r="G458" i="13"/>
  <c r="F458" i="13"/>
  <c r="E458" i="13"/>
  <c r="G457" i="13"/>
  <c r="F457" i="13"/>
  <c r="E457" i="13"/>
  <c r="G456" i="13"/>
  <c r="G455" i="13"/>
  <c r="E455" i="13"/>
  <c r="G454" i="13"/>
  <c r="F454" i="13"/>
  <c r="E454" i="13"/>
  <c r="G453" i="13"/>
  <c r="F453" i="13"/>
  <c r="G452" i="13"/>
  <c r="F452" i="13"/>
  <c r="E452" i="13"/>
  <c r="G451" i="13"/>
  <c r="F451" i="13"/>
  <c r="G450" i="13"/>
  <c r="F450" i="13"/>
  <c r="E450" i="13"/>
  <c r="G449" i="13"/>
  <c r="F449" i="13"/>
  <c r="E449" i="13"/>
  <c r="G448" i="13"/>
  <c r="F448" i="13"/>
  <c r="E448" i="13"/>
  <c r="G447" i="13"/>
  <c r="F447" i="13"/>
  <c r="E447" i="13"/>
  <c r="G446" i="13"/>
  <c r="F446" i="13"/>
  <c r="E446" i="13"/>
  <c r="G445" i="13"/>
  <c r="G444" i="13"/>
  <c r="F444" i="13"/>
  <c r="E444" i="13"/>
  <c r="G443" i="13"/>
  <c r="E443" i="13"/>
  <c r="G442" i="13"/>
  <c r="G441" i="13"/>
  <c r="G440" i="13"/>
  <c r="F440" i="13"/>
  <c r="E440" i="13"/>
  <c r="G439" i="13"/>
  <c r="F439" i="13"/>
  <c r="E439" i="13"/>
  <c r="G438" i="13"/>
  <c r="E438" i="13"/>
  <c r="G437" i="13"/>
  <c r="F437" i="13"/>
  <c r="E437" i="13"/>
  <c r="G436" i="13"/>
  <c r="F436" i="13"/>
  <c r="E436" i="13"/>
  <c r="G435" i="13"/>
  <c r="F435" i="13"/>
  <c r="E435" i="13"/>
  <c r="G434" i="13"/>
  <c r="G433" i="13"/>
  <c r="F433" i="13"/>
  <c r="E433" i="13"/>
  <c r="G432" i="13"/>
  <c r="G431" i="13"/>
  <c r="F431" i="13"/>
  <c r="E431" i="13"/>
  <c r="G430" i="13"/>
  <c r="F430" i="13"/>
  <c r="E430" i="13"/>
  <c r="G429" i="13"/>
  <c r="F429" i="13"/>
  <c r="E429" i="13"/>
  <c r="G428" i="13"/>
  <c r="F428" i="13"/>
  <c r="E428" i="13"/>
  <c r="G427" i="13"/>
  <c r="F427" i="13"/>
  <c r="E427" i="13"/>
  <c r="G426" i="13"/>
  <c r="F426" i="13"/>
  <c r="E426" i="13"/>
  <c r="G425" i="13"/>
  <c r="E425" i="13"/>
  <c r="G424" i="13"/>
  <c r="E424" i="13"/>
  <c r="G423" i="13"/>
  <c r="F423" i="13"/>
  <c r="E423" i="13"/>
  <c r="G422" i="13"/>
  <c r="F422" i="13"/>
  <c r="E422" i="13"/>
  <c r="G421" i="13"/>
  <c r="F421" i="13"/>
  <c r="E421" i="13"/>
  <c r="G420" i="13"/>
  <c r="G419" i="13"/>
  <c r="F419" i="13"/>
  <c r="E419" i="13"/>
  <c r="G418" i="13"/>
  <c r="F418" i="13"/>
  <c r="E418" i="13"/>
  <c r="G417" i="13"/>
  <c r="F417" i="13"/>
  <c r="E417" i="13"/>
  <c r="G416" i="13"/>
  <c r="F416" i="13"/>
  <c r="E416" i="13"/>
  <c r="G415" i="13"/>
  <c r="F415" i="13"/>
  <c r="E415" i="13"/>
  <c r="G414" i="13"/>
  <c r="F414" i="13"/>
  <c r="E414" i="13"/>
  <c r="G413" i="13"/>
  <c r="F413" i="13"/>
  <c r="E413" i="13"/>
  <c r="G412" i="13"/>
  <c r="G411" i="13"/>
  <c r="F411" i="13"/>
  <c r="E411" i="13"/>
  <c r="G410" i="13"/>
  <c r="F410" i="13"/>
  <c r="E410" i="13"/>
  <c r="G409" i="13"/>
  <c r="F409" i="13"/>
  <c r="E409" i="13"/>
  <c r="G408" i="13"/>
  <c r="G407" i="13"/>
  <c r="F407" i="13"/>
  <c r="E407" i="13"/>
  <c r="G406" i="13"/>
  <c r="F406" i="13"/>
  <c r="E406" i="13"/>
  <c r="G405" i="13"/>
  <c r="F405" i="13"/>
  <c r="E405" i="13"/>
  <c r="G404" i="13"/>
  <c r="F404" i="13"/>
  <c r="E404" i="13"/>
  <c r="G403" i="13"/>
  <c r="F403" i="13"/>
  <c r="E403" i="13"/>
  <c r="G402" i="13"/>
  <c r="F402" i="13"/>
  <c r="E402" i="13"/>
  <c r="G401" i="13"/>
  <c r="F401" i="13"/>
  <c r="E401" i="13"/>
  <c r="G400" i="13"/>
  <c r="F400" i="13"/>
  <c r="E400" i="13"/>
  <c r="G399" i="13"/>
  <c r="G398" i="13"/>
  <c r="G397" i="13"/>
  <c r="E397" i="13"/>
  <c r="G396" i="13"/>
  <c r="F396" i="13"/>
  <c r="E396" i="13"/>
  <c r="G395" i="13"/>
  <c r="G394" i="13"/>
  <c r="F394" i="13"/>
  <c r="E394" i="13"/>
  <c r="G393" i="13"/>
  <c r="F393" i="13"/>
  <c r="E393" i="13"/>
  <c r="G392" i="13"/>
  <c r="F392" i="13"/>
  <c r="E392" i="13"/>
  <c r="G391" i="13"/>
  <c r="E391" i="13"/>
  <c r="G390" i="13"/>
  <c r="F390" i="13"/>
  <c r="E390" i="13"/>
  <c r="G389" i="13"/>
  <c r="F389" i="13"/>
  <c r="E389" i="13"/>
  <c r="G388" i="13"/>
  <c r="E388" i="13"/>
  <c r="G387" i="13"/>
  <c r="E387" i="13"/>
  <c r="G386" i="13"/>
  <c r="F386" i="13"/>
  <c r="E386" i="13"/>
  <c r="G385" i="13"/>
  <c r="F385" i="13"/>
  <c r="E385" i="13"/>
  <c r="G384" i="13"/>
  <c r="E384" i="13"/>
  <c r="G383" i="13"/>
  <c r="E383" i="13"/>
  <c r="G382" i="13"/>
  <c r="F382" i="13"/>
  <c r="G381" i="13"/>
  <c r="F381" i="13"/>
  <c r="E381" i="13"/>
  <c r="G380" i="13"/>
  <c r="E380" i="13"/>
  <c r="G379" i="13"/>
  <c r="E379" i="13"/>
  <c r="G378" i="13"/>
  <c r="F378" i="13"/>
  <c r="E378" i="13"/>
  <c r="G377" i="13"/>
  <c r="F377" i="13"/>
  <c r="E377" i="13"/>
  <c r="G376" i="13"/>
  <c r="F376" i="13"/>
  <c r="E376" i="13"/>
  <c r="G375" i="13"/>
  <c r="F375" i="13"/>
  <c r="E375" i="13"/>
  <c r="G374" i="13"/>
  <c r="F374" i="13"/>
  <c r="E374" i="13"/>
  <c r="G373" i="13"/>
  <c r="G372" i="13"/>
  <c r="E372" i="13"/>
  <c r="G371" i="13"/>
  <c r="F371" i="13"/>
  <c r="E371" i="13"/>
  <c r="G370" i="13"/>
  <c r="F370" i="13"/>
  <c r="G369" i="13"/>
  <c r="G368" i="13"/>
  <c r="F368" i="13"/>
  <c r="E368" i="13"/>
  <c r="G367" i="13"/>
  <c r="E367" i="13"/>
  <c r="G366" i="13"/>
  <c r="F366" i="13"/>
  <c r="E366" i="13"/>
  <c r="G365" i="13"/>
  <c r="E365" i="13"/>
  <c r="G364" i="13"/>
  <c r="E364" i="13"/>
  <c r="G363" i="13"/>
  <c r="F363" i="13"/>
  <c r="E363" i="13"/>
  <c r="G362" i="13"/>
  <c r="E362" i="13"/>
  <c r="G361" i="13"/>
  <c r="G360" i="13"/>
  <c r="F360" i="13"/>
  <c r="E360" i="13"/>
  <c r="G359" i="13"/>
  <c r="F359" i="13"/>
  <c r="E359" i="13"/>
  <c r="G358" i="13"/>
  <c r="E358" i="13"/>
  <c r="G357" i="13"/>
  <c r="F357" i="13"/>
  <c r="E357" i="13"/>
  <c r="G356" i="13"/>
  <c r="E356" i="13"/>
  <c r="G355" i="13"/>
  <c r="G354" i="13"/>
  <c r="F354" i="13"/>
  <c r="E354" i="13"/>
  <c r="G353" i="13"/>
  <c r="F353" i="13"/>
  <c r="E353" i="13"/>
  <c r="G352" i="13"/>
  <c r="F352" i="13"/>
  <c r="E352" i="13"/>
  <c r="G351" i="13"/>
  <c r="G350" i="13"/>
  <c r="D349" i="13"/>
  <c r="C349" i="13"/>
  <c r="C12" i="13" s="1"/>
  <c r="G343" i="13"/>
  <c r="F343" i="13"/>
  <c r="E343" i="13"/>
  <c r="G342" i="13"/>
  <c r="F342" i="13"/>
  <c r="E342" i="13"/>
  <c r="G341" i="13"/>
  <c r="F341" i="13"/>
  <c r="E341" i="13"/>
  <c r="G340" i="13"/>
  <c r="F340" i="13"/>
  <c r="E340" i="13"/>
  <c r="G339" i="13"/>
  <c r="F339" i="13"/>
  <c r="E339" i="13"/>
  <c r="G338" i="13"/>
  <c r="F338" i="13"/>
  <c r="G337" i="13"/>
  <c r="F337" i="13"/>
  <c r="E337" i="13"/>
  <c r="G336" i="13"/>
  <c r="F336" i="13"/>
  <c r="E336" i="13"/>
  <c r="G335" i="13"/>
  <c r="F335" i="13"/>
  <c r="E335" i="13"/>
  <c r="G334" i="13"/>
  <c r="F334" i="13"/>
  <c r="E334" i="13"/>
  <c r="G333" i="13"/>
  <c r="F333" i="13"/>
  <c r="E333" i="13"/>
  <c r="G332" i="13"/>
  <c r="F332" i="13"/>
  <c r="E332" i="13"/>
  <c r="G331" i="13"/>
  <c r="F331" i="13"/>
  <c r="E331" i="13"/>
  <c r="G330" i="13"/>
  <c r="F330" i="13"/>
  <c r="E330" i="13"/>
  <c r="G329" i="13"/>
  <c r="F329" i="13"/>
  <c r="E329" i="13"/>
  <c r="G328" i="13"/>
  <c r="E328" i="13"/>
  <c r="G327" i="13"/>
  <c r="F327" i="13"/>
  <c r="E327" i="13"/>
  <c r="G326" i="13"/>
  <c r="F326" i="13"/>
  <c r="E326" i="13"/>
  <c r="G325" i="13"/>
  <c r="F325" i="13"/>
  <c r="E325" i="13"/>
  <c r="G324" i="13"/>
  <c r="F324" i="13"/>
  <c r="E324" i="13"/>
  <c r="G323" i="13"/>
  <c r="F323" i="13"/>
  <c r="E323" i="13"/>
  <c r="G322" i="13"/>
  <c r="F322" i="13"/>
  <c r="E322" i="13"/>
  <c r="G321" i="13"/>
  <c r="F321" i="13"/>
  <c r="E321" i="13"/>
  <c r="G320" i="13"/>
  <c r="F320" i="13"/>
  <c r="E320" i="13"/>
  <c r="G319" i="13"/>
  <c r="G318" i="13"/>
  <c r="F318" i="13"/>
  <c r="E318" i="13"/>
  <c r="G317" i="13"/>
  <c r="F317" i="13"/>
  <c r="E317" i="13"/>
  <c r="G316" i="13"/>
  <c r="F316" i="13"/>
  <c r="E316" i="13"/>
  <c r="G315" i="13"/>
  <c r="F315" i="13"/>
  <c r="E315" i="13"/>
  <c r="G314" i="13"/>
  <c r="F314" i="13"/>
  <c r="E314" i="13"/>
  <c r="G313" i="13"/>
  <c r="F313" i="13"/>
  <c r="E313" i="13"/>
  <c r="G312" i="13"/>
  <c r="F312" i="13"/>
  <c r="E312" i="13"/>
  <c r="G311" i="13"/>
  <c r="F311" i="13"/>
  <c r="E311" i="13"/>
  <c r="G310" i="13"/>
  <c r="F310" i="13"/>
  <c r="E310" i="13"/>
  <c r="G309" i="13"/>
  <c r="F309" i="13"/>
  <c r="E309" i="13"/>
  <c r="G308" i="13"/>
  <c r="G307" i="13"/>
  <c r="F307" i="13"/>
  <c r="E307" i="13"/>
  <c r="G306" i="13"/>
  <c r="F306" i="13"/>
  <c r="E306" i="13"/>
  <c r="G305" i="13"/>
  <c r="G304" i="13"/>
  <c r="F304" i="13"/>
  <c r="E304" i="13"/>
  <c r="G303" i="13"/>
  <c r="F303" i="13"/>
  <c r="E303" i="13"/>
  <c r="G302" i="13"/>
  <c r="G301" i="13"/>
  <c r="G300" i="13"/>
  <c r="F300" i="13"/>
  <c r="E300" i="13"/>
  <c r="G299" i="13"/>
  <c r="F299" i="13"/>
  <c r="E299" i="13"/>
  <c r="G298" i="13"/>
  <c r="F298" i="13"/>
  <c r="E298" i="13"/>
  <c r="G297" i="13"/>
  <c r="F297" i="13"/>
  <c r="E297" i="13"/>
  <c r="G296" i="13"/>
  <c r="F296" i="13"/>
  <c r="E296" i="13"/>
  <c r="G295" i="13"/>
  <c r="F295" i="13"/>
  <c r="E295" i="13"/>
  <c r="G294" i="13"/>
  <c r="F294" i="13"/>
  <c r="E294" i="13"/>
  <c r="G293" i="13"/>
  <c r="F293" i="13"/>
  <c r="E293" i="13"/>
  <c r="G292" i="13"/>
  <c r="F292" i="13"/>
  <c r="E292" i="13"/>
  <c r="G291" i="13"/>
  <c r="F291" i="13"/>
  <c r="E291" i="13"/>
  <c r="G290" i="13"/>
  <c r="F290" i="13"/>
  <c r="E290" i="13"/>
  <c r="G289" i="13"/>
  <c r="E289" i="13"/>
  <c r="G288" i="13"/>
  <c r="G287" i="13"/>
  <c r="E287" i="13"/>
  <c r="G286" i="13"/>
  <c r="F286" i="13"/>
  <c r="E286" i="13"/>
  <c r="G285" i="13"/>
  <c r="F285" i="13"/>
  <c r="E285" i="13"/>
  <c r="G284" i="13"/>
  <c r="F284" i="13"/>
  <c r="E284" i="13"/>
  <c r="G283" i="13"/>
  <c r="E283" i="13"/>
  <c r="G282" i="13"/>
  <c r="F282" i="13"/>
  <c r="E282" i="13"/>
  <c r="G281" i="13"/>
  <c r="F281" i="13"/>
  <c r="E281" i="13"/>
  <c r="G280" i="13"/>
  <c r="F280" i="13"/>
  <c r="G279" i="13"/>
  <c r="F279" i="13"/>
  <c r="E279" i="13"/>
  <c r="G278" i="13"/>
  <c r="F278" i="13"/>
  <c r="E278" i="13"/>
  <c r="G277" i="13"/>
  <c r="F277" i="13"/>
  <c r="E277" i="13"/>
  <c r="G276" i="13"/>
  <c r="E276" i="13"/>
  <c r="G275" i="13"/>
  <c r="G274" i="13"/>
  <c r="F274" i="13"/>
  <c r="E274" i="13"/>
  <c r="G273" i="13"/>
  <c r="F273" i="13"/>
  <c r="E273" i="13"/>
  <c r="G272" i="13"/>
  <c r="F272" i="13"/>
  <c r="E272" i="13"/>
  <c r="G271" i="13"/>
  <c r="F271" i="13"/>
  <c r="E271" i="13"/>
  <c r="G270" i="13"/>
  <c r="F270" i="13"/>
  <c r="E270" i="13"/>
  <c r="G269" i="13"/>
  <c r="F269" i="13"/>
  <c r="E269" i="13"/>
  <c r="G268" i="13"/>
  <c r="F268" i="13"/>
  <c r="E268" i="13"/>
  <c r="G267" i="13"/>
  <c r="F267" i="13"/>
  <c r="E267" i="13"/>
  <c r="G266" i="13"/>
  <c r="F266" i="13"/>
  <c r="E266" i="13"/>
  <c r="G265" i="13"/>
  <c r="F265" i="13"/>
  <c r="E265" i="13"/>
  <c r="G264" i="13"/>
  <c r="F264" i="13"/>
  <c r="E264" i="13"/>
  <c r="G263" i="13"/>
  <c r="F263" i="13"/>
  <c r="E263" i="13"/>
  <c r="G262" i="13"/>
  <c r="F262" i="13"/>
  <c r="E262" i="13"/>
  <c r="G261" i="13"/>
  <c r="F261" i="13"/>
  <c r="E261" i="13"/>
  <c r="G260" i="13"/>
  <c r="F260" i="13"/>
  <c r="E260" i="13"/>
  <c r="G259" i="13"/>
  <c r="F259" i="13"/>
  <c r="E259" i="13"/>
  <c r="G258" i="13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F254" i="13"/>
  <c r="E254" i="13"/>
  <c r="G253" i="13"/>
  <c r="F253" i="13"/>
  <c r="E253" i="13"/>
  <c r="G252" i="13"/>
  <c r="F252" i="13"/>
  <c r="E252" i="13"/>
  <c r="G251" i="13"/>
  <c r="F251" i="13"/>
  <c r="E251" i="13"/>
  <c r="G250" i="13"/>
  <c r="F250" i="13"/>
  <c r="E250" i="13"/>
  <c r="G249" i="13"/>
  <c r="F249" i="13"/>
  <c r="E249" i="13"/>
  <c r="G248" i="13"/>
  <c r="F248" i="13"/>
  <c r="E248" i="13"/>
  <c r="G247" i="13"/>
  <c r="F247" i="13"/>
  <c r="E247" i="13"/>
  <c r="G246" i="13"/>
  <c r="F246" i="13"/>
  <c r="E246" i="13"/>
  <c r="G245" i="13"/>
  <c r="F245" i="13"/>
  <c r="E245" i="13"/>
  <c r="G244" i="13"/>
  <c r="F244" i="13"/>
  <c r="E244" i="13"/>
  <c r="G243" i="13"/>
  <c r="F243" i="13"/>
  <c r="E243" i="13"/>
  <c r="G242" i="13"/>
  <c r="F242" i="13"/>
  <c r="E242" i="13"/>
  <c r="G241" i="13"/>
  <c r="F241" i="13"/>
  <c r="G240" i="13"/>
  <c r="F240" i="13"/>
  <c r="E240" i="13"/>
  <c r="G239" i="13"/>
  <c r="F239" i="13"/>
  <c r="E239" i="13"/>
  <c r="G238" i="13"/>
  <c r="E238" i="13"/>
  <c r="G237" i="13"/>
  <c r="F237" i="13"/>
  <c r="E237" i="13"/>
  <c r="G236" i="13"/>
  <c r="F236" i="13"/>
  <c r="E236" i="13"/>
  <c r="G235" i="13"/>
  <c r="F235" i="13"/>
  <c r="E235" i="13"/>
  <c r="G234" i="13"/>
  <c r="F234" i="13"/>
  <c r="E234" i="13"/>
  <c r="G233" i="13"/>
  <c r="F233" i="13"/>
  <c r="E233" i="13"/>
  <c r="G232" i="13"/>
  <c r="E232" i="13"/>
  <c r="G231" i="13"/>
  <c r="F231" i="13"/>
  <c r="E231" i="13"/>
  <c r="G230" i="13"/>
  <c r="F230" i="13"/>
  <c r="E230" i="13"/>
  <c r="G229" i="13"/>
  <c r="F229" i="13"/>
  <c r="E229" i="13"/>
  <c r="G228" i="13"/>
  <c r="E228" i="13"/>
  <c r="G227" i="13"/>
  <c r="F227" i="13"/>
  <c r="E227" i="13"/>
  <c r="G226" i="13"/>
  <c r="F226" i="13"/>
  <c r="E226" i="13"/>
  <c r="G225" i="13"/>
  <c r="G224" i="13"/>
  <c r="F224" i="13"/>
  <c r="E224" i="13"/>
  <c r="G223" i="13"/>
  <c r="F223" i="13"/>
  <c r="E223" i="13"/>
  <c r="G222" i="13"/>
  <c r="F222" i="13"/>
  <c r="E222" i="13"/>
  <c r="G221" i="13"/>
  <c r="F221" i="13"/>
  <c r="E221" i="13"/>
  <c r="G220" i="13"/>
  <c r="F220" i="13"/>
  <c r="E220" i="13"/>
  <c r="G219" i="13"/>
  <c r="F219" i="13"/>
  <c r="E219" i="13"/>
  <c r="G218" i="13"/>
  <c r="E218" i="13"/>
  <c r="G217" i="13"/>
  <c r="F217" i="13"/>
  <c r="E217" i="13"/>
  <c r="G216" i="13"/>
  <c r="F216" i="13"/>
  <c r="E216" i="13"/>
  <c r="G215" i="13"/>
  <c r="F215" i="13"/>
  <c r="E215" i="13"/>
  <c r="G214" i="13"/>
  <c r="F214" i="13"/>
  <c r="E214" i="13"/>
  <c r="G213" i="13"/>
  <c r="G212" i="13"/>
  <c r="F212" i="13"/>
  <c r="E212" i="13"/>
  <c r="G211" i="13"/>
  <c r="F211" i="13"/>
  <c r="E211" i="13"/>
  <c r="G210" i="13"/>
  <c r="G209" i="13"/>
  <c r="E209" i="13"/>
  <c r="G208" i="13"/>
  <c r="F208" i="13"/>
  <c r="E208" i="13"/>
  <c r="G207" i="13"/>
  <c r="F207" i="13"/>
  <c r="E207" i="13"/>
  <c r="G206" i="13"/>
  <c r="E206" i="13"/>
  <c r="G205" i="13"/>
  <c r="G204" i="13"/>
  <c r="G203" i="13"/>
  <c r="E203" i="13"/>
  <c r="G202" i="13"/>
  <c r="E202" i="13"/>
  <c r="G201" i="13"/>
  <c r="E201" i="13"/>
  <c r="G200" i="13"/>
  <c r="G199" i="13"/>
  <c r="E199" i="13"/>
  <c r="G198" i="13"/>
  <c r="F198" i="13"/>
  <c r="E198" i="13"/>
  <c r="G197" i="13"/>
  <c r="F197" i="13"/>
  <c r="E197" i="13"/>
  <c r="G196" i="13"/>
  <c r="F196" i="13"/>
  <c r="E196" i="13"/>
  <c r="G195" i="13"/>
  <c r="F195" i="13"/>
  <c r="E195" i="13"/>
  <c r="G194" i="13"/>
  <c r="F194" i="13"/>
  <c r="E194" i="13"/>
  <c r="G193" i="13"/>
  <c r="E193" i="13"/>
  <c r="G192" i="13"/>
  <c r="F192" i="13"/>
  <c r="E192" i="13"/>
  <c r="G191" i="13"/>
  <c r="F191" i="13"/>
  <c r="E191" i="13"/>
  <c r="G190" i="13"/>
  <c r="F190" i="13"/>
  <c r="E190" i="13"/>
  <c r="G189" i="13"/>
  <c r="F189" i="13"/>
  <c r="E189" i="13"/>
  <c r="G188" i="13"/>
  <c r="G187" i="13"/>
  <c r="E187" i="13"/>
  <c r="G186" i="13"/>
  <c r="E186" i="13"/>
  <c r="G185" i="13"/>
  <c r="F185" i="13"/>
  <c r="E185" i="13"/>
  <c r="G184" i="13"/>
  <c r="F184" i="13"/>
  <c r="E184" i="13"/>
  <c r="G183" i="13"/>
  <c r="F183" i="13"/>
  <c r="E183" i="13"/>
  <c r="G182" i="13"/>
  <c r="F182" i="13"/>
  <c r="E182" i="13"/>
  <c r="G181" i="13"/>
  <c r="E181" i="13"/>
  <c r="G180" i="13"/>
  <c r="F180" i="13"/>
  <c r="E180" i="13"/>
  <c r="G179" i="13"/>
  <c r="G178" i="13"/>
  <c r="E178" i="13"/>
  <c r="G177" i="13"/>
  <c r="F177" i="13"/>
  <c r="E177" i="13"/>
  <c r="G176" i="13"/>
  <c r="F176" i="13"/>
  <c r="G175" i="13"/>
  <c r="E175" i="13"/>
  <c r="G174" i="13"/>
  <c r="D173" i="13"/>
  <c r="D11" i="13" s="1"/>
  <c r="C173" i="13"/>
  <c r="C11" i="13" s="1"/>
  <c r="G167" i="13"/>
  <c r="F167" i="13"/>
  <c r="E167" i="13"/>
  <c r="G166" i="13"/>
  <c r="F166" i="13"/>
  <c r="E166" i="13"/>
  <c r="G165" i="13"/>
  <c r="F165" i="13"/>
  <c r="E165" i="13"/>
  <c r="G164" i="13"/>
  <c r="F164" i="13"/>
  <c r="E164" i="13"/>
  <c r="G163" i="13"/>
  <c r="F163" i="13"/>
  <c r="E163" i="13"/>
  <c r="G162" i="13"/>
  <c r="F162" i="13"/>
  <c r="E162" i="13"/>
  <c r="G161" i="13"/>
  <c r="F161" i="13"/>
  <c r="E161" i="13"/>
  <c r="G160" i="13"/>
  <c r="F160" i="13"/>
  <c r="E160" i="13"/>
  <c r="G159" i="13"/>
  <c r="F159" i="13"/>
  <c r="E159" i="13"/>
  <c r="G158" i="13"/>
  <c r="F158" i="13"/>
  <c r="E158" i="13"/>
  <c r="G157" i="13"/>
  <c r="F157" i="13"/>
  <c r="E157" i="13"/>
  <c r="G156" i="13"/>
  <c r="F156" i="13"/>
  <c r="E156" i="13"/>
  <c r="G155" i="13"/>
  <c r="F155" i="13"/>
  <c r="E155" i="13"/>
  <c r="G154" i="13"/>
  <c r="F154" i="13"/>
  <c r="E154" i="13"/>
  <c r="G153" i="13"/>
  <c r="F153" i="13"/>
  <c r="G152" i="13"/>
  <c r="F152" i="13"/>
  <c r="E152" i="13"/>
  <c r="G151" i="13"/>
  <c r="F151" i="13"/>
  <c r="E151" i="13"/>
  <c r="G150" i="13"/>
  <c r="F150" i="13"/>
  <c r="E150" i="13"/>
  <c r="G149" i="13"/>
  <c r="F149" i="13"/>
  <c r="E149" i="13"/>
  <c r="G148" i="13"/>
  <c r="F148" i="13"/>
  <c r="E148" i="13"/>
  <c r="G147" i="13"/>
  <c r="F147" i="13"/>
  <c r="E147" i="13"/>
  <c r="G146" i="13"/>
  <c r="F146" i="13"/>
  <c r="E146" i="13"/>
  <c r="G145" i="13"/>
  <c r="E145" i="13"/>
  <c r="G144" i="13"/>
  <c r="F144" i="13"/>
  <c r="E144" i="13"/>
  <c r="G143" i="13"/>
  <c r="F143" i="13"/>
  <c r="E143" i="13"/>
  <c r="G142" i="13"/>
  <c r="F142" i="13"/>
  <c r="E142" i="13"/>
  <c r="G141" i="13"/>
  <c r="F141" i="13"/>
  <c r="E141" i="13"/>
  <c r="G140" i="13"/>
  <c r="F140" i="13"/>
  <c r="E140" i="13"/>
  <c r="G139" i="13"/>
  <c r="F139" i="13"/>
  <c r="E139" i="13"/>
  <c r="G138" i="13"/>
  <c r="F138" i="13"/>
  <c r="E138" i="13"/>
  <c r="G137" i="13"/>
  <c r="F137" i="13"/>
  <c r="E137" i="13"/>
  <c r="G136" i="13"/>
  <c r="F136" i="13"/>
  <c r="E136" i="13"/>
  <c r="G135" i="13"/>
  <c r="F135" i="13"/>
  <c r="E135" i="13"/>
  <c r="G134" i="13"/>
  <c r="F134" i="13"/>
  <c r="G133" i="13"/>
  <c r="F133" i="13"/>
  <c r="E133" i="13"/>
  <c r="G132" i="13"/>
  <c r="F132" i="13"/>
  <c r="E132" i="13"/>
  <c r="G131" i="13"/>
  <c r="F131" i="13"/>
  <c r="G130" i="13"/>
  <c r="F130" i="13"/>
  <c r="E130" i="13"/>
  <c r="G129" i="13"/>
  <c r="F129" i="13"/>
  <c r="E129" i="13"/>
  <c r="G128" i="13"/>
  <c r="E128" i="13"/>
  <c r="G127" i="13"/>
  <c r="F127" i="13"/>
  <c r="E127" i="13"/>
  <c r="G126" i="13"/>
  <c r="G125" i="13"/>
  <c r="G124" i="13"/>
  <c r="F124" i="13"/>
  <c r="E124" i="13"/>
  <c r="G123" i="13"/>
  <c r="E123" i="13"/>
  <c r="G122" i="13"/>
  <c r="F122" i="13"/>
  <c r="E122" i="13"/>
  <c r="G121" i="13"/>
  <c r="F121" i="13"/>
  <c r="E121" i="13"/>
  <c r="G120" i="13"/>
  <c r="E120" i="13"/>
  <c r="G119" i="13"/>
  <c r="F119" i="13"/>
  <c r="E119" i="13"/>
  <c r="G118" i="13"/>
  <c r="F118" i="13"/>
  <c r="E118" i="13"/>
  <c r="G117" i="13"/>
  <c r="F117" i="13"/>
  <c r="E117" i="13"/>
  <c r="G116" i="13"/>
  <c r="F116" i="13"/>
  <c r="E116" i="13"/>
  <c r="G115" i="13"/>
  <c r="E115" i="13"/>
  <c r="G114" i="13"/>
  <c r="E114" i="13"/>
  <c r="G113" i="13"/>
  <c r="E113" i="13"/>
  <c r="G112" i="13"/>
  <c r="F112" i="13"/>
  <c r="E112" i="13"/>
  <c r="G111" i="13"/>
  <c r="E111" i="13"/>
  <c r="G110" i="13"/>
  <c r="F110" i="13"/>
  <c r="E110" i="13"/>
  <c r="G109" i="13"/>
  <c r="F109" i="13"/>
  <c r="E109" i="13"/>
  <c r="G108" i="13"/>
  <c r="E108" i="13"/>
  <c r="G107" i="13"/>
  <c r="F107" i="13"/>
  <c r="E107" i="13"/>
  <c r="G106" i="13"/>
  <c r="F106" i="13"/>
  <c r="E106" i="13"/>
  <c r="G105" i="13"/>
  <c r="F105" i="13"/>
  <c r="E105" i="13"/>
  <c r="G104" i="13"/>
  <c r="E104" i="13"/>
  <c r="G103" i="13"/>
  <c r="E103" i="13"/>
  <c r="G102" i="13"/>
  <c r="F102" i="13"/>
  <c r="E102" i="13"/>
  <c r="G101" i="13"/>
  <c r="F101" i="13"/>
  <c r="E101" i="13"/>
  <c r="G100" i="13"/>
  <c r="F100" i="13"/>
  <c r="E100" i="13"/>
  <c r="G99" i="13"/>
  <c r="E99" i="13"/>
  <c r="G98" i="13"/>
  <c r="F98" i="13"/>
  <c r="E98" i="13"/>
  <c r="G97" i="13"/>
  <c r="F97" i="13"/>
  <c r="E97" i="13"/>
  <c r="G96" i="13"/>
  <c r="F96" i="13"/>
  <c r="E96" i="13"/>
  <c r="G95" i="13"/>
  <c r="F95" i="13"/>
  <c r="E95" i="13"/>
  <c r="G94" i="13"/>
  <c r="F94" i="13"/>
  <c r="E94" i="13"/>
  <c r="G93" i="13"/>
  <c r="E93" i="13"/>
  <c r="G92" i="13"/>
  <c r="F92" i="13"/>
  <c r="E92" i="13"/>
  <c r="G91" i="13"/>
  <c r="G90" i="13"/>
  <c r="G89" i="13"/>
  <c r="F89" i="13"/>
  <c r="E89" i="13"/>
  <c r="G88" i="13"/>
  <c r="F88" i="13"/>
  <c r="G87" i="13"/>
  <c r="E87" i="13"/>
  <c r="G86" i="13"/>
  <c r="F86" i="13"/>
  <c r="E86" i="13"/>
  <c r="G85" i="13"/>
  <c r="F85" i="13"/>
  <c r="E85" i="13"/>
  <c r="G84" i="13"/>
  <c r="E84" i="13"/>
  <c r="G83" i="13"/>
  <c r="F83" i="13"/>
  <c r="E83" i="13"/>
  <c r="G82" i="13"/>
  <c r="E82" i="13"/>
  <c r="G81" i="13"/>
  <c r="F81" i="13"/>
  <c r="E81" i="13"/>
  <c r="G80" i="13"/>
  <c r="G79" i="13"/>
  <c r="E79" i="13"/>
  <c r="G78" i="13"/>
  <c r="E78" i="13"/>
  <c r="G77" i="13"/>
  <c r="F77" i="13"/>
  <c r="E77" i="13"/>
  <c r="G76" i="13"/>
  <c r="F76" i="13"/>
  <c r="D75" i="13"/>
  <c r="C75" i="13"/>
  <c r="C10" i="13" s="1"/>
  <c r="G69" i="13"/>
  <c r="F69" i="13"/>
  <c r="E69" i="13"/>
  <c r="G68" i="13"/>
  <c r="F68" i="13"/>
  <c r="E68" i="13"/>
  <c r="G67" i="13"/>
  <c r="F67" i="13"/>
  <c r="E67" i="13"/>
  <c r="G66" i="13"/>
  <c r="F66" i="13"/>
  <c r="E66" i="13"/>
  <c r="G65" i="13"/>
  <c r="F65" i="13"/>
  <c r="E65" i="13"/>
  <c r="G64" i="13"/>
  <c r="F64" i="13"/>
  <c r="E64" i="13"/>
  <c r="G63" i="13"/>
  <c r="F63" i="13"/>
  <c r="E63" i="13"/>
  <c r="G62" i="13"/>
  <c r="F62" i="13"/>
  <c r="E62" i="13"/>
  <c r="G61" i="13"/>
  <c r="E61" i="13"/>
  <c r="G60" i="13"/>
  <c r="F60" i="13"/>
  <c r="E60" i="13"/>
  <c r="G59" i="13"/>
  <c r="F59" i="13"/>
  <c r="E59" i="13"/>
  <c r="G58" i="13"/>
  <c r="F58" i="13"/>
  <c r="E58" i="13"/>
  <c r="G57" i="13"/>
  <c r="F57" i="13"/>
  <c r="E57" i="13"/>
  <c r="G56" i="13"/>
  <c r="F56" i="13"/>
  <c r="E56" i="13"/>
  <c r="G55" i="13"/>
  <c r="F55" i="13"/>
  <c r="E55" i="13"/>
  <c r="G54" i="13"/>
  <c r="F54" i="13"/>
  <c r="E54" i="13"/>
  <c r="G53" i="13"/>
  <c r="F53" i="13"/>
  <c r="E53" i="13"/>
  <c r="G52" i="13"/>
  <c r="F52" i="13"/>
  <c r="E52" i="13"/>
  <c r="G51" i="13"/>
  <c r="F51" i="13"/>
  <c r="E51" i="13"/>
  <c r="G50" i="13"/>
  <c r="E50" i="13"/>
  <c r="G49" i="13"/>
  <c r="E49" i="13"/>
  <c r="G48" i="13"/>
  <c r="F48" i="13"/>
  <c r="E48" i="13"/>
  <c r="G47" i="13"/>
  <c r="F47" i="13"/>
  <c r="E47" i="13"/>
  <c r="G46" i="13"/>
  <c r="F46" i="13"/>
  <c r="E46" i="13"/>
  <c r="G45" i="13"/>
  <c r="F45" i="13"/>
  <c r="E45" i="13"/>
  <c r="G44" i="13"/>
  <c r="F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F39" i="13"/>
  <c r="E39" i="13"/>
  <c r="G38" i="13"/>
  <c r="E38" i="13"/>
  <c r="G37" i="13"/>
  <c r="F37" i="13"/>
  <c r="E37" i="13"/>
  <c r="G36" i="13"/>
  <c r="F36" i="13"/>
  <c r="G35" i="13"/>
  <c r="F35" i="13"/>
  <c r="E35" i="13"/>
  <c r="G34" i="13"/>
  <c r="F34" i="13"/>
  <c r="E34" i="13"/>
  <c r="G33" i="13"/>
  <c r="F33" i="13"/>
  <c r="E33" i="13"/>
  <c r="G32" i="13"/>
  <c r="F32" i="13"/>
  <c r="E32" i="13"/>
  <c r="G31" i="13"/>
  <c r="F31" i="13"/>
  <c r="E31" i="13"/>
  <c r="G30" i="13"/>
  <c r="E30" i="13"/>
  <c r="G29" i="13"/>
  <c r="F29" i="13"/>
  <c r="E29" i="13"/>
  <c r="G28" i="13"/>
  <c r="E28" i="13"/>
  <c r="G27" i="13"/>
  <c r="F27" i="13"/>
  <c r="E27" i="13"/>
  <c r="G26" i="13"/>
  <c r="F26" i="13"/>
  <c r="E26" i="13"/>
  <c r="G25" i="13"/>
  <c r="E25" i="13"/>
  <c r="G24" i="13"/>
  <c r="E24" i="13"/>
  <c r="G23" i="13"/>
  <c r="E23" i="13"/>
  <c r="G22" i="13"/>
  <c r="F22" i="13"/>
  <c r="E22" i="13"/>
  <c r="G21" i="13"/>
  <c r="F21" i="13"/>
  <c r="E21" i="13"/>
  <c r="G20" i="13"/>
  <c r="F20" i="13"/>
  <c r="E20" i="13"/>
  <c r="D19" i="13"/>
  <c r="D9" i="13" s="1"/>
  <c r="C19" i="13"/>
  <c r="G609" i="12"/>
  <c r="G608" i="12"/>
  <c r="E608" i="12"/>
  <c r="G607" i="12"/>
  <c r="F607" i="12"/>
  <c r="E607" i="12"/>
  <c r="G606" i="12"/>
  <c r="F606" i="12"/>
  <c r="E606" i="12"/>
  <c r="G605" i="12"/>
  <c r="F605" i="12"/>
  <c r="E605" i="12"/>
  <c r="G604" i="12"/>
  <c r="F604" i="12"/>
  <c r="E604" i="12"/>
  <c r="G603" i="12"/>
  <c r="F603" i="12"/>
  <c r="E603" i="12"/>
  <c r="G602" i="12"/>
  <c r="F602" i="12"/>
  <c r="E602" i="12"/>
  <c r="G601" i="12"/>
  <c r="G600" i="12"/>
  <c r="G599" i="12"/>
  <c r="F599" i="12"/>
  <c r="G598" i="12"/>
  <c r="G597" i="12"/>
  <c r="F597" i="12"/>
  <c r="E597" i="12"/>
  <c r="G596" i="12"/>
  <c r="F596" i="12"/>
  <c r="E596" i="12"/>
  <c r="G595" i="12"/>
  <c r="F595" i="12"/>
  <c r="E595" i="12"/>
  <c r="G594" i="12"/>
  <c r="F594" i="12"/>
  <c r="E594" i="12"/>
  <c r="G593" i="12"/>
  <c r="F593" i="12"/>
  <c r="E593" i="12"/>
  <c r="G592" i="12"/>
  <c r="F592" i="12"/>
  <c r="E592" i="12"/>
  <c r="G591" i="12"/>
  <c r="F591" i="12"/>
  <c r="E591" i="12"/>
  <c r="G590" i="12"/>
  <c r="E590" i="12"/>
  <c r="G589" i="12"/>
  <c r="F589" i="12"/>
  <c r="E589" i="12"/>
  <c r="G588" i="12"/>
  <c r="F588" i="12"/>
  <c r="E588" i="12"/>
  <c r="G587" i="12"/>
  <c r="F587" i="12"/>
  <c r="E587" i="12"/>
  <c r="G586" i="12"/>
  <c r="F586" i="12"/>
  <c r="G585" i="12"/>
  <c r="G584" i="12"/>
  <c r="F584" i="12"/>
  <c r="G583" i="12"/>
  <c r="E583" i="12"/>
  <c r="D582" i="12"/>
  <c r="D13" i="12" s="1"/>
  <c r="C582" i="12"/>
  <c r="C13" i="12" s="1"/>
  <c r="G576" i="12"/>
  <c r="F576" i="12"/>
  <c r="E576" i="12"/>
  <c r="G575" i="12"/>
  <c r="F575" i="12"/>
  <c r="E575" i="12"/>
  <c r="G574" i="12"/>
  <c r="F574" i="12"/>
  <c r="E574" i="12"/>
  <c r="G573" i="12"/>
  <c r="F573" i="12"/>
  <c r="E573" i="12"/>
  <c r="G572" i="12"/>
  <c r="F572" i="12"/>
  <c r="E572" i="12"/>
  <c r="G571" i="12"/>
  <c r="F571" i="12"/>
  <c r="E571" i="12"/>
  <c r="G570" i="12"/>
  <c r="F570" i="12"/>
  <c r="E570" i="12"/>
  <c r="G569" i="12"/>
  <c r="F569" i="12"/>
  <c r="G568" i="12"/>
  <c r="G567" i="12"/>
  <c r="F567" i="12"/>
  <c r="E567" i="12"/>
  <c r="G566" i="12"/>
  <c r="F566" i="12"/>
  <c r="E566" i="12"/>
  <c r="G565" i="12"/>
  <c r="F565" i="12"/>
  <c r="E565" i="12"/>
  <c r="G564" i="12"/>
  <c r="F564" i="12"/>
  <c r="E564" i="12"/>
  <c r="G563" i="12"/>
  <c r="F563" i="12"/>
  <c r="E563" i="12"/>
  <c r="G562" i="12"/>
  <c r="F562" i="12"/>
  <c r="E562" i="12"/>
  <c r="G561" i="12"/>
  <c r="F561" i="12"/>
  <c r="G560" i="12"/>
  <c r="F560" i="12"/>
  <c r="E560" i="12"/>
  <c r="G559" i="12"/>
  <c r="G558" i="12"/>
  <c r="F558" i="12"/>
  <c r="E558" i="12"/>
  <c r="G557" i="12"/>
  <c r="F557" i="12"/>
  <c r="E557" i="12"/>
  <c r="G556" i="12"/>
  <c r="E556" i="12"/>
  <c r="G555" i="12"/>
  <c r="F555" i="12"/>
  <c r="E555" i="12"/>
  <c r="G554" i="12"/>
  <c r="F554" i="12"/>
  <c r="G553" i="12"/>
  <c r="F553" i="12"/>
  <c r="E553" i="12"/>
  <c r="G552" i="12"/>
  <c r="F552" i="12"/>
  <c r="E552" i="12"/>
  <c r="G551" i="12"/>
  <c r="F551" i="12"/>
  <c r="E551" i="12"/>
  <c r="G550" i="12"/>
  <c r="F550" i="12"/>
  <c r="E550" i="12"/>
  <c r="G549" i="12"/>
  <c r="F549" i="12"/>
  <c r="E549" i="12"/>
  <c r="G548" i="12"/>
  <c r="F548" i="12"/>
  <c r="E548" i="12"/>
  <c r="G547" i="12"/>
  <c r="F547" i="12"/>
  <c r="E547" i="12"/>
  <c r="G546" i="12"/>
  <c r="F546" i="12"/>
  <c r="E546" i="12"/>
  <c r="G545" i="12"/>
  <c r="F545" i="12"/>
  <c r="E545" i="12"/>
  <c r="G544" i="12"/>
  <c r="F544" i="12"/>
  <c r="E544" i="12"/>
  <c r="G543" i="12"/>
  <c r="F543" i="12"/>
  <c r="E543" i="12"/>
  <c r="G542" i="12"/>
  <c r="F542" i="12"/>
  <c r="E542" i="12"/>
  <c r="G541" i="12"/>
  <c r="F541" i="12"/>
  <c r="E541" i="12"/>
  <c r="G540" i="12"/>
  <c r="F540" i="12"/>
  <c r="E540" i="12"/>
  <c r="G539" i="12"/>
  <c r="G538" i="12"/>
  <c r="G537" i="12"/>
  <c r="F537" i="12"/>
  <c r="E537" i="12"/>
  <c r="G536" i="12"/>
  <c r="F536" i="12"/>
  <c r="E536" i="12"/>
  <c r="G535" i="12"/>
  <c r="F535" i="12"/>
  <c r="G534" i="12"/>
  <c r="F534" i="12"/>
  <c r="E534" i="12"/>
  <c r="G533" i="12"/>
  <c r="F533" i="12"/>
  <c r="E533" i="12"/>
  <c r="G532" i="12"/>
  <c r="F532" i="12"/>
  <c r="E532" i="12"/>
  <c r="G531" i="12"/>
  <c r="F531" i="12"/>
  <c r="E531" i="12"/>
  <c r="G530" i="12"/>
  <c r="F530" i="12"/>
  <c r="E530" i="12"/>
  <c r="G529" i="12"/>
  <c r="F529" i="12"/>
  <c r="E529" i="12"/>
  <c r="G528" i="12"/>
  <c r="F528" i="12"/>
  <c r="E528" i="12"/>
  <c r="G527" i="12"/>
  <c r="F527" i="12"/>
  <c r="E527" i="12"/>
  <c r="G526" i="12"/>
  <c r="F526" i="12"/>
  <c r="E526" i="12"/>
  <c r="G525" i="12"/>
  <c r="F525" i="12"/>
  <c r="E525" i="12"/>
  <c r="G524" i="12"/>
  <c r="F524" i="12"/>
  <c r="E524" i="12"/>
  <c r="G523" i="12"/>
  <c r="F523" i="12"/>
  <c r="E523" i="12"/>
  <c r="G522" i="12"/>
  <c r="F522" i="12"/>
  <c r="E522" i="12"/>
  <c r="G521" i="12"/>
  <c r="F521" i="12"/>
  <c r="E521" i="12"/>
  <c r="G520" i="12"/>
  <c r="F520" i="12"/>
  <c r="G519" i="12"/>
  <c r="F519" i="12"/>
  <c r="E519" i="12"/>
  <c r="G518" i="12"/>
  <c r="F518" i="12"/>
  <c r="E518" i="12"/>
  <c r="G517" i="12"/>
  <c r="E517" i="12"/>
  <c r="G516" i="12"/>
  <c r="F516" i="12"/>
  <c r="G515" i="12"/>
  <c r="F515" i="12"/>
  <c r="E515" i="12"/>
  <c r="G514" i="12"/>
  <c r="F514" i="12"/>
  <c r="E514" i="12"/>
  <c r="G513" i="12"/>
  <c r="F513" i="12"/>
  <c r="E513" i="12"/>
  <c r="G512" i="12"/>
  <c r="F512" i="12"/>
  <c r="E512" i="12"/>
  <c r="G511" i="12"/>
  <c r="F511" i="12"/>
  <c r="E511" i="12"/>
  <c r="G510" i="12"/>
  <c r="E510" i="12"/>
  <c r="G509" i="12"/>
  <c r="F509" i="12"/>
  <c r="E509" i="12"/>
  <c r="G508" i="12"/>
  <c r="F508" i="12"/>
  <c r="E508" i="12"/>
  <c r="G507" i="12"/>
  <c r="F507" i="12"/>
  <c r="E507" i="12"/>
  <c r="G506" i="12"/>
  <c r="F506" i="12"/>
  <c r="E506" i="12"/>
  <c r="G505" i="12"/>
  <c r="F505" i="12"/>
  <c r="E505" i="12"/>
  <c r="G504" i="12"/>
  <c r="F504" i="12"/>
  <c r="E504" i="12"/>
  <c r="G503" i="12"/>
  <c r="F503" i="12"/>
  <c r="E503" i="12"/>
  <c r="G502" i="12"/>
  <c r="F502" i="12"/>
  <c r="E502" i="12"/>
  <c r="G501" i="12"/>
  <c r="F501" i="12"/>
  <c r="E501" i="12"/>
  <c r="G500" i="12"/>
  <c r="F500" i="12"/>
  <c r="E500" i="12"/>
  <c r="G499" i="12"/>
  <c r="F499" i="12"/>
  <c r="E499" i="12"/>
  <c r="G498" i="12"/>
  <c r="F498" i="12"/>
  <c r="G497" i="12"/>
  <c r="F497" i="12"/>
  <c r="E497" i="12"/>
  <c r="G496" i="12"/>
  <c r="F496" i="12"/>
  <c r="E496" i="12"/>
  <c r="G495" i="12"/>
  <c r="F495" i="12"/>
  <c r="E495" i="12"/>
  <c r="G494" i="12"/>
  <c r="F494" i="12"/>
  <c r="E494" i="12"/>
  <c r="G493" i="12"/>
  <c r="F493" i="12"/>
  <c r="E493" i="12"/>
  <c r="G492" i="12"/>
  <c r="F492" i="12"/>
  <c r="E492" i="12"/>
  <c r="G491" i="12"/>
  <c r="F491" i="12"/>
  <c r="E491" i="12"/>
  <c r="G490" i="12"/>
  <c r="G489" i="12"/>
  <c r="E489" i="12"/>
  <c r="G488" i="12"/>
  <c r="F488" i="12"/>
  <c r="E488" i="12"/>
  <c r="G487" i="12"/>
  <c r="F487" i="12"/>
  <c r="E487" i="12"/>
  <c r="G486" i="12"/>
  <c r="E486" i="12"/>
  <c r="G485" i="12"/>
  <c r="F485" i="12"/>
  <c r="E485" i="12"/>
  <c r="G484" i="12"/>
  <c r="E484" i="12"/>
  <c r="G483" i="12"/>
  <c r="F483" i="12"/>
  <c r="E483" i="12"/>
  <c r="G482" i="12"/>
  <c r="F482" i="12"/>
  <c r="E482" i="12"/>
  <c r="G481" i="12"/>
  <c r="F481" i="12"/>
  <c r="E481" i="12"/>
  <c r="G480" i="12"/>
  <c r="F480" i="12"/>
  <c r="E480" i="12"/>
  <c r="G479" i="12"/>
  <c r="G478" i="12"/>
  <c r="F478" i="12"/>
  <c r="E478" i="12"/>
  <c r="G477" i="12"/>
  <c r="F477" i="12"/>
  <c r="E477" i="12"/>
  <c r="G476" i="12"/>
  <c r="F476" i="12"/>
  <c r="E476" i="12"/>
  <c r="G475" i="12"/>
  <c r="F475" i="12"/>
  <c r="E475" i="12"/>
  <c r="G474" i="12"/>
  <c r="F474" i="12"/>
  <c r="E474" i="12"/>
  <c r="G473" i="12"/>
  <c r="F473" i="12"/>
  <c r="E473" i="12"/>
  <c r="G472" i="12"/>
  <c r="F472" i="12"/>
  <c r="E472" i="12"/>
  <c r="G471" i="12"/>
  <c r="G470" i="12"/>
  <c r="F470" i="12"/>
  <c r="E470" i="12"/>
  <c r="G469" i="12"/>
  <c r="F469" i="12"/>
  <c r="E469" i="12"/>
  <c r="G468" i="12"/>
  <c r="F468" i="12"/>
  <c r="E468" i="12"/>
  <c r="G467" i="12"/>
  <c r="F467" i="12"/>
  <c r="E467" i="12"/>
  <c r="G466" i="12"/>
  <c r="F466" i="12"/>
  <c r="E466" i="12"/>
  <c r="G465" i="12"/>
  <c r="G464" i="12"/>
  <c r="F464" i="12"/>
  <c r="E464" i="12"/>
  <c r="G463" i="12"/>
  <c r="F463" i="12"/>
  <c r="E463" i="12"/>
  <c r="G462" i="12"/>
  <c r="F462" i="12"/>
  <c r="E462" i="12"/>
  <c r="G461" i="12"/>
  <c r="F461" i="12"/>
  <c r="E461" i="12"/>
  <c r="G460" i="12"/>
  <c r="F460" i="12"/>
  <c r="E460" i="12"/>
  <c r="G459" i="12"/>
  <c r="G458" i="12"/>
  <c r="G457" i="12"/>
  <c r="F457" i="12"/>
  <c r="G456" i="12"/>
  <c r="G455" i="12"/>
  <c r="F455" i="12"/>
  <c r="G454" i="12"/>
  <c r="F454" i="12"/>
  <c r="E454" i="12"/>
  <c r="G453" i="12"/>
  <c r="F453" i="12"/>
  <c r="E453" i="12"/>
  <c r="G452" i="12"/>
  <c r="F452" i="12"/>
  <c r="E452" i="12"/>
  <c r="G451" i="12"/>
  <c r="F451" i="12"/>
  <c r="E451" i="12"/>
  <c r="G450" i="12"/>
  <c r="F450" i="12"/>
  <c r="E450" i="12"/>
  <c r="G449" i="12"/>
  <c r="F449" i="12"/>
  <c r="E449" i="12"/>
  <c r="G448" i="12"/>
  <c r="F448" i="12"/>
  <c r="E448" i="12"/>
  <c r="G447" i="12"/>
  <c r="F447" i="12"/>
  <c r="E447" i="12"/>
  <c r="G446" i="12"/>
  <c r="F446" i="12"/>
  <c r="E446" i="12"/>
  <c r="G445" i="12"/>
  <c r="G444" i="12"/>
  <c r="F444" i="12"/>
  <c r="E444" i="12"/>
  <c r="G443" i="12"/>
  <c r="E443" i="12"/>
  <c r="G442" i="12"/>
  <c r="F442" i="12"/>
  <c r="G441" i="12"/>
  <c r="F441" i="12"/>
  <c r="E441" i="12"/>
  <c r="G440" i="12"/>
  <c r="F440" i="12"/>
  <c r="E440" i="12"/>
  <c r="G439" i="12"/>
  <c r="F439" i="12"/>
  <c r="E439" i="12"/>
  <c r="G438" i="12"/>
  <c r="F438" i="12"/>
  <c r="E438" i="12"/>
  <c r="G437" i="12"/>
  <c r="F437" i="12"/>
  <c r="E437" i="12"/>
  <c r="G436" i="12"/>
  <c r="F436" i="12"/>
  <c r="E436" i="12"/>
  <c r="G435" i="12"/>
  <c r="F435" i="12"/>
  <c r="E435" i="12"/>
  <c r="G434" i="12"/>
  <c r="F434" i="12"/>
  <c r="E434" i="12"/>
  <c r="G433" i="12"/>
  <c r="F433" i="12"/>
  <c r="E433" i="12"/>
  <c r="G432" i="12"/>
  <c r="F432" i="12"/>
  <c r="E432" i="12"/>
  <c r="G431" i="12"/>
  <c r="F431" i="12"/>
  <c r="E431" i="12"/>
  <c r="G430" i="12"/>
  <c r="F430" i="12"/>
  <c r="E430" i="12"/>
  <c r="G429" i="12"/>
  <c r="F429" i="12"/>
  <c r="E429" i="12"/>
  <c r="G428" i="12"/>
  <c r="F428" i="12"/>
  <c r="E428" i="12"/>
  <c r="G427" i="12"/>
  <c r="F427" i="12"/>
  <c r="E427" i="12"/>
  <c r="G426" i="12"/>
  <c r="F426" i="12"/>
  <c r="E426" i="12"/>
  <c r="G425" i="12"/>
  <c r="F425" i="12"/>
  <c r="E425" i="12"/>
  <c r="G424" i="12"/>
  <c r="F424" i="12"/>
  <c r="E424" i="12"/>
  <c r="G423" i="12"/>
  <c r="F423" i="12"/>
  <c r="E423" i="12"/>
  <c r="G422" i="12"/>
  <c r="F422" i="12"/>
  <c r="E422" i="12"/>
  <c r="G421" i="12"/>
  <c r="F421" i="12"/>
  <c r="E421" i="12"/>
  <c r="G420" i="12"/>
  <c r="F420" i="12"/>
  <c r="G419" i="12"/>
  <c r="F419" i="12"/>
  <c r="E419" i="12"/>
  <c r="G418" i="12"/>
  <c r="F418" i="12"/>
  <c r="E418" i="12"/>
  <c r="G417" i="12"/>
  <c r="F417" i="12"/>
  <c r="E417" i="12"/>
  <c r="G416" i="12"/>
  <c r="F416" i="12"/>
  <c r="E416" i="12"/>
  <c r="G415" i="12"/>
  <c r="F415" i="12"/>
  <c r="E415" i="12"/>
  <c r="G414" i="12"/>
  <c r="F414" i="12"/>
  <c r="E414" i="12"/>
  <c r="G413" i="12"/>
  <c r="F413" i="12"/>
  <c r="E413" i="12"/>
  <c r="G412" i="12"/>
  <c r="F412" i="12"/>
  <c r="E412" i="12"/>
  <c r="G411" i="12"/>
  <c r="F411" i="12"/>
  <c r="G410" i="12"/>
  <c r="F410" i="12"/>
  <c r="G409" i="12"/>
  <c r="F409" i="12"/>
  <c r="G408" i="12"/>
  <c r="F408" i="12"/>
  <c r="G407" i="12"/>
  <c r="F407" i="12"/>
  <c r="E407" i="12"/>
  <c r="G406" i="12"/>
  <c r="F406" i="12"/>
  <c r="E406" i="12"/>
  <c r="G405" i="12"/>
  <c r="F405" i="12"/>
  <c r="G404" i="12"/>
  <c r="F404" i="12"/>
  <c r="E404" i="12"/>
  <c r="G403" i="12"/>
  <c r="F403" i="12"/>
  <c r="G402" i="12"/>
  <c r="F402" i="12"/>
  <c r="E402" i="12"/>
  <c r="G401" i="12"/>
  <c r="F401" i="12"/>
  <c r="E401" i="12"/>
  <c r="G400" i="12"/>
  <c r="F400" i="12"/>
  <c r="E400" i="12"/>
  <c r="G399" i="12"/>
  <c r="G398" i="12"/>
  <c r="G397" i="12"/>
  <c r="F397" i="12"/>
  <c r="G396" i="12"/>
  <c r="F396" i="12"/>
  <c r="E396" i="12"/>
  <c r="G395" i="12"/>
  <c r="G394" i="12"/>
  <c r="F394" i="12"/>
  <c r="E394" i="12"/>
  <c r="G393" i="12"/>
  <c r="F393" i="12"/>
  <c r="E393" i="12"/>
  <c r="G392" i="12"/>
  <c r="F392" i="12"/>
  <c r="E392" i="12"/>
  <c r="G391" i="12"/>
  <c r="F391" i="12"/>
  <c r="G390" i="12"/>
  <c r="F390" i="12"/>
  <c r="E390" i="12"/>
  <c r="G389" i="12"/>
  <c r="F389" i="12"/>
  <c r="E389" i="12"/>
  <c r="G388" i="12"/>
  <c r="G387" i="12"/>
  <c r="E387" i="12"/>
  <c r="G386" i="12"/>
  <c r="F386" i="12"/>
  <c r="E386" i="12"/>
  <c r="G385" i="12"/>
  <c r="F385" i="12"/>
  <c r="E385" i="12"/>
  <c r="G384" i="12"/>
  <c r="G383" i="12"/>
  <c r="G382" i="12"/>
  <c r="F382" i="12"/>
  <c r="E382" i="12"/>
  <c r="G381" i="12"/>
  <c r="F381" i="12"/>
  <c r="E381" i="12"/>
  <c r="G380" i="12"/>
  <c r="E380" i="12"/>
  <c r="G379" i="12"/>
  <c r="E379" i="12"/>
  <c r="G378" i="12"/>
  <c r="F378" i="12"/>
  <c r="E378" i="12"/>
  <c r="G377" i="12"/>
  <c r="F377" i="12"/>
  <c r="E377" i="12"/>
  <c r="G376" i="12"/>
  <c r="F376" i="12"/>
  <c r="E376" i="12"/>
  <c r="G375" i="12"/>
  <c r="F375" i="12"/>
  <c r="E375" i="12"/>
  <c r="G374" i="12"/>
  <c r="G373" i="12"/>
  <c r="G372" i="12"/>
  <c r="F372" i="12"/>
  <c r="G371" i="12"/>
  <c r="F371" i="12"/>
  <c r="E371" i="12"/>
  <c r="G370" i="12"/>
  <c r="F370" i="12"/>
  <c r="G369" i="12"/>
  <c r="G368" i="12"/>
  <c r="F368" i="12"/>
  <c r="E368" i="12"/>
  <c r="G367" i="12"/>
  <c r="F367" i="12"/>
  <c r="E367" i="12"/>
  <c r="G366" i="12"/>
  <c r="F366" i="12"/>
  <c r="E366" i="12"/>
  <c r="G365" i="12"/>
  <c r="G364" i="12"/>
  <c r="G363" i="12"/>
  <c r="F363" i="12"/>
  <c r="E363" i="12"/>
  <c r="G362" i="12"/>
  <c r="G361" i="12"/>
  <c r="G360" i="12"/>
  <c r="F360" i="12"/>
  <c r="E360" i="12"/>
  <c r="G359" i="12"/>
  <c r="F359" i="12"/>
  <c r="E359" i="12"/>
  <c r="G358" i="12"/>
  <c r="E358" i="12"/>
  <c r="G357" i="12"/>
  <c r="E357" i="12"/>
  <c r="G356" i="12"/>
  <c r="G355" i="12"/>
  <c r="G354" i="12"/>
  <c r="F354" i="12"/>
  <c r="E354" i="12"/>
  <c r="G353" i="12"/>
  <c r="F353" i="12"/>
  <c r="E353" i="12"/>
  <c r="G352" i="12"/>
  <c r="F352" i="12"/>
  <c r="G351" i="12"/>
  <c r="F351" i="12"/>
  <c r="G350" i="12"/>
  <c r="D349" i="12"/>
  <c r="D12" i="12" s="1"/>
  <c r="C349" i="12"/>
  <c r="C12" i="12" s="1"/>
  <c r="G343" i="12"/>
  <c r="F343" i="12"/>
  <c r="E343" i="12"/>
  <c r="G342" i="12"/>
  <c r="F342" i="12"/>
  <c r="E342" i="12"/>
  <c r="G341" i="12"/>
  <c r="F341" i="12"/>
  <c r="E341" i="12"/>
  <c r="G340" i="12"/>
  <c r="F340" i="12"/>
  <c r="E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G334" i="12"/>
  <c r="F334" i="12"/>
  <c r="E334" i="12"/>
  <c r="G333" i="12"/>
  <c r="F333" i="12"/>
  <c r="E333" i="12"/>
  <c r="G332" i="12"/>
  <c r="F332" i="12"/>
  <c r="E332" i="12"/>
  <c r="G331" i="12"/>
  <c r="F331" i="12"/>
  <c r="E331" i="12"/>
  <c r="G330" i="12"/>
  <c r="F330" i="12"/>
  <c r="E330" i="12"/>
  <c r="G329" i="12"/>
  <c r="E329" i="12"/>
  <c r="G328" i="12"/>
  <c r="E328" i="12"/>
  <c r="G327" i="12"/>
  <c r="F327" i="12"/>
  <c r="E327" i="12"/>
  <c r="G326" i="12"/>
  <c r="F326" i="12"/>
  <c r="E326" i="12"/>
  <c r="G325" i="12"/>
  <c r="F325" i="12"/>
  <c r="E325" i="12"/>
  <c r="G324" i="12"/>
  <c r="F324" i="12"/>
  <c r="G323" i="12"/>
  <c r="F323" i="12"/>
  <c r="E323" i="12"/>
  <c r="G322" i="12"/>
  <c r="F322" i="12"/>
  <c r="E322" i="12"/>
  <c r="G321" i="12"/>
  <c r="F321" i="12"/>
  <c r="E321" i="12"/>
  <c r="G320" i="12"/>
  <c r="F320" i="12"/>
  <c r="E320" i="12"/>
  <c r="G319" i="12"/>
  <c r="G318" i="12"/>
  <c r="F318" i="12"/>
  <c r="E318" i="12"/>
  <c r="G317" i="12"/>
  <c r="F317" i="12"/>
  <c r="G316" i="12"/>
  <c r="F316" i="12"/>
  <c r="E316" i="12"/>
  <c r="G315" i="12"/>
  <c r="F315" i="12"/>
  <c r="E315" i="12"/>
  <c r="G314" i="12"/>
  <c r="F314" i="12"/>
  <c r="E314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G307" i="12"/>
  <c r="F307" i="12"/>
  <c r="E307" i="12"/>
  <c r="G306" i="12"/>
  <c r="F306" i="12"/>
  <c r="E306" i="12"/>
  <c r="G305" i="12"/>
  <c r="E305" i="12"/>
  <c r="G304" i="12"/>
  <c r="F304" i="12"/>
  <c r="E304" i="12"/>
  <c r="G303" i="12"/>
  <c r="F303" i="12"/>
  <c r="E303" i="12"/>
  <c r="G302" i="12"/>
  <c r="F302" i="12"/>
  <c r="E302" i="12"/>
  <c r="G301" i="12"/>
  <c r="F301" i="12"/>
  <c r="E301" i="12"/>
  <c r="G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F295" i="12"/>
  <c r="E295" i="12"/>
  <c r="G294" i="12"/>
  <c r="F294" i="12"/>
  <c r="G293" i="12"/>
  <c r="F293" i="12"/>
  <c r="E293" i="12"/>
  <c r="G292" i="12"/>
  <c r="F292" i="12"/>
  <c r="E292" i="12"/>
  <c r="G291" i="12"/>
  <c r="F291" i="12"/>
  <c r="E291" i="12"/>
  <c r="G290" i="12"/>
  <c r="F290" i="12"/>
  <c r="G289" i="12"/>
  <c r="E289" i="12"/>
  <c r="G288" i="12"/>
  <c r="F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G281" i="12"/>
  <c r="F281" i="12"/>
  <c r="E281" i="12"/>
  <c r="G280" i="12"/>
  <c r="F280" i="12"/>
  <c r="E280" i="12"/>
  <c r="G279" i="12"/>
  <c r="F279" i="12"/>
  <c r="E279" i="12"/>
  <c r="G278" i="12"/>
  <c r="E278" i="12"/>
  <c r="G277" i="12"/>
  <c r="F277" i="12"/>
  <c r="E277" i="12"/>
  <c r="G276" i="12"/>
  <c r="F276" i="12"/>
  <c r="E276" i="12"/>
  <c r="G275" i="12"/>
  <c r="F275" i="12"/>
  <c r="G274" i="12"/>
  <c r="F274" i="12"/>
  <c r="E274" i="12"/>
  <c r="G273" i="12"/>
  <c r="F273" i="12"/>
  <c r="E273" i="12"/>
  <c r="G272" i="12"/>
  <c r="F272" i="12"/>
  <c r="E272" i="12"/>
  <c r="G271" i="12"/>
  <c r="F271" i="12"/>
  <c r="E271" i="12"/>
  <c r="G270" i="12"/>
  <c r="F270" i="12"/>
  <c r="E270" i="12"/>
  <c r="G269" i="12"/>
  <c r="F269" i="12"/>
  <c r="E269" i="12"/>
  <c r="G268" i="12"/>
  <c r="F268" i="12"/>
  <c r="E268" i="12"/>
  <c r="G267" i="12"/>
  <c r="F267" i="12"/>
  <c r="E267" i="12"/>
  <c r="G266" i="12"/>
  <c r="F266" i="12"/>
  <c r="E266" i="12"/>
  <c r="G265" i="12"/>
  <c r="F265" i="12"/>
  <c r="E265" i="12"/>
  <c r="G264" i="12"/>
  <c r="G263" i="12"/>
  <c r="F263" i="12"/>
  <c r="E263" i="12"/>
  <c r="G262" i="12"/>
  <c r="F262" i="12"/>
  <c r="G261" i="12"/>
  <c r="F261" i="12"/>
  <c r="E261" i="12"/>
  <c r="G260" i="12"/>
  <c r="F260" i="12"/>
  <c r="E260" i="12"/>
  <c r="G259" i="12"/>
  <c r="F259" i="12"/>
  <c r="E259" i="12"/>
  <c r="G258" i="12"/>
  <c r="F258" i="12"/>
  <c r="E258" i="12"/>
  <c r="G257" i="12"/>
  <c r="F257" i="12"/>
  <c r="E257" i="12"/>
  <c r="G256" i="12"/>
  <c r="F256" i="12"/>
  <c r="E256" i="12"/>
  <c r="G255" i="12"/>
  <c r="F255" i="12"/>
  <c r="E255" i="12"/>
  <c r="G254" i="12"/>
  <c r="F254" i="12"/>
  <c r="E254" i="12"/>
  <c r="G253" i="12"/>
  <c r="F253" i="12"/>
  <c r="E253" i="12"/>
  <c r="G252" i="12"/>
  <c r="F252" i="12"/>
  <c r="E252" i="12"/>
  <c r="G251" i="12"/>
  <c r="F251" i="12"/>
  <c r="G250" i="12"/>
  <c r="F250" i="12"/>
  <c r="E250" i="12"/>
  <c r="G249" i="12"/>
  <c r="F249" i="12"/>
  <c r="E249" i="12"/>
  <c r="G248" i="12"/>
  <c r="F248" i="12"/>
  <c r="E248" i="12"/>
  <c r="G247" i="12"/>
  <c r="F247" i="12"/>
  <c r="E247" i="12"/>
  <c r="G246" i="12"/>
  <c r="F246" i="12"/>
  <c r="G245" i="12"/>
  <c r="F245" i="12"/>
  <c r="E245" i="12"/>
  <c r="G244" i="12"/>
  <c r="F244" i="12"/>
  <c r="E244" i="12"/>
  <c r="G243" i="12"/>
  <c r="F243" i="12"/>
  <c r="E243" i="12"/>
  <c r="G242" i="12"/>
  <c r="F242" i="12"/>
  <c r="E242" i="12"/>
  <c r="G241" i="12"/>
  <c r="G240" i="12"/>
  <c r="F240" i="12"/>
  <c r="E240" i="12"/>
  <c r="G239" i="12"/>
  <c r="F239" i="12"/>
  <c r="E239" i="12"/>
  <c r="G238" i="12"/>
  <c r="G237" i="12"/>
  <c r="F237" i="12"/>
  <c r="E237" i="12"/>
  <c r="G236" i="12"/>
  <c r="F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1" i="12"/>
  <c r="F231" i="12"/>
  <c r="E231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G224" i="12"/>
  <c r="F224" i="12"/>
  <c r="E224" i="12"/>
  <c r="G223" i="12"/>
  <c r="F223" i="12"/>
  <c r="E223" i="12"/>
  <c r="G222" i="12"/>
  <c r="F222" i="12"/>
  <c r="E222" i="12"/>
  <c r="G221" i="12"/>
  <c r="F221" i="12"/>
  <c r="E221" i="12"/>
  <c r="G220" i="12"/>
  <c r="F220" i="12"/>
  <c r="E220" i="12"/>
  <c r="G219" i="12"/>
  <c r="F219" i="12"/>
  <c r="E219" i="12"/>
  <c r="G218" i="12"/>
  <c r="E218" i="12"/>
  <c r="G217" i="12"/>
  <c r="F217" i="12"/>
  <c r="E217" i="12"/>
  <c r="G216" i="12"/>
  <c r="F216" i="12"/>
  <c r="E216" i="12"/>
  <c r="G215" i="12"/>
  <c r="F215" i="12"/>
  <c r="E215" i="12"/>
  <c r="G214" i="12"/>
  <c r="G213" i="12"/>
  <c r="G212" i="12"/>
  <c r="F212" i="12"/>
  <c r="E212" i="12"/>
  <c r="G211" i="12"/>
  <c r="F211" i="12"/>
  <c r="E211" i="12"/>
  <c r="G210" i="12"/>
  <c r="G209" i="12"/>
  <c r="F209" i="12"/>
  <c r="G208" i="12"/>
  <c r="G207" i="12"/>
  <c r="F207" i="12"/>
  <c r="E207" i="12"/>
  <c r="G206" i="12"/>
  <c r="F206" i="12"/>
  <c r="E206" i="12"/>
  <c r="G205" i="12"/>
  <c r="F205" i="12"/>
  <c r="E205" i="12"/>
  <c r="G204" i="12"/>
  <c r="E204" i="12"/>
  <c r="G203" i="12"/>
  <c r="G202" i="12"/>
  <c r="F202" i="12"/>
  <c r="E202" i="12"/>
  <c r="G201" i="12"/>
  <c r="G200" i="12"/>
  <c r="G199" i="12"/>
  <c r="E199" i="12"/>
  <c r="G198" i="12"/>
  <c r="F198" i="12"/>
  <c r="E198" i="12"/>
  <c r="G197" i="12"/>
  <c r="F197" i="12"/>
  <c r="E197" i="12"/>
  <c r="G196" i="12"/>
  <c r="F196" i="12"/>
  <c r="E196" i="12"/>
  <c r="G195" i="12"/>
  <c r="F195" i="12"/>
  <c r="E195" i="12"/>
  <c r="G194" i="12"/>
  <c r="F194" i="12"/>
  <c r="G193" i="12"/>
  <c r="E193" i="12"/>
  <c r="G192" i="12"/>
  <c r="F192" i="12"/>
  <c r="G191" i="12"/>
  <c r="F191" i="12"/>
  <c r="E191" i="12"/>
  <c r="G190" i="12"/>
  <c r="F190" i="12"/>
  <c r="E190" i="12"/>
  <c r="G189" i="12"/>
  <c r="F189" i="12"/>
  <c r="E189" i="12"/>
  <c r="G188" i="12"/>
  <c r="G187" i="12"/>
  <c r="G186" i="12"/>
  <c r="G185" i="12"/>
  <c r="F185" i="12"/>
  <c r="E185" i="12"/>
  <c r="G184" i="12"/>
  <c r="F184" i="12"/>
  <c r="E184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E179" i="12"/>
  <c r="G178" i="12"/>
  <c r="G177" i="12"/>
  <c r="F177" i="12"/>
  <c r="E177" i="12"/>
  <c r="G176" i="12"/>
  <c r="F176" i="12"/>
  <c r="G175" i="12"/>
  <c r="F175" i="12"/>
  <c r="G174" i="12"/>
  <c r="D173" i="12"/>
  <c r="F329" i="12" s="1"/>
  <c r="C173" i="12"/>
  <c r="E324" i="12" s="1"/>
  <c r="G167" i="12"/>
  <c r="F167" i="12"/>
  <c r="E167" i="12"/>
  <c r="G166" i="12"/>
  <c r="F166" i="12"/>
  <c r="E166" i="12"/>
  <c r="G165" i="12"/>
  <c r="F165" i="12"/>
  <c r="E165" i="12"/>
  <c r="G164" i="12"/>
  <c r="E164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4" i="12"/>
  <c r="F154" i="12"/>
  <c r="E154" i="12"/>
  <c r="G153" i="12"/>
  <c r="F153" i="12"/>
  <c r="E153" i="12"/>
  <c r="G152" i="12"/>
  <c r="F152" i="12"/>
  <c r="E152" i="12"/>
  <c r="G151" i="12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F145" i="12"/>
  <c r="E145" i="12"/>
  <c r="G144" i="12"/>
  <c r="F144" i="12"/>
  <c r="E144" i="12"/>
  <c r="G143" i="12"/>
  <c r="G142" i="12"/>
  <c r="F142" i="12"/>
  <c r="G141" i="12"/>
  <c r="F141" i="12"/>
  <c r="E141" i="12"/>
  <c r="G140" i="12"/>
  <c r="F140" i="12"/>
  <c r="E140" i="12"/>
  <c r="G139" i="12"/>
  <c r="F139" i="12"/>
  <c r="E139" i="12"/>
  <c r="G138" i="12"/>
  <c r="F138" i="12"/>
  <c r="E138" i="12"/>
  <c r="G137" i="12"/>
  <c r="G136" i="12"/>
  <c r="E136" i="12"/>
  <c r="G135" i="12"/>
  <c r="F135" i="12"/>
  <c r="E135" i="12"/>
  <c r="G134" i="12"/>
  <c r="F134" i="12"/>
  <c r="E134" i="12"/>
  <c r="G133" i="12"/>
  <c r="F133" i="12"/>
  <c r="E133" i="12"/>
  <c r="G132" i="12"/>
  <c r="E132" i="12"/>
  <c r="G131" i="12"/>
  <c r="G130" i="12"/>
  <c r="F130" i="12"/>
  <c r="E130" i="12"/>
  <c r="G129" i="12"/>
  <c r="F129" i="12"/>
  <c r="E129" i="12"/>
  <c r="G128" i="12"/>
  <c r="E128" i="12"/>
  <c r="G127" i="12"/>
  <c r="F127" i="12"/>
  <c r="E127" i="12"/>
  <c r="G126" i="12"/>
  <c r="E126" i="12"/>
  <c r="G125" i="12"/>
  <c r="E125" i="12"/>
  <c r="G124" i="12"/>
  <c r="F124" i="12"/>
  <c r="E124" i="12"/>
  <c r="G123" i="12"/>
  <c r="F123" i="12"/>
  <c r="E123" i="12"/>
  <c r="G122" i="12"/>
  <c r="F122" i="12"/>
  <c r="E122" i="12"/>
  <c r="G121" i="12"/>
  <c r="F121" i="12"/>
  <c r="E121" i="12"/>
  <c r="G120" i="12"/>
  <c r="G119" i="12"/>
  <c r="F119" i="12"/>
  <c r="E119" i="12"/>
  <c r="G118" i="12"/>
  <c r="F118" i="12"/>
  <c r="E118" i="12"/>
  <c r="G117" i="12"/>
  <c r="F117" i="12"/>
  <c r="G116" i="12"/>
  <c r="F116" i="12"/>
  <c r="E116" i="12"/>
  <c r="G115" i="12"/>
  <c r="G114" i="12"/>
  <c r="F114" i="12"/>
  <c r="E114" i="12"/>
  <c r="G113" i="12"/>
  <c r="G112" i="12"/>
  <c r="E112" i="12"/>
  <c r="G111" i="12"/>
  <c r="E111" i="12"/>
  <c r="G110" i="12"/>
  <c r="F110" i="12"/>
  <c r="E110" i="12"/>
  <c r="G109" i="12"/>
  <c r="F109" i="12"/>
  <c r="E109" i="12"/>
  <c r="G108" i="12"/>
  <c r="F108" i="12"/>
  <c r="E108" i="12"/>
  <c r="G107" i="12"/>
  <c r="F107" i="12"/>
  <c r="E107" i="12"/>
  <c r="G106" i="12"/>
  <c r="F106" i="12"/>
  <c r="G105" i="12"/>
  <c r="F105" i="12"/>
  <c r="E105" i="12"/>
  <c r="G104" i="12"/>
  <c r="F104" i="12"/>
  <c r="G103" i="12"/>
  <c r="E103" i="12"/>
  <c r="G102" i="12"/>
  <c r="F102" i="12"/>
  <c r="E102" i="12"/>
  <c r="G101" i="12"/>
  <c r="F101" i="12"/>
  <c r="E101" i="12"/>
  <c r="G100" i="12"/>
  <c r="F100" i="12"/>
  <c r="E100" i="12"/>
  <c r="G99" i="12"/>
  <c r="F99" i="12"/>
  <c r="G98" i="12"/>
  <c r="F98" i="12"/>
  <c r="E98" i="12"/>
  <c r="G97" i="12"/>
  <c r="F97" i="12"/>
  <c r="E97" i="12"/>
  <c r="G96" i="12"/>
  <c r="F96" i="12"/>
  <c r="E96" i="12"/>
  <c r="G95" i="12"/>
  <c r="F95" i="12"/>
  <c r="E95" i="12"/>
  <c r="G94" i="12"/>
  <c r="E94" i="12"/>
  <c r="G93" i="12"/>
  <c r="F93" i="12"/>
  <c r="G92" i="12"/>
  <c r="F92" i="12"/>
  <c r="G91" i="12"/>
  <c r="F91" i="12"/>
  <c r="G90" i="12"/>
  <c r="F90" i="12"/>
  <c r="G89" i="12"/>
  <c r="G88" i="12"/>
  <c r="F88" i="12"/>
  <c r="E88" i="12"/>
  <c r="G87" i="12"/>
  <c r="F87" i="12"/>
  <c r="E87" i="12"/>
  <c r="G86" i="12"/>
  <c r="F86" i="12"/>
  <c r="E86" i="12"/>
  <c r="G85" i="12"/>
  <c r="F85" i="12"/>
  <c r="E85" i="12"/>
  <c r="G84" i="12"/>
  <c r="F84" i="12"/>
  <c r="E84" i="12"/>
  <c r="G83" i="12"/>
  <c r="F83" i="12"/>
  <c r="E83" i="12"/>
  <c r="G82" i="12"/>
  <c r="F82" i="12"/>
  <c r="G81" i="12"/>
  <c r="F81" i="12"/>
  <c r="E81" i="12"/>
  <c r="G80" i="12"/>
  <c r="G79" i="12"/>
  <c r="F79" i="12"/>
  <c r="G78" i="12"/>
  <c r="F78" i="12"/>
  <c r="G77" i="12"/>
  <c r="F77" i="12"/>
  <c r="G76" i="12"/>
  <c r="D75" i="12"/>
  <c r="D10" i="12" s="1"/>
  <c r="C75" i="12"/>
  <c r="C10" i="12" s="1"/>
  <c r="G69" i="12"/>
  <c r="F69" i="12"/>
  <c r="E69" i="12"/>
  <c r="G68" i="12"/>
  <c r="F68" i="12"/>
  <c r="E68" i="12"/>
  <c r="G67" i="12"/>
  <c r="F67" i="12"/>
  <c r="E67" i="12"/>
  <c r="G66" i="12"/>
  <c r="F66" i="12"/>
  <c r="E66" i="12"/>
  <c r="G65" i="12"/>
  <c r="F65" i="12"/>
  <c r="E65" i="12"/>
  <c r="G64" i="12"/>
  <c r="E64" i="12"/>
  <c r="G63" i="12"/>
  <c r="F63" i="12"/>
  <c r="E63" i="12"/>
  <c r="G62" i="12"/>
  <c r="F62" i="12"/>
  <c r="E62" i="12"/>
  <c r="G61" i="12"/>
  <c r="F61" i="12"/>
  <c r="E61" i="12"/>
  <c r="G60" i="12"/>
  <c r="F60" i="12"/>
  <c r="E60" i="12"/>
  <c r="G59" i="12"/>
  <c r="F59" i="12"/>
  <c r="E59" i="12"/>
  <c r="G58" i="12"/>
  <c r="F58" i="12"/>
  <c r="E58" i="12"/>
  <c r="G57" i="12"/>
  <c r="F57" i="12"/>
  <c r="E57" i="12"/>
  <c r="G56" i="12"/>
  <c r="F56" i="12"/>
  <c r="E56" i="12"/>
  <c r="G55" i="12"/>
  <c r="F55" i="12"/>
  <c r="E55" i="12"/>
  <c r="G54" i="12"/>
  <c r="F54" i="12"/>
  <c r="E54" i="12"/>
  <c r="G53" i="12"/>
  <c r="F53" i="12"/>
  <c r="E53" i="12"/>
  <c r="G52" i="12"/>
  <c r="F52" i="12"/>
  <c r="E52" i="12"/>
  <c r="G51" i="12"/>
  <c r="F51" i="12"/>
  <c r="E51" i="12"/>
  <c r="G50" i="12"/>
  <c r="E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G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F39" i="12"/>
  <c r="E39" i="12"/>
  <c r="G38" i="12"/>
  <c r="F38" i="12"/>
  <c r="E38" i="12"/>
  <c r="G37" i="12"/>
  <c r="F37" i="12"/>
  <c r="E37" i="12"/>
  <c r="G36" i="12"/>
  <c r="E36" i="12"/>
  <c r="G35" i="12"/>
  <c r="F35" i="12"/>
  <c r="E35" i="12"/>
  <c r="G34" i="12"/>
  <c r="F34" i="12"/>
  <c r="E34" i="12"/>
  <c r="G33" i="12"/>
  <c r="F33" i="12"/>
  <c r="E33" i="12"/>
  <c r="G32" i="12"/>
  <c r="F32" i="12"/>
  <c r="E32" i="12"/>
  <c r="G31" i="12"/>
  <c r="F31" i="12"/>
  <c r="E31" i="12"/>
  <c r="G30" i="12"/>
  <c r="F30" i="12"/>
  <c r="G29" i="12"/>
  <c r="F29" i="12"/>
  <c r="E29" i="12"/>
  <c r="G28" i="12"/>
  <c r="F28" i="12"/>
  <c r="E28" i="12"/>
  <c r="G27" i="12"/>
  <c r="F27" i="12"/>
  <c r="E27" i="12"/>
  <c r="G26" i="12"/>
  <c r="F26" i="12"/>
  <c r="E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F64" i="12" s="1"/>
  <c r="C19" i="12"/>
  <c r="E30" i="12" s="1"/>
  <c r="G609" i="11"/>
  <c r="F609" i="11"/>
  <c r="E609" i="11"/>
  <c r="G608" i="11"/>
  <c r="F608" i="11"/>
  <c r="G607" i="11"/>
  <c r="F607" i="11"/>
  <c r="E607" i="11"/>
  <c r="G606" i="11"/>
  <c r="F606" i="11"/>
  <c r="E606" i="11"/>
  <c r="G605" i="11"/>
  <c r="F605" i="11"/>
  <c r="G604" i="11"/>
  <c r="F604" i="11"/>
  <c r="E604" i="11"/>
  <c r="G603" i="11"/>
  <c r="F603" i="11"/>
  <c r="E603" i="11"/>
  <c r="G602" i="11"/>
  <c r="G601" i="11"/>
  <c r="F601" i="11"/>
  <c r="E601" i="11"/>
  <c r="G600" i="11"/>
  <c r="G599" i="11"/>
  <c r="F599" i="11"/>
  <c r="E599" i="11"/>
  <c r="G598" i="11"/>
  <c r="G597" i="11"/>
  <c r="G596" i="11"/>
  <c r="F596" i="11"/>
  <c r="E596" i="11"/>
  <c r="G595" i="11"/>
  <c r="F595" i="11"/>
  <c r="E595" i="11"/>
  <c r="G594" i="11"/>
  <c r="F594" i="11"/>
  <c r="E594" i="11"/>
  <c r="G593" i="11"/>
  <c r="F593" i="11"/>
  <c r="G592" i="11"/>
  <c r="F592" i="11"/>
  <c r="E592" i="11"/>
  <c r="G591" i="11"/>
  <c r="F591" i="11"/>
  <c r="E591" i="11"/>
  <c r="G590" i="11"/>
  <c r="F590" i="11"/>
  <c r="E590" i="11"/>
  <c r="G589" i="11"/>
  <c r="F589" i="11"/>
  <c r="G588" i="11"/>
  <c r="F588" i="11"/>
  <c r="E588" i="11"/>
  <c r="G587" i="11"/>
  <c r="F587" i="11"/>
  <c r="E587" i="11"/>
  <c r="G586" i="11"/>
  <c r="G585" i="11"/>
  <c r="E585" i="11"/>
  <c r="G584" i="11"/>
  <c r="F584" i="11"/>
  <c r="G583" i="11"/>
  <c r="F583" i="11"/>
  <c r="E583" i="11"/>
  <c r="D582" i="11"/>
  <c r="D13" i="11" s="1"/>
  <c r="C582" i="11"/>
  <c r="C13" i="11" s="1"/>
  <c r="G576" i="11"/>
  <c r="F576" i="11"/>
  <c r="E576" i="11"/>
  <c r="G575" i="11"/>
  <c r="F575" i="11"/>
  <c r="E575" i="11"/>
  <c r="G574" i="11"/>
  <c r="F574" i="11"/>
  <c r="E574" i="11"/>
  <c r="G573" i="11"/>
  <c r="F573" i="11"/>
  <c r="E573" i="11"/>
  <c r="G572" i="11"/>
  <c r="F572" i="11"/>
  <c r="E572" i="11"/>
  <c r="G571" i="11"/>
  <c r="F571" i="11"/>
  <c r="E571" i="11"/>
  <c r="G570" i="11"/>
  <c r="F570" i="11"/>
  <c r="E570" i="11"/>
  <c r="G569" i="11"/>
  <c r="G568" i="11"/>
  <c r="G567" i="11"/>
  <c r="F567" i="11"/>
  <c r="E567" i="11"/>
  <c r="G566" i="11"/>
  <c r="F566" i="11"/>
  <c r="E566" i="11"/>
  <c r="G565" i="11"/>
  <c r="F565" i="11"/>
  <c r="E565" i="11"/>
  <c r="G564" i="11"/>
  <c r="F564" i="11"/>
  <c r="E564" i="11"/>
  <c r="G563" i="11"/>
  <c r="F563" i="11"/>
  <c r="E563" i="11"/>
  <c r="G562" i="11"/>
  <c r="F562" i="11"/>
  <c r="E562" i="11"/>
  <c r="G561" i="11"/>
  <c r="G560" i="11"/>
  <c r="G559" i="11"/>
  <c r="G558" i="11"/>
  <c r="F558" i="11"/>
  <c r="E558" i="11"/>
  <c r="G557" i="11"/>
  <c r="F557" i="11"/>
  <c r="E557" i="11"/>
  <c r="G556" i="11"/>
  <c r="F556" i="11"/>
  <c r="G555" i="11"/>
  <c r="F555" i="11"/>
  <c r="E555" i="11"/>
  <c r="G554" i="11"/>
  <c r="G553" i="11"/>
  <c r="F553" i="11"/>
  <c r="E553" i="11"/>
  <c r="G552" i="11"/>
  <c r="F552" i="11"/>
  <c r="E552" i="11"/>
  <c r="G551" i="11"/>
  <c r="E551" i="11"/>
  <c r="G550" i="11"/>
  <c r="F550" i="11"/>
  <c r="E550" i="11"/>
  <c r="G549" i="11"/>
  <c r="F549" i="11"/>
  <c r="E549" i="11"/>
  <c r="G548" i="11"/>
  <c r="F548" i="11"/>
  <c r="E548" i="11"/>
  <c r="G547" i="11"/>
  <c r="F547" i="11"/>
  <c r="E547" i="11"/>
  <c r="G546" i="11"/>
  <c r="F546" i="11"/>
  <c r="E546" i="11"/>
  <c r="G545" i="11"/>
  <c r="F545" i="11"/>
  <c r="E545" i="11"/>
  <c r="G544" i="11"/>
  <c r="F544" i="11"/>
  <c r="E544" i="11"/>
  <c r="G543" i="11"/>
  <c r="F543" i="11"/>
  <c r="E543" i="11"/>
  <c r="G542" i="11"/>
  <c r="F542" i="11"/>
  <c r="E542" i="11"/>
  <c r="G541" i="11"/>
  <c r="F541" i="11"/>
  <c r="E541" i="11"/>
  <c r="G540" i="11"/>
  <c r="F540" i="11"/>
  <c r="E540" i="11"/>
  <c r="G539" i="11"/>
  <c r="G538" i="11"/>
  <c r="G537" i="11"/>
  <c r="F537" i="11"/>
  <c r="E537" i="11"/>
  <c r="G536" i="11"/>
  <c r="F536" i="11"/>
  <c r="E536" i="11"/>
  <c r="G535" i="11"/>
  <c r="F535" i="11"/>
  <c r="G534" i="11"/>
  <c r="F534" i="11"/>
  <c r="E534" i="11"/>
  <c r="G533" i="11"/>
  <c r="F533" i="11"/>
  <c r="E533" i="11"/>
  <c r="G532" i="11"/>
  <c r="G531" i="11"/>
  <c r="F531" i="11"/>
  <c r="E531" i="11"/>
  <c r="G530" i="11"/>
  <c r="F530" i="11"/>
  <c r="E530" i="11"/>
  <c r="G529" i="11"/>
  <c r="F529" i="11"/>
  <c r="E529" i="11"/>
  <c r="G528" i="11"/>
  <c r="F528" i="11"/>
  <c r="E528" i="11"/>
  <c r="G527" i="11"/>
  <c r="F527" i="11"/>
  <c r="E527" i="11"/>
  <c r="G526" i="11"/>
  <c r="F526" i="11"/>
  <c r="E526" i="11"/>
  <c r="G525" i="11"/>
  <c r="F525" i="11"/>
  <c r="E525" i="11"/>
  <c r="G524" i="11"/>
  <c r="F524" i="11"/>
  <c r="E524" i="11"/>
  <c r="G523" i="11"/>
  <c r="F523" i="11"/>
  <c r="E523" i="11"/>
  <c r="G522" i="11"/>
  <c r="F522" i="11"/>
  <c r="E522" i="11"/>
  <c r="G521" i="11"/>
  <c r="F521" i="11"/>
  <c r="E521" i="11"/>
  <c r="G520" i="11"/>
  <c r="F520" i="11"/>
  <c r="E520" i="11"/>
  <c r="G519" i="11"/>
  <c r="F519" i="11"/>
  <c r="E519" i="11"/>
  <c r="G518" i="11"/>
  <c r="F518" i="11"/>
  <c r="E518" i="11"/>
  <c r="G517" i="11"/>
  <c r="F517" i="11"/>
  <c r="E517" i="11"/>
  <c r="G516" i="11"/>
  <c r="F516" i="11"/>
  <c r="E516" i="11"/>
  <c r="G515" i="11"/>
  <c r="F515" i="11"/>
  <c r="E515" i="11"/>
  <c r="G514" i="11"/>
  <c r="F514" i="11"/>
  <c r="E514" i="11"/>
  <c r="G513" i="11"/>
  <c r="F513" i="11"/>
  <c r="E513" i="11"/>
  <c r="G512" i="11"/>
  <c r="F512" i="11"/>
  <c r="E512" i="11"/>
  <c r="G511" i="11"/>
  <c r="F511" i="11"/>
  <c r="G510" i="11"/>
  <c r="E510" i="11"/>
  <c r="G509" i="11"/>
  <c r="F509" i="11"/>
  <c r="E509" i="11"/>
  <c r="G508" i="11"/>
  <c r="F508" i="11"/>
  <c r="E508" i="11"/>
  <c r="G507" i="11"/>
  <c r="F507" i="11"/>
  <c r="E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G499" i="11"/>
  <c r="F499" i="11"/>
  <c r="E499" i="11"/>
  <c r="G498" i="11"/>
  <c r="F498" i="11"/>
  <c r="E498" i="11"/>
  <c r="G497" i="11"/>
  <c r="E497" i="11"/>
  <c r="G496" i="11"/>
  <c r="F496" i="11"/>
  <c r="E496" i="11"/>
  <c r="G495" i="11"/>
  <c r="F495" i="11"/>
  <c r="E495" i="11"/>
  <c r="G494" i="11"/>
  <c r="F494" i="11"/>
  <c r="E494" i="11"/>
  <c r="G493" i="11"/>
  <c r="F493" i="11"/>
  <c r="E493" i="11"/>
  <c r="G492" i="11"/>
  <c r="F492" i="11"/>
  <c r="G491" i="11"/>
  <c r="F491" i="11"/>
  <c r="E491" i="11"/>
  <c r="G490" i="11"/>
  <c r="E490" i="11"/>
  <c r="G489" i="11"/>
  <c r="F489" i="11"/>
  <c r="E489" i="11"/>
  <c r="G488" i="11"/>
  <c r="F488" i="11"/>
  <c r="E488" i="11"/>
  <c r="G487" i="11"/>
  <c r="F487" i="11"/>
  <c r="E487" i="11"/>
  <c r="G486" i="11"/>
  <c r="F486" i="11"/>
  <c r="E486" i="11"/>
  <c r="G485" i="11"/>
  <c r="F485" i="11"/>
  <c r="E485" i="11"/>
  <c r="G484" i="11"/>
  <c r="F484" i="11"/>
  <c r="E484" i="11"/>
  <c r="G483" i="11"/>
  <c r="F483" i="11"/>
  <c r="E483" i="11"/>
  <c r="G482" i="11"/>
  <c r="F482" i="11"/>
  <c r="E482" i="11"/>
  <c r="G481" i="11"/>
  <c r="E481" i="11"/>
  <c r="G480" i="11"/>
  <c r="F480" i="11"/>
  <c r="E480" i="11"/>
  <c r="G479" i="11"/>
  <c r="F479" i="11"/>
  <c r="E479" i="11"/>
  <c r="G478" i="11"/>
  <c r="F478" i="11"/>
  <c r="E478" i="11"/>
  <c r="G477" i="11"/>
  <c r="F477" i="11"/>
  <c r="E477" i="11"/>
  <c r="G476" i="11"/>
  <c r="F476" i="11"/>
  <c r="E476" i="11"/>
  <c r="G475" i="11"/>
  <c r="F475" i="11"/>
  <c r="E475" i="11"/>
  <c r="G474" i="11"/>
  <c r="F474" i="11"/>
  <c r="E474" i="11"/>
  <c r="G473" i="11"/>
  <c r="F473" i="11"/>
  <c r="E473" i="11"/>
  <c r="G472" i="11"/>
  <c r="F472" i="11"/>
  <c r="E472" i="11"/>
  <c r="G471" i="11"/>
  <c r="G470" i="11"/>
  <c r="F470" i="11"/>
  <c r="E470" i="11"/>
  <c r="G469" i="11"/>
  <c r="E469" i="11"/>
  <c r="G468" i="11"/>
  <c r="G467" i="11"/>
  <c r="F467" i="11"/>
  <c r="E467" i="11"/>
  <c r="G466" i="11"/>
  <c r="G465" i="11"/>
  <c r="G464" i="11"/>
  <c r="G463" i="11"/>
  <c r="F463" i="11"/>
  <c r="E463" i="11"/>
  <c r="G462" i="11"/>
  <c r="F462" i="11"/>
  <c r="E462" i="11"/>
  <c r="G461" i="11"/>
  <c r="F461" i="11"/>
  <c r="E461" i="11"/>
  <c r="G460" i="11"/>
  <c r="F460" i="11"/>
  <c r="E460" i="11"/>
  <c r="G459" i="11"/>
  <c r="F459" i="11"/>
  <c r="E459" i="11"/>
  <c r="G458" i="11"/>
  <c r="F458" i="11"/>
  <c r="E458" i="11"/>
  <c r="G457" i="11"/>
  <c r="F457" i="11"/>
  <c r="E457" i="11"/>
  <c r="G456" i="11"/>
  <c r="F456" i="11"/>
  <c r="G455" i="11"/>
  <c r="F455" i="11"/>
  <c r="E455" i="11"/>
  <c r="G454" i="11"/>
  <c r="F454" i="11"/>
  <c r="E454" i="11"/>
  <c r="G453" i="11"/>
  <c r="F453" i="11"/>
  <c r="G452" i="11"/>
  <c r="F452" i="11"/>
  <c r="E452" i="11"/>
  <c r="G451" i="11"/>
  <c r="F451" i="11"/>
  <c r="E451" i="11"/>
  <c r="G450" i="11"/>
  <c r="F450" i="11"/>
  <c r="E450" i="11"/>
  <c r="G449" i="11"/>
  <c r="F449" i="11"/>
  <c r="E449" i="11"/>
  <c r="G448" i="11"/>
  <c r="F448" i="11"/>
  <c r="E448" i="11"/>
  <c r="G447" i="11"/>
  <c r="F447" i="11"/>
  <c r="E447" i="11"/>
  <c r="G446" i="11"/>
  <c r="F446" i="11"/>
  <c r="E446" i="11"/>
  <c r="G445" i="11"/>
  <c r="F445" i="11"/>
  <c r="G444" i="11"/>
  <c r="F444" i="11"/>
  <c r="E444" i="11"/>
  <c r="G443" i="11"/>
  <c r="F443" i="11"/>
  <c r="E443" i="11"/>
  <c r="G442" i="11"/>
  <c r="G441" i="11"/>
  <c r="F441" i="11"/>
  <c r="G440" i="11"/>
  <c r="F440" i="11"/>
  <c r="E440" i="11"/>
  <c r="G439" i="11"/>
  <c r="E439" i="11"/>
  <c r="G438" i="11"/>
  <c r="E438" i="11"/>
  <c r="G437" i="11"/>
  <c r="F437" i="11"/>
  <c r="E437" i="11"/>
  <c r="G436" i="11"/>
  <c r="F436" i="11"/>
  <c r="E436" i="11"/>
  <c r="G435" i="11"/>
  <c r="F435" i="11"/>
  <c r="E435" i="11"/>
  <c r="G434" i="11"/>
  <c r="F434" i="11"/>
  <c r="G433" i="11"/>
  <c r="F433" i="11"/>
  <c r="E433" i="11"/>
  <c r="G432" i="11"/>
  <c r="G431" i="11"/>
  <c r="F431" i="11"/>
  <c r="E431" i="11"/>
  <c r="G430" i="11"/>
  <c r="F430" i="11"/>
  <c r="E430" i="11"/>
  <c r="G429" i="11"/>
  <c r="F429" i="11"/>
  <c r="E429" i="11"/>
  <c r="G428" i="11"/>
  <c r="F428" i="11"/>
  <c r="E428" i="11"/>
  <c r="G427" i="11"/>
  <c r="F427" i="11"/>
  <c r="E427" i="11"/>
  <c r="G426" i="11"/>
  <c r="F426" i="11"/>
  <c r="E426" i="11"/>
  <c r="G425" i="11"/>
  <c r="F425" i="11"/>
  <c r="E425" i="11"/>
  <c r="G424" i="11"/>
  <c r="F424" i="11"/>
  <c r="E424" i="11"/>
  <c r="G423" i="11"/>
  <c r="F423" i="11"/>
  <c r="E423" i="11"/>
  <c r="G422" i="11"/>
  <c r="F422" i="11"/>
  <c r="E422" i="11"/>
  <c r="G421" i="11"/>
  <c r="F421" i="11"/>
  <c r="E421" i="11"/>
  <c r="G420" i="11"/>
  <c r="G419" i="11"/>
  <c r="F419" i="11"/>
  <c r="E419" i="11"/>
  <c r="G418" i="11"/>
  <c r="F418" i="11"/>
  <c r="E418" i="11"/>
  <c r="G417" i="11"/>
  <c r="F417" i="11"/>
  <c r="E417" i="11"/>
  <c r="G416" i="11"/>
  <c r="F416" i="11"/>
  <c r="E416" i="11"/>
  <c r="G415" i="11"/>
  <c r="F415" i="11"/>
  <c r="E415" i="11"/>
  <c r="G414" i="11"/>
  <c r="F414" i="11"/>
  <c r="E414" i="11"/>
  <c r="G413" i="11"/>
  <c r="F413" i="11"/>
  <c r="E413" i="11"/>
  <c r="G412" i="11"/>
  <c r="G411" i="11"/>
  <c r="F411" i="11"/>
  <c r="E411" i="11"/>
  <c r="G410" i="11"/>
  <c r="G409" i="11"/>
  <c r="F409" i="11"/>
  <c r="G408" i="11"/>
  <c r="F408" i="11"/>
  <c r="E408" i="11"/>
  <c r="G407" i="11"/>
  <c r="F407" i="11"/>
  <c r="E407" i="11"/>
  <c r="G406" i="11"/>
  <c r="F406" i="11"/>
  <c r="E406" i="11"/>
  <c r="G405" i="11"/>
  <c r="F405" i="11"/>
  <c r="E405" i="11"/>
  <c r="G404" i="11"/>
  <c r="F404" i="11"/>
  <c r="E404" i="11"/>
  <c r="G403" i="11"/>
  <c r="F403" i="11"/>
  <c r="G402" i="11"/>
  <c r="F402" i="11"/>
  <c r="E402" i="11"/>
  <c r="G401" i="11"/>
  <c r="F401" i="11"/>
  <c r="E401" i="11"/>
  <c r="G400" i="11"/>
  <c r="F400" i="11"/>
  <c r="E400" i="11"/>
  <c r="G399" i="11"/>
  <c r="F399" i="11"/>
  <c r="G398" i="11"/>
  <c r="F398" i="11"/>
  <c r="E398" i="11"/>
  <c r="G397" i="11"/>
  <c r="F397" i="11"/>
  <c r="G396" i="11"/>
  <c r="F396" i="11"/>
  <c r="E396" i="11"/>
  <c r="G395" i="11"/>
  <c r="F395" i="11"/>
  <c r="G394" i="11"/>
  <c r="F394" i="11"/>
  <c r="E394" i="11"/>
  <c r="G393" i="11"/>
  <c r="F393" i="11"/>
  <c r="E393" i="11"/>
  <c r="G392" i="11"/>
  <c r="F392" i="11"/>
  <c r="E392" i="11"/>
  <c r="G391" i="11"/>
  <c r="F391" i="11"/>
  <c r="E391" i="11"/>
  <c r="G390" i="11"/>
  <c r="F390" i="11"/>
  <c r="E390" i="11"/>
  <c r="G389" i="11"/>
  <c r="F389" i="11"/>
  <c r="E389" i="11"/>
  <c r="G388" i="11"/>
  <c r="G387" i="11"/>
  <c r="F387" i="11"/>
  <c r="E387" i="11"/>
  <c r="G386" i="11"/>
  <c r="F386" i="11"/>
  <c r="E386" i="11"/>
  <c r="G385" i="11"/>
  <c r="F385" i="11"/>
  <c r="E385" i="11"/>
  <c r="G384" i="11"/>
  <c r="G383" i="11"/>
  <c r="F383" i="11"/>
  <c r="E383" i="11"/>
  <c r="G382" i="11"/>
  <c r="F382" i="11"/>
  <c r="E382" i="11"/>
  <c r="G381" i="11"/>
  <c r="F381" i="11"/>
  <c r="E381" i="11"/>
  <c r="G380" i="11"/>
  <c r="F380" i="11"/>
  <c r="E380" i="11"/>
  <c r="G379" i="11"/>
  <c r="F379" i="11"/>
  <c r="G378" i="11"/>
  <c r="E378" i="11"/>
  <c r="G377" i="11"/>
  <c r="F377" i="11"/>
  <c r="E377" i="11"/>
  <c r="G376" i="11"/>
  <c r="F376" i="11"/>
  <c r="E376" i="11"/>
  <c r="G375" i="11"/>
  <c r="F375" i="11"/>
  <c r="E375" i="11"/>
  <c r="G374" i="11"/>
  <c r="G373" i="11"/>
  <c r="G372" i="11"/>
  <c r="F372" i="11"/>
  <c r="E372" i="11"/>
  <c r="G371" i="11"/>
  <c r="F371" i="11"/>
  <c r="E371" i="11"/>
  <c r="G370" i="11"/>
  <c r="F370" i="11"/>
  <c r="E370" i="11"/>
  <c r="G369" i="11"/>
  <c r="F369" i="11"/>
  <c r="G368" i="11"/>
  <c r="F368" i="11"/>
  <c r="E368" i="11"/>
  <c r="G367" i="11"/>
  <c r="F367" i="11"/>
  <c r="E367" i="11"/>
  <c r="G366" i="11"/>
  <c r="F366" i="11"/>
  <c r="E366" i="11"/>
  <c r="G365" i="11"/>
  <c r="E365" i="11"/>
  <c r="G364" i="11"/>
  <c r="F364" i="11"/>
  <c r="E364" i="11"/>
  <c r="G363" i="11"/>
  <c r="F363" i="11"/>
  <c r="E363" i="11"/>
  <c r="G362" i="11"/>
  <c r="G361" i="11"/>
  <c r="G360" i="11"/>
  <c r="F360" i="11"/>
  <c r="E360" i="11"/>
  <c r="G359" i="11"/>
  <c r="F359" i="11"/>
  <c r="E359" i="11"/>
  <c r="G358" i="11"/>
  <c r="F358" i="11"/>
  <c r="E358" i="11"/>
  <c r="G357" i="11"/>
  <c r="F357" i="11"/>
  <c r="E357" i="11"/>
  <c r="G356" i="11"/>
  <c r="F356" i="11"/>
  <c r="E356" i="11"/>
  <c r="G355" i="11"/>
  <c r="G354" i="11"/>
  <c r="F354" i="11"/>
  <c r="E354" i="11"/>
  <c r="G353" i="11"/>
  <c r="F353" i="11"/>
  <c r="E353" i="11"/>
  <c r="G352" i="11"/>
  <c r="F352" i="11"/>
  <c r="E352" i="11"/>
  <c r="G351" i="11"/>
  <c r="F351" i="11"/>
  <c r="E351" i="11"/>
  <c r="G350" i="11"/>
  <c r="F350" i="11"/>
  <c r="D349" i="11"/>
  <c r="F569" i="11" s="1"/>
  <c r="C349" i="11"/>
  <c r="G343" i="11"/>
  <c r="F343" i="11"/>
  <c r="E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G337" i="11"/>
  <c r="F337" i="11"/>
  <c r="E337" i="11"/>
  <c r="G336" i="11"/>
  <c r="F336" i="11"/>
  <c r="E336" i="11"/>
  <c r="G335" i="11"/>
  <c r="F335" i="11"/>
  <c r="E335" i="11"/>
  <c r="G334" i="11"/>
  <c r="F334" i="11"/>
  <c r="E334" i="11"/>
  <c r="G333" i="11"/>
  <c r="F333" i="11"/>
  <c r="E333" i="11"/>
  <c r="G332" i="11"/>
  <c r="F332" i="11"/>
  <c r="E332" i="11"/>
  <c r="G331" i="11"/>
  <c r="F331" i="11"/>
  <c r="E331" i="11"/>
  <c r="G330" i="11"/>
  <c r="F330" i="11"/>
  <c r="E330" i="11"/>
  <c r="G329" i="11"/>
  <c r="E329" i="11"/>
  <c r="G328" i="11"/>
  <c r="F328" i="11"/>
  <c r="E328" i="11"/>
  <c r="G327" i="11"/>
  <c r="F327" i="11"/>
  <c r="E327" i="11"/>
  <c r="G326" i="11"/>
  <c r="F326" i="11"/>
  <c r="E326" i="11"/>
  <c r="G325" i="11"/>
  <c r="F325" i="11"/>
  <c r="E325" i="11"/>
  <c r="G324" i="11"/>
  <c r="F324" i="11"/>
  <c r="G323" i="11"/>
  <c r="F323" i="11"/>
  <c r="E323" i="11"/>
  <c r="G322" i="11"/>
  <c r="F322" i="11"/>
  <c r="E322" i="11"/>
  <c r="G321" i="11"/>
  <c r="F321" i="11"/>
  <c r="E321" i="11"/>
  <c r="G320" i="11"/>
  <c r="F320" i="11"/>
  <c r="G319" i="11"/>
  <c r="G318" i="11"/>
  <c r="F318" i="11"/>
  <c r="E318" i="11"/>
  <c r="G317" i="11"/>
  <c r="G316" i="11"/>
  <c r="F316" i="11"/>
  <c r="E316" i="11"/>
  <c r="G315" i="11"/>
  <c r="F315" i="11"/>
  <c r="E315" i="11"/>
  <c r="G314" i="11"/>
  <c r="E314" i="11"/>
  <c r="G313" i="11"/>
  <c r="F313" i="11"/>
  <c r="E313" i="11"/>
  <c r="G312" i="11"/>
  <c r="F312" i="11"/>
  <c r="E312" i="11"/>
  <c r="G311" i="11"/>
  <c r="F311" i="11"/>
  <c r="E311" i="11"/>
  <c r="G310" i="11"/>
  <c r="F310" i="11"/>
  <c r="E310" i="11"/>
  <c r="G309" i="11"/>
  <c r="F309" i="11"/>
  <c r="E309" i="11"/>
  <c r="G308" i="11"/>
  <c r="E308" i="11"/>
  <c r="G307" i="11"/>
  <c r="F307" i="11"/>
  <c r="E307" i="11"/>
  <c r="G306" i="11"/>
  <c r="F306" i="11"/>
  <c r="E306" i="11"/>
  <c r="G305" i="11"/>
  <c r="G304" i="11"/>
  <c r="E304" i="11"/>
  <c r="G303" i="11"/>
  <c r="F303" i="11"/>
  <c r="E303" i="11"/>
  <c r="G302" i="11"/>
  <c r="G301" i="11"/>
  <c r="F301" i="11"/>
  <c r="E301" i="11"/>
  <c r="G300" i="11"/>
  <c r="F300" i="11"/>
  <c r="E300" i="11"/>
  <c r="G299" i="11"/>
  <c r="F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G293" i="11"/>
  <c r="F293" i="11"/>
  <c r="E293" i="11"/>
  <c r="G292" i="11"/>
  <c r="F292" i="11"/>
  <c r="E292" i="11"/>
  <c r="G291" i="11"/>
  <c r="F291" i="11"/>
  <c r="E291" i="11"/>
  <c r="G290" i="11"/>
  <c r="F290" i="11"/>
  <c r="E290" i="11"/>
  <c r="G289" i="11"/>
  <c r="F289" i="11"/>
  <c r="E289" i="11"/>
  <c r="G288" i="11"/>
  <c r="F288" i="11"/>
  <c r="E288" i="11"/>
  <c r="G287" i="11"/>
  <c r="F287" i="11"/>
  <c r="E287" i="11"/>
  <c r="G286" i="11"/>
  <c r="F286" i="11"/>
  <c r="E286" i="11"/>
  <c r="G285" i="11"/>
  <c r="F285" i="11"/>
  <c r="E285" i="11"/>
  <c r="G284" i="11"/>
  <c r="F284" i="11"/>
  <c r="E284" i="11"/>
  <c r="G283" i="11"/>
  <c r="G282" i="11"/>
  <c r="F282" i="11"/>
  <c r="E282" i="11"/>
  <c r="G281" i="11"/>
  <c r="F281" i="11"/>
  <c r="E281" i="11"/>
  <c r="G280" i="11"/>
  <c r="F280" i="11"/>
  <c r="E280" i="11"/>
  <c r="G279" i="11"/>
  <c r="F279" i="11"/>
  <c r="E279" i="11"/>
  <c r="G278" i="11"/>
  <c r="F278" i="11"/>
  <c r="E278" i="11"/>
  <c r="G277" i="11"/>
  <c r="F277" i="11"/>
  <c r="E277" i="11"/>
  <c r="G276" i="11"/>
  <c r="E276" i="11"/>
  <c r="G275" i="11"/>
  <c r="F275" i="11"/>
  <c r="E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E265" i="11"/>
  <c r="G264" i="11"/>
  <c r="F264" i="11"/>
  <c r="E264" i="11"/>
  <c r="G263" i="11"/>
  <c r="F263" i="11"/>
  <c r="E263" i="11"/>
  <c r="G262" i="11"/>
  <c r="F262" i="11"/>
  <c r="E262" i="11"/>
  <c r="G261" i="11"/>
  <c r="F261" i="11"/>
  <c r="E261" i="11"/>
  <c r="G260" i="11"/>
  <c r="F260" i="11"/>
  <c r="E260" i="11"/>
  <c r="G259" i="11"/>
  <c r="F259" i="11"/>
  <c r="E259" i="11"/>
  <c r="G258" i="11"/>
  <c r="F258" i="11"/>
  <c r="E258" i="11"/>
  <c r="G257" i="11"/>
  <c r="F257" i="11"/>
  <c r="E257" i="11"/>
  <c r="G256" i="11"/>
  <c r="F256" i="11"/>
  <c r="E256" i="11"/>
  <c r="G255" i="11"/>
  <c r="F255" i="11"/>
  <c r="E255" i="11"/>
  <c r="G254" i="11"/>
  <c r="F254" i="11"/>
  <c r="E254" i="11"/>
  <c r="G253" i="11"/>
  <c r="F253" i="11"/>
  <c r="E253" i="11"/>
  <c r="G252" i="11"/>
  <c r="F252" i="11"/>
  <c r="E252" i="11"/>
  <c r="G251" i="11"/>
  <c r="F251" i="11"/>
  <c r="E251" i="11"/>
  <c r="G250" i="11"/>
  <c r="F250" i="11"/>
  <c r="E250" i="11"/>
  <c r="G249" i="11"/>
  <c r="F249" i="11"/>
  <c r="E249" i="11"/>
  <c r="G248" i="11"/>
  <c r="F248" i="11"/>
  <c r="E248" i="11"/>
  <c r="G247" i="11"/>
  <c r="F247" i="11"/>
  <c r="E247" i="11"/>
  <c r="G246" i="11"/>
  <c r="F246" i="11"/>
  <c r="E246" i="11"/>
  <c r="G245" i="11"/>
  <c r="F245" i="11"/>
  <c r="E245" i="11"/>
  <c r="G244" i="11"/>
  <c r="F244" i="11"/>
  <c r="E244" i="11"/>
  <c r="G243" i="11"/>
  <c r="F243" i="11"/>
  <c r="E243" i="11"/>
  <c r="G242" i="11"/>
  <c r="F242" i="11"/>
  <c r="E242" i="11"/>
  <c r="G241" i="11"/>
  <c r="G240" i="11"/>
  <c r="F240" i="11"/>
  <c r="E240" i="11"/>
  <c r="G239" i="11"/>
  <c r="F239" i="11"/>
  <c r="E239" i="11"/>
  <c r="G238" i="11"/>
  <c r="F238" i="11"/>
  <c r="G237" i="11"/>
  <c r="F237" i="11"/>
  <c r="E237" i="11"/>
  <c r="G236" i="11"/>
  <c r="F236" i="11"/>
  <c r="E236" i="11"/>
  <c r="G235" i="11"/>
  <c r="F235" i="11"/>
  <c r="E235" i="11"/>
  <c r="G234" i="11"/>
  <c r="F234" i="11"/>
  <c r="E234" i="11"/>
  <c r="G233" i="11"/>
  <c r="F233" i="11"/>
  <c r="E233" i="11"/>
  <c r="G232" i="11"/>
  <c r="F232" i="11"/>
  <c r="E232" i="11"/>
  <c r="G231" i="11"/>
  <c r="F231" i="11"/>
  <c r="E231" i="11"/>
  <c r="G230" i="11"/>
  <c r="F230" i="11"/>
  <c r="E230" i="11"/>
  <c r="G229" i="11"/>
  <c r="F229" i="11"/>
  <c r="E229" i="11"/>
  <c r="G228" i="11"/>
  <c r="F228" i="11"/>
  <c r="E228" i="11"/>
  <c r="G227" i="11"/>
  <c r="F227" i="11"/>
  <c r="E227" i="11"/>
  <c r="G226" i="11"/>
  <c r="F226" i="11"/>
  <c r="E226" i="11"/>
  <c r="G225" i="11"/>
  <c r="F225" i="11"/>
  <c r="G224" i="11"/>
  <c r="F224" i="11"/>
  <c r="E224" i="11"/>
  <c r="G223" i="11"/>
  <c r="F223" i="11"/>
  <c r="E223" i="11"/>
  <c r="G222" i="11"/>
  <c r="F222" i="11"/>
  <c r="E222" i="11"/>
  <c r="G221" i="11"/>
  <c r="F221" i="11"/>
  <c r="E221" i="11"/>
  <c r="G220" i="11"/>
  <c r="F220" i="11"/>
  <c r="E220" i="11"/>
  <c r="G219" i="11"/>
  <c r="F219" i="11"/>
  <c r="E219" i="11"/>
  <c r="G218" i="11"/>
  <c r="F218" i="11"/>
  <c r="E218" i="11"/>
  <c r="G217" i="11"/>
  <c r="F217" i="11"/>
  <c r="E217" i="11"/>
  <c r="G216" i="11"/>
  <c r="F216" i="11"/>
  <c r="E216" i="11"/>
  <c r="G215" i="11"/>
  <c r="F215" i="11"/>
  <c r="E215" i="11"/>
  <c r="G214" i="11"/>
  <c r="G213" i="11"/>
  <c r="G212" i="11"/>
  <c r="F212" i="11"/>
  <c r="E212" i="11"/>
  <c r="G211" i="11"/>
  <c r="F211" i="11"/>
  <c r="E211" i="11"/>
  <c r="G210" i="11"/>
  <c r="G209" i="11"/>
  <c r="F209" i="11"/>
  <c r="E209" i="11"/>
  <c r="G208" i="11"/>
  <c r="F208" i="11"/>
  <c r="E208" i="11"/>
  <c r="G207" i="11"/>
  <c r="F207" i="11"/>
  <c r="E207" i="11"/>
  <c r="G206" i="11"/>
  <c r="G205" i="11"/>
  <c r="F205" i="11"/>
  <c r="E205" i="11"/>
  <c r="G204" i="11"/>
  <c r="G203" i="11"/>
  <c r="E203" i="11"/>
  <c r="G202" i="11"/>
  <c r="F202" i="11"/>
  <c r="G201" i="11"/>
  <c r="G200" i="11"/>
  <c r="G199" i="11"/>
  <c r="E199" i="11"/>
  <c r="G198" i="11"/>
  <c r="F198" i="11"/>
  <c r="E198" i="11"/>
  <c r="G197" i="11"/>
  <c r="F197" i="11"/>
  <c r="G196" i="11"/>
  <c r="F196" i="11"/>
  <c r="E196" i="11"/>
  <c r="G195" i="11"/>
  <c r="F195" i="11"/>
  <c r="E195" i="11"/>
  <c r="G194" i="11"/>
  <c r="F194" i="11"/>
  <c r="E194" i="11"/>
  <c r="G193" i="11"/>
  <c r="E193" i="11"/>
  <c r="G192" i="11"/>
  <c r="F192" i="11"/>
  <c r="E192" i="11"/>
  <c r="G191" i="11"/>
  <c r="F191" i="11"/>
  <c r="E191" i="11"/>
  <c r="G190" i="11"/>
  <c r="F190" i="11"/>
  <c r="E190" i="11"/>
  <c r="G189" i="11"/>
  <c r="F189" i="11"/>
  <c r="E189" i="11"/>
  <c r="G188" i="11"/>
  <c r="F188" i="11"/>
  <c r="E188" i="11"/>
  <c r="G187" i="11"/>
  <c r="F187" i="11"/>
  <c r="E187" i="11"/>
  <c r="G186" i="11"/>
  <c r="F186" i="11"/>
  <c r="E186" i="11"/>
  <c r="G185" i="11"/>
  <c r="F185" i="11"/>
  <c r="E185" i="11"/>
  <c r="G184" i="11"/>
  <c r="F184" i="11"/>
  <c r="E184" i="11"/>
  <c r="G183" i="11"/>
  <c r="F183" i="11"/>
  <c r="E183" i="11"/>
  <c r="G182" i="11"/>
  <c r="F182" i="11"/>
  <c r="E182" i="11"/>
  <c r="G181" i="11"/>
  <c r="G180" i="11"/>
  <c r="F180" i="11"/>
  <c r="E180" i="11"/>
  <c r="G179" i="11"/>
  <c r="G178" i="11"/>
  <c r="E178" i="11"/>
  <c r="G177" i="11"/>
  <c r="F177" i="11"/>
  <c r="E177" i="11"/>
  <c r="G176" i="11"/>
  <c r="F176" i="11"/>
  <c r="E176" i="11"/>
  <c r="G175" i="11"/>
  <c r="F175" i="11"/>
  <c r="E175" i="11"/>
  <c r="G174" i="11"/>
  <c r="F174" i="11"/>
  <c r="E174" i="11"/>
  <c r="D173" i="11"/>
  <c r="D11" i="11" s="1"/>
  <c r="C173" i="11"/>
  <c r="C11" i="11" s="1"/>
  <c r="G167" i="11"/>
  <c r="F167" i="11"/>
  <c r="E167" i="11"/>
  <c r="G166" i="11"/>
  <c r="F166" i="11"/>
  <c r="E166" i="11"/>
  <c r="G165" i="11"/>
  <c r="F165" i="11"/>
  <c r="E165" i="11"/>
  <c r="G164" i="11"/>
  <c r="F164" i="11"/>
  <c r="E164" i="11"/>
  <c r="G163" i="11"/>
  <c r="F163" i="11"/>
  <c r="E163" i="11"/>
  <c r="G162" i="11"/>
  <c r="F162" i="11"/>
  <c r="E162" i="11"/>
  <c r="G161" i="11"/>
  <c r="F161" i="11"/>
  <c r="E161" i="11"/>
  <c r="G160" i="11"/>
  <c r="F160" i="11"/>
  <c r="E160" i="11"/>
  <c r="G159" i="11"/>
  <c r="F159" i="11"/>
  <c r="E159" i="11"/>
  <c r="G158" i="11"/>
  <c r="F158" i="11"/>
  <c r="E158" i="11"/>
  <c r="G157" i="11"/>
  <c r="F157" i="11"/>
  <c r="E157" i="11"/>
  <c r="G156" i="11"/>
  <c r="F156" i="11"/>
  <c r="E156" i="11"/>
  <c r="G155" i="11"/>
  <c r="F155" i="11"/>
  <c r="E155" i="11"/>
  <c r="G154" i="11"/>
  <c r="F154" i="11"/>
  <c r="E154" i="11"/>
  <c r="G153" i="11"/>
  <c r="F153" i="11"/>
  <c r="E153" i="11"/>
  <c r="G152" i="11"/>
  <c r="F152" i="11"/>
  <c r="E152" i="11"/>
  <c r="G151" i="11"/>
  <c r="F151" i="11"/>
  <c r="E151" i="11"/>
  <c r="G150" i="11"/>
  <c r="F150" i="11"/>
  <c r="E150" i="11"/>
  <c r="G149" i="11"/>
  <c r="F149" i="11"/>
  <c r="E149" i="11"/>
  <c r="G148" i="11"/>
  <c r="F148" i="11"/>
  <c r="E148" i="11"/>
  <c r="G147" i="11"/>
  <c r="F147" i="11"/>
  <c r="E147" i="11"/>
  <c r="G146" i="11"/>
  <c r="F146" i="11"/>
  <c r="E146" i="11"/>
  <c r="G145" i="11"/>
  <c r="F145" i="11"/>
  <c r="E145" i="11"/>
  <c r="G144" i="11"/>
  <c r="F144" i="11"/>
  <c r="E144" i="11"/>
  <c r="G143" i="11"/>
  <c r="F143" i="11"/>
  <c r="E143" i="11"/>
  <c r="G142" i="11"/>
  <c r="F142" i="11"/>
  <c r="E142" i="11"/>
  <c r="G141" i="11"/>
  <c r="F141" i="11"/>
  <c r="E141" i="11"/>
  <c r="G140" i="11"/>
  <c r="F140" i="11"/>
  <c r="E140" i="11"/>
  <c r="G139" i="11"/>
  <c r="F139" i="11"/>
  <c r="E139" i="11"/>
  <c r="G138" i="11"/>
  <c r="F138" i="11"/>
  <c r="E138" i="11"/>
  <c r="G137" i="11"/>
  <c r="G136" i="11"/>
  <c r="F136" i="11"/>
  <c r="E136" i="11"/>
  <c r="G135" i="11"/>
  <c r="F135" i="11"/>
  <c r="E135" i="11"/>
  <c r="G134" i="11"/>
  <c r="F134" i="11"/>
  <c r="E134" i="11"/>
  <c r="G133" i="11"/>
  <c r="F133" i="11"/>
  <c r="E133" i="11"/>
  <c r="G132" i="11"/>
  <c r="F132" i="11"/>
  <c r="E132" i="11"/>
  <c r="G131" i="11"/>
  <c r="G130" i="11"/>
  <c r="F130" i="11"/>
  <c r="E130" i="11"/>
  <c r="G129" i="11"/>
  <c r="F129" i="11"/>
  <c r="E129" i="11"/>
  <c r="G128" i="11"/>
  <c r="G127" i="11"/>
  <c r="F127" i="11"/>
  <c r="E127" i="11"/>
  <c r="G126" i="11"/>
  <c r="E126" i="11"/>
  <c r="G125" i="11"/>
  <c r="F125" i="11"/>
  <c r="E125" i="11"/>
  <c r="G124" i="11"/>
  <c r="F124" i="11"/>
  <c r="E124" i="11"/>
  <c r="G123" i="11"/>
  <c r="F123" i="11"/>
  <c r="E123" i="11"/>
  <c r="G122" i="11"/>
  <c r="F122" i="11"/>
  <c r="E122" i="11"/>
  <c r="G121" i="11"/>
  <c r="F121" i="11"/>
  <c r="E121" i="11"/>
  <c r="G120" i="11"/>
  <c r="F120" i="11"/>
  <c r="E120" i="11"/>
  <c r="G119" i="11"/>
  <c r="F119" i="11"/>
  <c r="E119" i="11"/>
  <c r="G118" i="11"/>
  <c r="F118" i="11"/>
  <c r="E118" i="11"/>
  <c r="G117" i="11"/>
  <c r="E117" i="11"/>
  <c r="G116" i="11"/>
  <c r="F116" i="11"/>
  <c r="E116" i="11"/>
  <c r="G115" i="11"/>
  <c r="F115" i="11"/>
  <c r="E115" i="11"/>
  <c r="G114" i="11"/>
  <c r="F114" i="11"/>
  <c r="E114" i="11"/>
  <c r="G113" i="11"/>
  <c r="F113" i="11"/>
  <c r="E113" i="11"/>
  <c r="G112" i="11"/>
  <c r="F112" i="11"/>
  <c r="E112" i="11"/>
  <c r="G111" i="11"/>
  <c r="F111" i="11"/>
  <c r="G110" i="11"/>
  <c r="F110" i="11"/>
  <c r="E110" i="11"/>
  <c r="G109" i="11"/>
  <c r="F109" i="11"/>
  <c r="E109" i="11"/>
  <c r="G108" i="11"/>
  <c r="E108" i="11"/>
  <c r="G107" i="11"/>
  <c r="F107" i="11"/>
  <c r="E107" i="11"/>
  <c r="G106" i="11"/>
  <c r="E106" i="11"/>
  <c r="G105" i="11"/>
  <c r="F105" i="11"/>
  <c r="E105" i="11"/>
  <c r="G104" i="11"/>
  <c r="E104" i="11"/>
  <c r="G103" i="11"/>
  <c r="F103" i="11"/>
  <c r="E103" i="11"/>
  <c r="G102" i="11"/>
  <c r="F102" i="11"/>
  <c r="E102" i="11"/>
  <c r="G101" i="11"/>
  <c r="F101" i="11"/>
  <c r="E101" i="11"/>
  <c r="G100" i="11"/>
  <c r="F100" i="11"/>
  <c r="E100" i="11"/>
  <c r="G99" i="11"/>
  <c r="F99" i="11"/>
  <c r="G98" i="11"/>
  <c r="F98" i="11"/>
  <c r="E98" i="11"/>
  <c r="G97" i="11"/>
  <c r="F97" i="11"/>
  <c r="E97" i="11"/>
  <c r="G96" i="11"/>
  <c r="F96" i="11"/>
  <c r="G95" i="11"/>
  <c r="F95" i="11"/>
  <c r="E95" i="11"/>
  <c r="G94" i="11"/>
  <c r="E94" i="11"/>
  <c r="G93" i="11"/>
  <c r="G92" i="11"/>
  <c r="G91" i="11"/>
  <c r="G90" i="11"/>
  <c r="E90" i="11"/>
  <c r="G89" i="11"/>
  <c r="F89" i="11"/>
  <c r="G88" i="11"/>
  <c r="F88" i="11"/>
  <c r="E88" i="11"/>
  <c r="G87" i="11"/>
  <c r="F87" i="11"/>
  <c r="G86" i="11"/>
  <c r="F86" i="11"/>
  <c r="E86" i="11"/>
  <c r="G85" i="11"/>
  <c r="F85" i="11"/>
  <c r="E85" i="11"/>
  <c r="G84" i="11"/>
  <c r="F84" i="11"/>
  <c r="E84" i="11"/>
  <c r="G83" i="11"/>
  <c r="F83" i="11"/>
  <c r="E83" i="11"/>
  <c r="G82" i="11"/>
  <c r="F82" i="11"/>
  <c r="E82" i="11"/>
  <c r="G81" i="11"/>
  <c r="F81" i="11"/>
  <c r="E81" i="11"/>
  <c r="G80" i="11"/>
  <c r="F80" i="11"/>
  <c r="G79" i="11"/>
  <c r="G78" i="11"/>
  <c r="F78" i="11"/>
  <c r="E78" i="11"/>
  <c r="G77" i="11"/>
  <c r="F77" i="11"/>
  <c r="E77" i="11"/>
  <c r="G76" i="11"/>
  <c r="D75" i="11"/>
  <c r="F137" i="11" s="1"/>
  <c r="C75" i="11"/>
  <c r="E137" i="11" s="1"/>
  <c r="G69" i="11"/>
  <c r="F69" i="11"/>
  <c r="E69" i="11"/>
  <c r="G68" i="11"/>
  <c r="F68" i="11"/>
  <c r="E68" i="11"/>
  <c r="G67" i="11"/>
  <c r="F67" i="11"/>
  <c r="E67" i="11"/>
  <c r="G66" i="11"/>
  <c r="F66" i="11"/>
  <c r="G65" i="11"/>
  <c r="F65" i="11"/>
  <c r="E65" i="11"/>
  <c r="G64" i="11"/>
  <c r="E64" i="11"/>
  <c r="G63" i="11"/>
  <c r="F63" i="11"/>
  <c r="E63" i="11"/>
  <c r="G62" i="11"/>
  <c r="F62" i="11"/>
  <c r="E62" i="11"/>
  <c r="G61" i="11"/>
  <c r="F61" i="11"/>
  <c r="E61" i="11"/>
  <c r="G60" i="11"/>
  <c r="F60" i="11"/>
  <c r="E60" i="11"/>
  <c r="G59" i="11"/>
  <c r="F59" i="11"/>
  <c r="E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F54" i="11"/>
  <c r="E54" i="11"/>
  <c r="G53" i="11"/>
  <c r="F53" i="11"/>
  <c r="E53" i="11"/>
  <c r="G52" i="11"/>
  <c r="F52" i="11"/>
  <c r="E52" i="11"/>
  <c r="G51" i="11"/>
  <c r="F51" i="11"/>
  <c r="E51" i="11"/>
  <c r="G50" i="11"/>
  <c r="F50" i="11"/>
  <c r="E50" i="11"/>
  <c r="G49" i="11"/>
  <c r="F49" i="11"/>
  <c r="E49" i="11"/>
  <c r="G48" i="11"/>
  <c r="F48" i="11"/>
  <c r="E48" i="11"/>
  <c r="G47" i="11"/>
  <c r="F47" i="11"/>
  <c r="E47" i="11"/>
  <c r="G46" i="11"/>
  <c r="F46" i="11"/>
  <c r="E46" i="11"/>
  <c r="G45" i="11"/>
  <c r="F45" i="11"/>
  <c r="E45" i="11"/>
  <c r="G44" i="11"/>
  <c r="F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F39" i="11"/>
  <c r="E39" i="11"/>
  <c r="G38" i="11"/>
  <c r="F38" i="11"/>
  <c r="E38" i="11"/>
  <c r="G37" i="11"/>
  <c r="F37" i="11"/>
  <c r="E37" i="11"/>
  <c r="G36" i="11"/>
  <c r="F36" i="11"/>
  <c r="E36" i="11"/>
  <c r="G35" i="11"/>
  <c r="F35" i="11"/>
  <c r="E35" i="11"/>
  <c r="G34" i="11"/>
  <c r="F34" i="11"/>
  <c r="E34" i="11"/>
  <c r="G33" i="11"/>
  <c r="F33" i="11"/>
  <c r="E33" i="11"/>
  <c r="G32" i="11"/>
  <c r="F32" i="11"/>
  <c r="E32" i="11"/>
  <c r="G31" i="11"/>
  <c r="F31" i="11"/>
  <c r="E31" i="11"/>
  <c r="G30" i="11"/>
  <c r="F30" i="11"/>
  <c r="E30" i="11"/>
  <c r="G29" i="11"/>
  <c r="F29" i="11"/>
  <c r="E29" i="11"/>
  <c r="G28" i="11"/>
  <c r="F28" i="11"/>
  <c r="E28" i="11"/>
  <c r="G27" i="11"/>
  <c r="F27" i="11"/>
  <c r="E27" i="11"/>
  <c r="G26" i="11"/>
  <c r="F26" i="11"/>
  <c r="E26" i="11"/>
  <c r="G25" i="11"/>
  <c r="F25" i="11"/>
  <c r="E25" i="11"/>
  <c r="G24" i="11"/>
  <c r="F24" i="11"/>
  <c r="E24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D19" i="11"/>
  <c r="D9" i="11" s="1"/>
  <c r="C19" i="11"/>
  <c r="C9" i="11" s="1"/>
  <c r="G609" i="10"/>
  <c r="E609" i="10"/>
  <c r="G608" i="10"/>
  <c r="E608" i="10"/>
  <c r="G607" i="10"/>
  <c r="F607" i="10"/>
  <c r="E607" i="10"/>
  <c r="G606" i="10"/>
  <c r="F606" i="10"/>
  <c r="E606" i="10"/>
  <c r="G605" i="10"/>
  <c r="F605" i="10"/>
  <c r="E605" i="10"/>
  <c r="G604" i="10"/>
  <c r="F604" i="10"/>
  <c r="E604" i="10"/>
  <c r="G603" i="10"/>
  <c r="F603" i="10"/>
  <c r="E603" i="10"/>
  <c r="G602" i="10"/>
  <c r="F602" i="10"/>
  <c r="E602" i="10"/>
  <c r="G601" i="10"/>
  <c r="F601" i="10"/>
  <c r="G600" i="10"/>
  <c r="G599" i="10"/>
  <c r="F599" i="10"/>
  <c r="E599" i="10"/>
  <c r="G598" i="10"/>
  <c r="G597" i="10"/>
  <c r="F597" i="10"/>
  <c r="G596" i="10"/>
  <c r="F596" i="10"/>
  <c r="E596" i="10"/>
  <c r="G595" i="10"/>
  <c r="F595" i="10"/>
  <c r="E595" i="10"/>
  <c r="G594" i="10"/>
  <c r="F594" i="10"/>
  <c r="E594" i="10"/>
  <c r="G593" i="10"/>
  <c r="F593" i="10"/>
  <c r="E593" i="10"/>
  <c r="G592" i="10"/>
  <c r="F592" i="10"/>
  <c r="E592" i="10"/>
  <c r="G591" i="10"/>
  <c r="F591" i="10"/>
  <c r="E591" i="10"/>
  <c r="G590" i="10"/>
  <c r="F590" i="10"/>
  <c r="E590" i="10"/>
  <c r="G589" i="10"/>
  <c r="F589" i="10"/>
  <c r="E589" i="10"/>
  <c r="G588" i="10"/>
  <c r="F588" i="10"/>
  <c r="E588" i="10"/>
  <c r="G587" i="10"/>
  <c r="E587" i="10"/>
  <c r="G586" i="10"/>
  <c r="G585" i="10"/>
  <c r="G584" i="10"/>
  <c r="G583" i="10"/>
  <c r="D582" i="10"/>
  <c r="F609" i="10" s="1"/>
  <c r="C582" i="10"/>
  <c r="E601" i="10" s="1"/>
  <c r="G576" i="10"/>
  <c r="F576" i="10"/>
  <c r="E576" i="10"/>
  <c r="G575" i="10"/>
  <c r="F575" i="10"/>
  <c r="E575" i="10"/>
  <c r="G574" i="10"/>
  <c r="F574" i="10"/>
  <c r="E574" i="10"/>
  <c r="G573" i="10"/>
  <c r="F573" i="10"/>
  <c r="E573" i="10"/>
  <c r="G572" i="10"/>
  <c r="F572" i="10"/>
  <c r="E572" i="10"/>
  <c r="G571" i="10"/>
  <c r="F571" i="10"/>
  <c r="E571" i="10"/>
  <c r="G570" i="10"/>
  <c r="F570" i="10"/>
  <c r="E570" i="10"/>
  <c r="G569" i="10"/>
  <c r="F569" i="10"/>
  <c r="E569" i="10"/>
  <c r="G568" i="10"/>
  <c r="G567" i="10"/>
  <c r="F567" i="10"/>
  <c r="E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E562" i="10"/>
  <c r="G561" i="10"/>
  <c r="G560" i="10"/>
  <c r="F560" i="10"/>
  <c r="E560" i="10"/>
  <c r="G559" i="10"/>
  <c r="G558" i="10"/>
  <c r="F558" i="10"/>
  <c r="E558" i="10"/>
  <c r="G557" i="10"/>
  <c r="F557" i="10"/>
  <c r="E557" i="10"/>
  <c r="G556" i="10"/>
  <c r="F556" i="10"/>
  <c r="E556" i="10"/>
  <c r="G555" i="10"/>
  <c r="F555" i="10"/>
  <c r="E555" i="10"/>
  <c r="G554" i="10"/>
  <c r="G553" i="10"/>
  <c r="F553" i="10"/>
  <c r="E553" i="10"/>
  <c r="G552" i="10"/>
  <c r="F552" i="10"/>
  <c r="E552" i="10"/>
  <c r="G551" i="10"/>
  <c r="F551" i="10"/>
  <c r="E551" i="10"/>
  <c r="G550" i="10"/>
  <c r="F550" i="10"/>
  <c r="E550" i="10"/>
  <c r="G549" i="10"/>
  <c r="F549" i="10"/>
  <c r="E549" i="10"/>
  <c r="G548" i="10"/>
  <c r="F548" i="10"/>
  <c r="E548" i="10"/>
  <c r="G547" i="10"/>
  <c r="F547" i="10"/>
  <c r="E547" i="10"/>
  <c r="G546" i="10"/>
  <c r="F546" i="10"/>
  <c r="E546" i="10"/>
  <c r="G545" i="10"/>
  <c r="F545" i="10"/>
  <c r="E545" i="10"/>
  <c r="G544" i="10"/>
  <c r="F544" i="10"/>
  <c r="E544" i="10"/>
  <c r="G543" i="10"/>
  <c r="F543" i="10"/>
  <c r="E543" i="10"/>
  <c r="G542" i="10"/>
  <c r="F542" i="10"/>
  <c r="E542" i="10"/>
  <c r="G541" i="10"/>
  <c r="F541" i="10"/>
  <c r="E541" i="10"/>
  <c r="G540" i="10"/>
  <c r="F540" i="10"/>
  <c r="E540" i="10"/>
  <c r="G539" i="10"/>
  <c r="F539" i="10"/>
  <c r="E539" i="10"/>
  <c r="G538" i="10"/>
  <c r="F538" i="10"/>
  <c r="E538" i="10"/>
  <c r="G537" i="10"/>
  <c r="F537" i="10"/>
  <c r="E537" i="10"/>
  <c r="G536" i="10"/>
  <c r="F536" i="10"/>
  <c r="E536" i="10"/>
  <c r="G535" i="10"/>
  <c r="G534" i="10"/>
  <c r="F534" i="10"/>
  <c r="E534" i="10"/>
  <c r="G533" i="10"/>
  <c r="F533" i="10"/>
  <c r="E533" i="10"/>
  <c r="G532" i="10"/>
  <c r="F532" i="10"/>
  <c r="G531" i="10"/>
  <c r="F531" i="10"/>
  <c r="E531" i="10"/>
  <c r="G530" i="10"/>
  <c r="F530" i="10"/>
  <c r="E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E524" i="10"/>
  <c r="G523" i="10"/>
  <c r="F523" i="10"/>
  <c r="E523" i="10"/>
  <c r="G522" i="10"/>
  <c r="F522" i="10"/>
  <c r="E522" i="10"/>
  <c r="G521" i="10"/>
  <c r="F521" i="10"/>
  <c r="E521" i="10"/>
  <c r="G520" i="10"/>
  <c r="F520" i="10"/>
  <c r="E520" i="10"/>
  <c r="G519" i="10"/>
  <c r="F519" i="10"/>
  <c r="E519" i="10"/>
  <c r="G518" i="10"/>
  <c r="F518" i="10"/>
  <c r="E518" i="10"/>
  <c r="G517" i="10"/>
  <c r="F517" i="10"/>
  <c r="E517" i="10"/>
  <c r="G516" i="10"/>
  <c r="F516" i="10"/>
  <c r="E516" i="10"/>
  <c r="G515" i="10"/>
  <c r="G514" i="10"/>
  <c r="F514" i="10"/>
  <c r="E514" i="10"/>
  <c r="G513" i="10"/>
  <c r="F513" i="10"/>
  <c r="E513" i="10"/>
  <c r="G512" i="10"/>
  <c r="F512" i="10"/>
  <c r="E512" i="10"/>
  <c r="G511" i="10"/>
  <c r="F511" i="10"/>
  <c r="E511" i="10"/>
  <c r="G510" i="10"/>
  <c r="F510" i="10"/>
  <c r="E510" i="10"/>
  <c r="G509" i="10"/>
  <c r="F509" i="10"/>
  <c r="E509" i="10"/>
  <c r="G508" i="10"/>
  <c r="F508" i="10"/>
  <c r="E508" i="10"/>
  <c r="G507" i="10"/>
  <c r="F507" i="10"/>
  <c r="E507" i="10"/>
  <c r="G506" i="10"/>
  <c r="F506" i="10"/>
  <c r="E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F501" i="10"/>
  <c r="E501" i="10"/>
  <c r="G500" i="10"/>
  <c r="E500" i="10"/>
  <c r="G499" i="10"/>
  <c r="F499" i="10"/>
  <c r="E499" i="10"/>
  <c r="G498" i="10"/>
  <c r="F498" i="10"/>
  <c r="E498" i="10"/>
  <c r="G497" i="10"/>
  <c r="F497" i="10"/>
  <c r="E497" i="10"/>
  <c r="G496" i="10"/>
  <c r="F496" i="10"/>
  <c r="E496" i="10"/>
  <c r="G495" i="10"/>
  <c r="F495" i="10"/>
  <c r="E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F490" i="10"/>
  <c r="E490" i="10"/>
  <c r="G489" i="10"/>
  <c r="F489" i="10"/>
  <c r="E489" i="10"/>
  <c r="G488" i="10"/>
  <c r="F488" i="10"/>
  <c r="E488" i="10"/>
  <c r="G487" i="10"/>
  <c r="F487" i="10"/>
  <c r="E487" i="10"/>
  <c r="G486" i="10"/>
  <c r="F486" i="10"/>
  <c r="E486" i="10"/>
  <c r="G485" i="10"/>
  <c r="F485" i="10"/>
  <c r="E485" i="10"/>
  <c r="G484" i="10"/>
  <c r="E484" i="10"/>
  <c r="G483" i="10"/>
  <c r="F483" i="10"/>
  <c r="E483" i="10"/>
  <c r="G482" i="10"/>
  <c r="F482" i="10"/>
  <c r="E482" i="10"/>
  <c r="G481" i="10"/>
  <c r="F481" i="10"/>
  <c r="E481" i="10"/>
  <c r="G480" i="10"/>
  <c r="F480" i="10"/>
  <c r="E480" i="10"/>
  <c r="G479" i="10"/>
  <c r="E479" i="10"/>
  <c r="G478" i="10"/>
  <c r="F478" i="10"/>
  <c r="E478" i="10"/>
  <c r="G477" i="10"/>
  <c r="F477" i="10"/>
  <c r="E477" i="10"/>
  <c r="G476" i="10"/>
  <c r="F476" i="10"/>
  <c r="E476" i="10"/>
  <c r="G475" i="10"/>
  <c r="F475" i="10"/>
  <c r="E475" i="10"/>
  <c r="G474" i="10"/>
  <c r="F474" i="10"/>
  <c r="E474" i="10"/>
  <c r="G473" i="10"/>
  <c r="F473" i="10"/>
  <c r="E473" i="10"/>
  <c r="G472" i="10"/>
  <c r="F472" i="10"/>
  <c r="E472" i="10"/>
  <c r="G471" i="10"/>
  <c r="G470" i="10"/>
  <c r="F470" i="10"/>
  <c r="E470" i="10"/>
  <c r="G469" i="10"/>
  <c r="F469" i="10"/>
  <c r="G468" i="10"/>
  <c r="F468" i="10"/>
  <c r="E468" i="10"/>
  <c r="G467" i="10"/>
  <c r="F467" i="10"/>
  <c r="E467" i="10"/>
  <c r="G466" i="10"/>
  <c r="F466" i="10"/>
  <c r="E466" i="10"/>
  <c r="G465" i="10"/>
  <c r="F465" i="10"/>
  <c r="G464" i="10"/>
  <c r="F464" i="10"/>
  <c r="E464" i="10"/>
  <c r="G463" i="10"/>
  <c r="F463" i="10"/>
  <c r="E463" i="10"/>
  <c r="G462" i="10"/>
  <c r="F462" i="10"/>
  <c r="E462" i="10"/>
  <c r="G461" i="10"/>
  <c r="F461" i="10"/>
  <c r="E461" i="10"/>
  <c r="G460" i="10"/>
  <c r="F460" i="10"/>
  <c r="E460" i="10"/>
  <c r="G459" i="10"/>
  <c r="F459" i="10"/>
  <c r="E459" i="10"/>
  <c r="G458" i="10"/>
  <c r="E458" i="10"/>
  <c r="G457" i="10"/>
  <c r="F457" i="10"/>
  <c r="E457" i="10"/>
  <c r="G456" i="10"/>
  <c r="F456" i="10"/>
  <c r="E456" i="10"/>
  <c r="G455" i="10"/>
  <c r="F455" i="10"/>
  <c r="E455" i="10"/>
  <c r="G454" i="10"/>
  <c r="F454" i="10"/>
  <c r="E454" i="10"/>
  <c r="G453" i="10"/>
  <c r="F453" i="10"/>
  <c r="E453" i="10"/>
  <c r="G452" i="10"/>
  <c r="F452" i="10"/>
  <c r="E452" i="10"/>
  <c r="G451" i="10"/>
  <c r="F451" i="10"/>
  <c r="E451" i="10"/>
  <c r="G450" i="10"/>
  <c r="F450" i="10"/>
  <c r="G449" i="10"/>
  <c r="F449" i="10"/>
  <c r="E449" i="10"/>
  <c r="G448" i="10"/>
  <c r="F448" i="10"/>
  <c r="E448" i="10"/>
  <c r="G447" i="10"/>
  <c r="F447" i="10"/>
  <c r="E447" i="10"/>
  <c r="G446" i="10"/>
  <c r="F446" i="10"/>
  <c r="E446" i="10"/>
  <c r="G445" i="10"/>
  <c r="G444" i="10"/>
  <c r="F444" i="10"/>
  <c r="E444" i="10"/>
  <c r="G443" i="10"/>
  <c r="E443" i="10"/>
  <c r="G442" i="10"/>
  <c r="F442" i="10"/>
  <c r="E442" i="10"/>
  <c r="G441" i="10"/>
  <c r="G440" i="10"/>
  <c r="F440" i="10"/>
  <c r="E440" i="10"/>
  <c r="G439" i="10"/>
  <c r="F439" i="10"/>
  <c r="E439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E434" i="10"/>
  <c r="G433" i="10"/>
  <c r="F433" i="10"/>
  <c r="E433" i="10"/>
  <c r="G432" i="10"/>
  <c r="G431" i="10"/>
  <c r="F431" i="10"/>
  <c r="E431" i="10"/>
  <c r="G430" i="10"/>
  <c r="F430" i="10"/>
  <c r="E430" i="10"/>
  <c r="G429" i="10"/>
  <c r="F429" i="10"/>
  <c r="E429" i="10"/>
  <c r="G428" i="10"/>
  <c r="F428" i="10"/>
  <c r="E428" i="10"/>
  <c r="G427" i="10"/>
  <c r="F427" i="10"/>
  <c r="E427" i="10"/>
  <c r="G426" i="10"/>
  <c r="F426" i="10"/>
  <c r="G425" i="10"/>
  <c r="F425" i="10"/>
  <c r="E425" i="10"/>
  <c r="G424" i="10"/>
  <c r="F424" i="10"/>
  <c r="E424" i="10"/>
  <c r="G423" i="10"/>
  <c r="F423" i="10"/>
  <c r="E423" i="10"/>
  <c r="G422" i="10"/>
  <c r="F422" i="10"/>
  <c r="E422" i="10"/>
  <c r="G421" i="10"/>
  <c r="F421" i="10"/>
  <c r="E421" i="10"/>
  <c r="G420" i="10"/>
  <c r="G419" i="10"/>
  <c r="F419" i="10"/>
  <c r="E419" i="10"/>
  <c r="G418" i="10"/>
  <c r="F418" i="10"/>
  <c r="E418" i="10"/>
  <c r="G417" i="10"/>
  <c r="F417" i="10"/>
  <c r="E417" i="10"/>
  <c r="G416" i="10"/>
  <c r="F416" i="10"/>
  <c r="E416" i="10"/>
  <c r="G415" i="10"/>
  <c r="F415" i="10"/>
  <c r="E415" i="10"/>
  <c r="G414" i="10"/>
  <c r="F414" i="10"/>
  <c r="E414" i="10"/>
  <c r="G413" i="10"/>
  <c r="F413" i="10"/>
  <c r="E413" i="10"/>
  <c r="G412" i="10"/>
  <c r="F412" i="10"/>
  <c r="G411" i="10"/>
  <c r="F411" i="10"/>
  <c r="E411" i="10"/>
  <c r="G410" i="10"/>
  <c r="G409" i="10"/>
  <c r="F409" i="10"/>
  <c r="G408" i="10"/>
  <c r="F408" i="10"/>
  <c r="G407" i="10"/>
  <c r="F407" i="10"/>
  <c r="E407" i="10"/>
  <c r="G406" i="10"/>
  <c r="F406" i="10"/>
  <c r="E406" i="10"/>
  <c r="G405" i="10"/>
  <c r="F405" i="10"/>
  <c r="E405" i="10"/>
  <c r="G404" i="10"/>
  <c r="F404" i="10"/>
  <c r="E404" i="10"/>
  <c r="G403" i="10"/>
  <c r="F403" i="10"/>
  <c r="G402" i="10"/>
  <c r="F402" i="10"/>
  <c r="E402" i="10"/>
  <c r="G401" i="10"/>
  <c r="F401" i="10"/>
  <c r="E401" i="10"/>
  <c r="G400" i="10"/>
  <c r="F400" i="10"/>
  <c r="E400" i="10"/>
  <c r="G399" i="10"/>
  <c r="G398" i="10"/>
  <c r="G397" i="10"/>
  <c r="G396" i="10"/>
  <c r="F396" i="10"/>
  <c r="E396" i="10"/>
  <c r="G395" i="10"/>
  <c r="G394" i="10"/>
  <c r="F394" i="10"/>
  <c r="E394" i="10"/>
  <c r="G393" i="10"/>
  <c r="F393" i="10"/>
  <c r="E393" i="10"/>
  <c r="G392" i="10"/>
  <c r="F392" i="10"/>
  <c r="E392" i="10"/>
  <c r="G391" i="10"/>
  <c r="F391" i="10"/>
  <c r="G390" i="10"/>
  <c r="F390" i="10"/>
  <c r="E390" i="10"/>
  <c r="G389" i="10"/>
  <c r="F389" i="10"/>
  <c r="E389" i="10"/>
  <c r="G388" i="10"/>
  <c r="G387" i="10"/>
  <c r="F387" i="10"/>
  <c r="E387" i="10"/>
  <c r="G386" i="10"/>
  <c r="F386" i="10"/>
  <c r="E386" i="10"/>
  <c r="G385" i="10"/>
  <c r="F385" i="10"/>
  <c r="E385" i="10"/>
  <c r="G384" i="10"/>
  <c r="G383" i="10"/>
  <c r="F383" i="10"/>
  <c r="E383" i="10"/>
  <c r="G382" i="10"/>
  <c r="F382" i="10"/>
  <c r="E382" i="10"/>
  <c r="G381" i="10"/>
  <c r="F381" i="10"/>
  <c r="E381" i="10"/>
  <c r="G380" i="10"/>
  <c r="F380" i="10"/>
  <c r="E380" i="10"/>
  <c r="G379" i="10"/>
  <c r="F379" i="10"/>
  <c r="E379" i="10"/>
  <c r="G378" i="10"/>
  <c r="F378" i="10"/>
  <c r="E378" i="10"/>
  <c r="G377" i="10"/>
  <c r="F377" i="10"/>
  <c r="E377" i="10"/>
  <c r="G376" i="10"/>
  <c r="F376" i="10"/>
  <c r="E376" i="10"/>
  <c r="G375" i="10"/>
  <c r="F375" i="10"/>
  <c r="E375" i="10"/>
  <c r="G374" i="10"/>
  <c r="F374" i="10"/>
  <c r="E374" i="10"/>
  <c r="G373" i="10"/>
  <c r="G372" i="10"/>
  <c r="G371" i="10"/>
  <c r="F371" i="10"/>
  <c r="E371" i="10"/>
  <c r="G370" i="10"/>
  <c r="F370" i="10"/>
  <c r="E370" i="10"/>
  <c r="G369" i="10"/>
  <c r="F369" i="10"/>
  <c r="G368" i="10"/>
  <c r="F368" i="10"/>
  <c r="E368" i="10"/>
  <c r="G367" i="10"/>
  <c r="F367" i="10"/>
  <c r="E367" i="10"/>
  <c r="G366" i="10"/>
  <c r="F366" i="10"/>
  <c r="E366" i="10"/>
  <c r="G365" i="10"/>
  <c r="F365" i="10"/>
  <c r="G364" i="10"/>
  <c r="F364" i="10"/>
  <c r="G363" i="10"/>
  <c r="F363" i="10"/>
  <c r="E363" i="10"/>
  <c r="G362" i="10"/>
  <c r="F362" i="10"/>
  <c r="E362" i="10"/>
  <c r="G361" i="10"/>
  <c r="G360" i="10"/>
  <c r="F360" i="10"/>
  <c r="E360" i="10"/>
  <c r="G359" i="10"/>
  <c r="F359" i="10"/>
  <c r="E359" i="10"/>
  <c r="G358" i="10"/>
  <c r="E358" i="10"/>
  <c r="G357" i="10"/>
  <c r="F357" i="10"/>
  <c r="E357" i="10"/>
  <c r="G356" i="10"/>
  <c r="F356" i="10"/>
  <c r="G355" i="10"/>
  <c r="G354" i="10"/>
  <c r="F354" i="10"/>
  <c r="E354" i="10"/>
  <c r="G353" i="10"/>
  <c r="F353" i="10"/>
  <c r="E353" i="10"/>
  <c r="G352" i="10"/>
  <c r="F352" i="10"/>
  <c r="E352" i="10"/>
  <c r="G351" i="10"/>
  <c r="F351" i="10"/>
  <c r="E351" i="10"/>
  <c r="G350" i="10"/>
  <c r="D349" i="10"/>
  <c r="D12" i="10" s="1"/>
  <c r="C349" i="10"/>
  <c r="C12" i="10" s="1"/>
  <c r="G343" i="10"/>
  <c r="F343" i="10"/>
  <c r="E343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F329" i="10"/>
  <c r="E329" i="10"/>
  <c r="G328" i="10"/>
  <c r="F328" i="10"/>
  <c r="E328" i="10"/>
  <c r="G327" i="10"/>
  <c r="F327" i="10"/>
  <c r="E327" i="10"/>
  <c r="G326" i="10"/>
  <c r="F326" i="10"/>
  <c r="E326" i="10"/>
  <c r="G325" i="10"/>
  <c r="F325" i="10"/>
  <c r="E325" i="10"/>
  <c r="G324" i="10"/>
  <c r="F324" i="10"/>
  <c r="E324" i="10"/>
  <c r="G323" i="10"/>
  <c r="F323" i="10"/>
  <c r="E323" i="10"/>
  <c r="G322" i="10"/>
  <c r="F322" i="10"/>
  <c r="E322" i="10"/>
  <c r="G321" i="10"/>
  <c r="F321" i="10"/>
  <c r="E321" i="10"/>
  <c r="G320" i="10"/>
  <c r="F320" i="10"/>
  <c r="E320" i="10"/>
  <c r="G319" i="10"/>
  <c r="G318" i="10"/>
  <c r="F318" i="10"/>
  <c r="E318" i="10"/>
  <c r="G317" i="10"/>
  <c r="F317" i="10"/>
  <c r="E317" i="10"/>
  <c r="G316" i="10"/>
  <c r="F316" i="10"/>
  <c r="E316" i="10"/>
  <c r="G315" i="10"/>
  <c r="F315" i="10"/>
  <c r="E315" i="10"/>
  <c r="G314" i="10"/>
  <c r="F314" i="10"/>
  <c r="E314" i="10"/>
  <c r="G313" i="10"/>
  <c r="F313" i="10"/>
  <c r="E313" i="10"/>
  <c r="G312" i="10"/>
  <c r="F312" i="10"/>
  <c r="E312" i="10"/>
  <c r="G311" i="10"/>
  <c r="F311" i="10"/>
  <c r="E311" i="10"/>
  <c r="G310" i="10"/>
  <c r="F310" i="10"/>
  <c r="E310" i="10"/>
  <c r="G309" i="10"/>
  <c r="F309" i="10"/>
  <c r="E309" i="10"/>
  <c r="G308" i="10"/>
  <c r="F308" i="10"/>
  <c r="E308" i="10"/>
  <c r="G307" i="10"/>
  <c r="F307" i="10"/>
  <c r="E307" i="10"/>
  <c r="G306" i="10"/>
  <c r="F306" i="10"/>
  <c r="E306" i="10"/>
  <c r="G305" i="10"/>
  <c r="F305" i="10"/>
  <c r="E305" i="10"/>
  <c r="G304" i="10"/>
  <c r="F304" i="10"/>
  <c r="E304" i="10"/>
  <c r="G303" i="10"/>
  <c r="F303" i="10"/>
  <c r="E303" i="10"/>
  <c r="G302" i="10"/>
  <c r="F302" i="10"/>
  <c r="G301" i="10"/>
  <c r="F301" i="10"/>
  <c r="E301" i="10"/>
  <c r="G300" i="10"/>
  <c r="F300" i="10"/>
  <c r="E300" i="10"/>
  <c r="G299" i="10"/>
  <c r="F299" i="10"/>
  <c r="E299" i="10"/>
  <c r="G298" i="10"/>
  <c r="F298" i="10"/>
  <c r="E298" i="10"/>
  <c r="G297" i="10"/>
  <c r="F297" i="10"/>
  <c r="E297" i="10"/>
  <c r="G296" i="10"/>
  <c r="F296" i="10"/>
  <c r="E296" i="10"/>
  <c r="G295" i="10"/>
  <c r="F295" i="10"/>
  <c r="E295" i="10"/>
  <c r="G294" i="10"/>
  <c r="G293" i="10"/>
  <c r="F293" i="10"/>
  <c r="E293" i="10"/>
  <c r="G292" i="10"/>
  <c r="E292" i="10"/>
  <c r="G291" i="10"/>
  <c r="F291" i="10"/>
  <c r="E291" i="10"/>
  <c r="G290" i="10"/>
  <c r="F290" i="10"/>
  <c r="E290" i="10"/>
  <c r="G289" i="10"/>
  <c r="E289" i="10"/>
  <c r="G288" i="10"/>
  <c r="F288" i="10"/>
  <c r="G287" i="10"/>
  <c r="F287" i="10"/>
  <c r="E287" i="10"/>
  <c r="G286" i="10"/>
  <c r="F286" i="10"/>
  <c r="E286" i="10"/>
  <c r="G285" i="10"/>
  <c r="F285" i="10"/>
  <c r="E285" i="10"/>
  <c r="G284" i="10"/>
  <c r="F284" i="10"/>
  <c r="E284" i="10"/>
  <c r="G283" i="10"/>
  <c r="F283" i="10"/>
  <c r="E283" i="10"/>
  <c r="G282" i="10"/>
  <c r="F282" i="10"/>
  <c r="E282" i="10"/>
  <c r="G281" i="10"/>
  <c r="F281" i="10"/>
  <c r="E281" i="10"/>
  <c r="G280" i="10"/>
  <c r="F280" i="10"/>
  <c r="E280" i="10"/>
  <c r="G279" i="10"/>
  <c r="F279" i="10"/>
  <c r="E279" i="10"/>
  <c r="G278" i="10"/>
  <c r="E278" i="10"/>
  <c r="G277" i="10"/>
  <c r="F277" i="10"/>
  <c r="E277" i="10"/>
  <c r="G276" i="10"/>
  <c r="G275" i="10"/>
  <c r="F275" i="10"/>
  <c r="E275" i="10"/>
  <c r="G274" i="10"/>
  <c r="F274" i="10"/>
  <c r="E274" i="10"/>
  <c r="G273" i="10"/>
  <c r="F273" i="10"/>
  <c r="E273" i="10"/>
  <c r="G272" i="10"/>
  <c r="F272" i="10"/>
  <c r="E272" i="10"/>
  <c r="G271" i="10"/>
  <c r="F271" i="10"/>
  <c r="E271" i="10"/>
  <c r="G270" i="10"/>
  <c r="F270" i="10"/>
  <c r="E270" i="10"/>
  <c r="G269" i="10"/>
  <c r="F269" i="10"/>
  <c r="E269" i="10"/>
  <c r="G268" i="10"/>
  <c r="F268" i="10"/>
  <c r="E268" i="10"/>
  <c r="G267" i="10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F263" i="10"/>
  <c r="E263" i="10"/>
  <c r="G262" i="10"/>
  <c r="F262" i="10"/>
  <c r="E262" i="10"/>
  <c r="G261" i="10"/>
  <c r="F261" i="10"/>
  <c r="E261" i="10"/>
  <c r="G260" i="10"/>
  <c r="F260" i="10"/>
  <c r="E260" i="10"/>
  <c r="G259" i="10"/>
  <c r="F259" i="10"/>
  <c r="E259" i="10"/>
  <c r="G258" i="10"/>
  <c r="F258" i="10"/>
  <c r="E258" i="10"/>
  <c r="G257" i="10"/>
  <c r="F257" i="10"/>
  <c r="E257" i="10"/>
  <c r="G256" i="10"/>
  <c r="F256" i="10"/>
  <c r="E256" i="10"/>
  <c r="G255" i="10"/>
  <c r="F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E250" i="10"/>
  <c r="G249" i="10"/>
  <c r="F249" i="10"/>
  <c r="E249" i="10"/>
  <c r="G248" i="10"/>
  <c r="F248" i="10"/>
  <c r="G247" i="10"/>
  <c r="F247" i="10"/>
  <c r="E247" i="10"/>
  <c r="G246" i="10"/>
  <c r="F246" i="10"/>
  <c r="E246" i="10"/>
  <c r="G245" i="10"/>
  <c r="F245" i="10"/>
  <c r="E245" i="10"/>
  <c r="G244" i="10"/>
  <c r="F244" i="10"/>
  <c r="E244" i="10"/>
  <c r="G243" i="10"/>
  <c r="F243" i="10"/>
  <c r="E243" i="10"/>
  <c r="G242" i="10"/>
  <c r="F242" i="10"/>
  <c r="E242" i="10"/>
  <c r="G241" i="10"/>
  <c r="F241" i="10"/>
  <c r="G240" i="10"/>
  <c r="F240" i="10"/>
  <c r="E240" i="10"/>
  <c r="G239" i="10"/>
  <c r="F239" i="10"/>
  <c r="E239" i="10"/>
  <c r="G238" i="10"/>
  <c r="G237" i="10"/>
  <c r="F237" i="10"/>
  <c r="E237" i="10"/>
  <c r="G236" i="10"/>
  <c r="F236" i="10"/>
  <c r="E236" i="10"/>
  <c r="G235" i="10"/>
  <c r="F235" i="10"/>
  <c r="E235" i="10"/>
  <c r="G234" i="10"/>
  <c r="F234" i="10"/>
  <c r="E234" i="10"/>
  <c r="G233" i="10"/>
  <c r="F233" i="10"/>
  <c r="E233" i="10"/>
  <c r="G232" i="10"/>
  <c r="E232" i="10"/>
  <c r="G231" i="10"/>
  <c r="F231" i="10"/>
  <c r="E231" i="10"/>
  <c r="G230" i="10"/>
  <c r="F230" i="10"/>
  <c r="E230" i="10"/>
  <c r="G229" i="10"/>
  <c r="F229" i="10"/>
  <c r="E229" i="10"/>
  <c r="G228" i="10"/>
  <c r="F228" i="10"/>
  <c r="E228" i="10"/>
  <c r="G227" i="10"/>
  <c r="F227" i="10"/>
  <c r="E227" i="10"/>
  <c r="G226" i="10"/>
  <c r="F226" i="10"/>
  <c r="E226" i="10"/>
  <c r="G225" i="10"/>
  <c r="E225" i="10"/>
  <c r="G224" i="10"/>
  <c r="F224" i="10"/>
  <c r="E224" i="10"/>
  <c r="G223" i="10"/>
  <c r="F223" i="10"/>
  <c r="E223" i="10"/>
  <c r="G222" i="10"/>
  <c r="F222" i="10"/>
  <c r="E222" i="10"/>
  <c r="G221" i="10"/>
  <c r="F221" i="10"/>
  <c r="E221" i="10"/>
  <c r="G220" i="10"/>
  <c r="F220" i="10"/>
  <c r="E220" i="10"/>
  <c r="G219" i="10"/>
  <c r="F219" i="10"/>
  <c r="E219" i="10"/>
  <c r="G218" i="10"/>
  <c r="E218" i="10"/>
  <c r="G217" i="10"/>
  <c r="F217" i="10"/>
  <c r="E217" i="10"/>
  <c r="G216" i="10"/>
  <c r="F216" i="10"/>
  <c r="E216" i="10"/>
  <c r="G215" i="10"/>
  <c r="F215" i="10"/>
  <c r="G214" i="10"/>
  <c r="E214" i="10"/>
  <c r="G213" i="10"/>
  <c r="G212" i="10"/>
  <c r="F212" i="10"/>
  <c r="E212" i="10"/>
  <c r="G211" i="10"/>
  <c r="F211" i="10"/>
  <c r="E211" i="10"/>
  <c r="G210" i="10"/>
  <c r="F210" i="10"/>
  <c r="E210" i="10"/>
  <c r="G209" i="10"/>
  <c r="F209" i="10"/>
  <c r="E209" i="10"/>
  <c r="G208" i="10"/>
  <c r="F208" i="10"/>
  <c r="G207" i="10"/>
  <c r="F207" i="10"/>
  <c r="E207" i="10"/>
  <c r="G206" i="10"/>
  <c r="F206" i="10"/>
  <c r="E206" i="10"/>
  <c r="G205" i="10"/>
  <c r="F205" i="10"/>
  <c r="E205" i="10"/>
  <c r="G204" i="10"/>
  <c r="G203" i="10"/>
  <c r="F203" i="10"/>
  <c r="G202" i="10"/>
  <c r="F202" i="10"/>
  <c r="E202" i="10"/>
  <c r="G201" i="10"/>
  <c r="F201" i="10"/>
  <c r="E201" i="10"/>
  <c r="G200" i="10"/>
  <c r="F200" i="10"/>
  <c r="E200" i="10"/>
  <c r="G199" i="10"/>
  <c r="E199" i="10"/>
  <c r="G198" i="10"/>
  <c r="F198" i="10"/>
  <c r="E198" i="10"/>
  <c r="G197" i="10"/>
  <c r="F197" i="10"/>
  <c r="E197" i="10"/>
  <c r="G196" i="10"/>
  <c r="F196" i="10"/>
  <c r="E196" i="10"/>
  <c r="G195" i="10"/>
  <c r="F195" i="10"/>
  <c r="E195" i="10"/>
  <c r="G194" i="10"/>
  <c r="F194" i="10"/>
  <c r="E194" i="10"/>
  <c r="G193" i="10"/>
  <c r="E193" i="10"/>
  <c r="G192" i="10"/>
  <c r="F192" i="10"/>
  <c r="E192" i="10"/>
  <c r="G191" i="10"/>
  <c r="F191" i="10"/>
  <c r="E191" i="10"/>
  <c r="G190" i="10"/>
  <c r="F190" i="10"/>
  <c r="E190" i="10"/>
  <c r="G189" i="10"/>
  <c r="F189" i="10"/>
  <c r="E189" i="10"/>
  <c r="G188" i="10"/>
  <c r="F188" i="10"/>
  <c r="G187" i="10"/>
  <c r="F187" i="10"/>
  <c r="G186" i="10"/>
  <c r="F186" i="10"/>
  <c r="E186" i="10"/>
  <c r="G185" i="10"/>
  <c r="F185" i="10"/>
  <c r="E185" i="10"/>
  <c r="G184" i="10"/>
  <c r="F184" i="10"/>
  <c r="E184" i="10"/>
  <c r="G183" i="10"/>
  <c r="F183" i="10"/>
  <c r="E183" i="10"/>
  <c r="G182" i="10"/>
  <c r="F182" i="10"/>
  <c r="E182" i="10"/>
  <c r="G181" i="10"/>
  <c r="F181" i="10"/>
  <c r="E181" i="10"/>
  <c r="G180" i="10"/>
  <c r="F180" i="10"/>
  <c r="E180" i="10"/>
  <c r="G179" i="10"/>
  <c r="G178" i="10"/>
  <c r="F178" i="10"/>
  <c r="G177" i="10"/>
  <c r="F177" i="10"/>
  <c r="E177" i="10"/>
  <c r="G176" i="10"/>
  <c r="F176" i="10"/>
  <c r="E176" i="10"/>
  <c r="G175" i="10"/>
  <c r="F175" i="10"/>
  <c r="E175" i="10"/>
  <c r="G174" i="10"/>
  <c r="D173" i="10"/>
  <c r="F319" i="10" s="1"/>
  <c r="C173" i="10"/>
  <c r="E319" i="10" s="1"/>
  <c r="H319" i="10" s="1"/>
  <c r="G167" i="10"/>
  <c r="F167" i="10"/>
  <c r="E167" i="10"/>
  <c r="G166" i="10"/>
  <c r="F166" i="10"/>
  <c r="E166" i="10"/>
  <c r="G165" i="10"/>
  <c r="F165" i="10"/>
  <c r="E165" i="10"/>
  <c r="G164" i="10"/>
  <c r="F164" i="10"/>
  <c r="E164" i="10"/>
  <c r="G163" i="10"/>
  <c r="F163" i="10"/>
  <c r="E163" i="10"/>
  <c r="G162" i="10"/>
  <c r="F162" i="10"/>
  <c r="E162" i="10"/>
  <c r="G161" i="10"/>
  <c r="F161" i="10"/>
  <c r="E161" i="10"/>
  <c r="G160" i="10"/>
  <c r="F160" i="10"/>
  <c r="E160" i="10"/>
  <c r="G159" i="10"/>
  <c r="F159" i="10"/>
  <c r="E159" i="10"/>
  <c r="G158" i="10"/>
  <c r="F158" i="10"/>
  <c r="G157" i="10"/>
  <c r="F157" i="10"/>
  <c r="E157" i="10"/>
  <c r="G156" i="10"/>
  <c r="F156" i="10"/>
  <c r="E156" i="10"/>
  <c r="G155" i="10"/>
  <c r="F155" i="10"/>
  <c r="G154" i="10"/>
  <c r="F154" i="10"/>
  <c r="E154" i="10"/>
  <c r="G153" i="10"/>
  <c r="F153" i="10"/>
  <c r="E153" i="10"/>
  <c r="G152" i="10"/>
  <c r="F152" i="10"/>
  <c r="E152" i="10"/>
  <c r="G151" i="10"/>
  <c r="F151" i="10"/>
  <c r="E151" i="10"/>
  <c r="G150" i="10"/>
  <c r="F150" i="10"/>
  <c r="E150" i="10"/>
  <c r="G149" i="10"/>
  <c r="F149" i="10"/>
  <c r="E149" i="10"/>
  <c r="G148" i="10"/>
  <c r="F148" i="10"/>
  <c r="E148" i="10"/>
  <c r="G147" i="10"/>
  <c r="F147" i="10"/>
  <c r="E147" i="10"/>
  <c r="G146" i="10"/>
  <c r="F146" i="10"/>
  <c r="E146" i="10"/>
  <c r="G145" i="10"/>
  <c r="F145" i="10"/>
  <c r="E145" i="10"/>
  <c r="G144" i="10"/>
  <c r="F144" i="10"/>
  <c r="E144" i="10"/>
  <c r="G143" i="10"/>
  <c r="F143" i="10"/>
  <c r="E143" i="10"/>
  <c r="G142" i="10"/>
  <c r="F142" i="10"/>
  <c r="E142" i="10"/>
  <c r="G141" i="10"/>
  <c r="F141" i="10"/>
  <c r="E141" i="10"/>
  <c r="G140" i="10"/>
  <c r="F140" i="10"/>
  <c r="E140" i="10"/>
  <c r="G139" i="10"/>
  <c r="F139" i="10"/>
  <c r="E139" i="10"/>
  <c r="G138" i="10"/>
  <c r="F138" i="10"/>
  <c r="E138" i="10"/>
  <c r="G137" i="10"/>
  <c r="F137" i="10"/>
  <c r="E137" i="10"/>
  <c r="G136" i="10"/>
  <c r="F136" i="10"/>
  <c r="E136" i="10"/>
  <c r="G135" i="10"/>
  <c r="F135" i="10"/>
  <c r="E135" i="10"/>
  <c r="G134" i="10"/>
  <c r="G133" i="10"/>
  <c r="F133" i="10"/>
  <c r="E133" i="10"/>
  <c r="G132" i="10"/>
  <c r="G131" i="10"/>
  <c r="G130" i="10"/>
  <c r="E130" i="10"/>
  <c r="G129" i="10"/>
  <c r="F129" i="10"/>
  <c r="G128" i="10"/>
  <c r="F128" i="10"/>
  <c r="E128" i="10"/>
  <c r="G127" i="10"/>
  <c r="F127" i="10"/>
  <c r="E127" i="10"/>
  <c r="G126" i="10"/>
  <c r="E126" i="10"/>
  <c r="G125" i="10"/>
  <c r="G124" i="10"/>
  <c r="F124" i="10"/>
  <c r="E124" i="10"/>
  <c r="G123" i="10"/>
  <c r="E123" i="10"/>
  <c r="G122" i="10"/>
  <c r="F122" i="10"/>
  <c r="E122" i="10"/>
  <c r="G121" i="10"/>
  <c r="G120" i="10"/>
  <c r="G119" i="10"/>
  <c r="F119" i="10"/>
  <c r="E119" i="10"/>
  <c r="G118" i="10"/>
  <c r="F118" i="10"/>
  <c r="E118" i="10"/>
  <c r="G117" i="10"/>
  <c r="G116" i="10"/>
  <c r="E116" i="10"/>
  <c r="G115" i="10"/>
  <c r="E115" i="10"/>
  <c r="G114" i="10"/>
  <c r="F114" i="10"/>
  <c r="E114" i="10"/>
  <c r="G113" i="10"/>
  <c r="E113" i="10"/>
  <c r="G112" i="10"/>
  <c r="F112" i="10"/>
  <c r="E112" i="10"/>
  <c r="G111" i="10"/>
  <c r="F111" i="10"/>
  <c r="E111" i="10"/>
  <c r="G110" i="10"/>
  <c r="F110" i="10"/>
  <c r="E110" i="10"/>
  <c r="G109" i="10"/>
  <c r="F109" i="10"/>
  <c r="E109" i="10"/>
  <c r="G108" i="10"/>
  <c r="F108" i="10"/>
  <c r="E108" i="10"/>
  <c r="G107" i="10"/>
  <c r="F107" i="10"/>
  <c r="E107" i="10"/>
  <c r="G106" i="10"/>
  <c r="E106" i="10"/>
  <c r="G105" i="10"/>
  <c r="F105" i="10"/>
  <c r="E105" i="10"/>
  <c r="G104" i="10"/>
  <c r="E104" i="10"/>
  <c r="G103" i="10"/>
  <c r="F103" i="10"/>
  <c r="G102" i="10"/>
  <c r="F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E98" i="10"/>
  <c r="G97" i="10"/>
  <c r="F97" i="10"/>
  <c r="E97" i="10"/>
  <c r="G96" i="10"/>
  <c r="F96" i="10"/>
  <c r="E96" i="10"/>
  <c r="G95" i="10"/>
  <c r="F95" i="10"/>
  <c r="E95" i="10"/>
  <c r="G94" i="10"/>
  <c r="F94" i="10"/>
  <c r="E94" i="10"/>
  <c r="G93" i="10"/>
  <c r="F93" i="10"/>
  <c r="E93" i="10"/>
  <c r="G92" i="10"/>
  <c r="F92" i="10"/>
  <c r="E92" i="10"/>
  <c r="G91" i="10"/>
  <c r="E91" i="10"/>
  <c r="G90" i="10"/>
  <c r="F90" i="10"/>
  <c r="G89" i="10"/>
  <c r="E89" i="10"/>
  <c r="G88" i="10"/>
  <c r="F88" i="10"/>
  <c r="E88" i="10"/>
  <c r="G87" i="10"/>
  <c r="F87" i="10"/>
  <c r="E87" i="10"/>
  <c r="G86" i="10"/>
  <c r="F86" i="10"/>
  <c r="E86" i="10"/>
  <c r="G85" i="10"/>
  <c r="F85" i="10"/>
  <c r="E85" i="10"/>
  <c r="G84" i="10"/>
  <c r="F84" i="10"/>
  <c r="E84" i="10"/>
  <c r="G83" i="10"/>
  <c r="F83" i="10"/>
  <c r="E83" i="10"/>
  <c r="G82" i="10"/>
  <c r="F82" i="10"/>
  <c r="E82" i="10"/>
  <c r="G81" i="10"/>
  <c r="F81" i="10"/>
  <c r="E81" i="10"/>
  <c r="G80" i="10"/>
  <c r="G79" i="10"/>
  <c r="F79" i="10"/>
  <c r="G78" i="10"/>
  <c r="E78" i="10"/>
  <c r="G77" i="10"/>
  <c r="F77" i="10"/>
  <c r="G76" i="10"/>
  <c r="D75" i="10"/>
  <c r="D10" i="10" s="1"/>
  <c r="C75" i="10"/>
  <c r="C10" i="10" s="1"/>
  <c r="G69" i="10"/>
  <c r="F69" i="10"/>
  <c r="E69" i="10"/>
  <c r="G68" i="10"/>
  <c r="F68" i="10"/>
  <c r="E68" i="10"/>
  <c r="G67" i="10"/>
  <c r="F67" i="10"/>
  <c r="E67" i="10"/>
  <c r="G66" i="10"/>
  <c r="F66" i="10"/>
  <c r="E66" i="10"/>
  <c r="G65" i="10"/>
  <c r="F65" i="10"/>
  <c r="E65" i="10"/>
  <c r="G64" i="10"/>
  <c r="F64" i="10"/>
  <c r="G63" i="10"/>
  <c r="F63" i="10"/>
  <c r="E63" i="10"/>
  <c r="G62" i="10"/>
  <c r="F62" i="10"/>
  <c r="E62" i="10"/>
  <c r="G61" i="10"/>
  <c r="F61" i="10"/>
  <c r="E61" i="10"/>
  <c r="G60" i="10"/>
  <c r="F60" i="10"/>
  <c r="E60" i="10"/>
  <c r="G59" i="10"/>
  <c r="F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F54" i="10"/>
  <c r="E54" i="10"/>
  <c r="G53" i="10"/>
  <c r="F53" i="10"/>
  <c r="E53" i="10"/>
  <c r="G52" i="10"/>
  <c r="F52" i="10"/>
  <c r="E52" i="10"/>
  <c r="G51" i="10"/>
  <c r="F51" i="10"/>
  <c r="E51" i="10"/>
  <c r="G50" i="10"/>
  <c r="F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F45" i="10"/>
  <c r="E45" i="10"/>
  <c r="G44" i="10"/>
  <c r="F44" i="10"/>
  <c r="E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F39" i="10"/>
  <c r="E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E32" i="10"/>
  <c r="G31" i="10"/>
  <c r="F31" i="10"/>
  <c r="E31" i="10"/>
  <c r="G30" i="10"/>
  <c r="F30" i="10"/>
  <c r="G29" i="10"/>
  <c r="F29" i="10"/>
  <c r="G28" i="10"/>
  <c r="F28" i="10"/>
  <c r="E28" i="10"/>
  <c r="G27" i="10"/>
  <c r="F27" i="10"/>
  <c r="E27" i="10"/>
  <c r="G26" i="10"/>
  <c r="F26" i="10"/>
  <c r="E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F21" i="10"/>
  <c r="E21" i="10"/>
  <c r="G20" i="10"/>
  <c r="F20" i="10"/>
  <c r="E20" i="10"/>
  <c r="D19" i="10"/>
  <c r="F19" i="10" s="1"/>
  <c r="C19" i="10"/>
  <c r="E64" i="10" s="1"/>
  <c r="G609" i="9"/>
  <c r="G608" i="9"/>
  <c r="G607" i="9"/>
  <c r="E607" i="9"/>
  <c r="G606" i="9"/>
  <c r="F606" i="9"/>
  <c r="E606" i="9"/>
  <c r="G605" i="9"/>
  <c r="E605" i="9"/>
  <c r="G604" i="9"/>
  <c r="F604" i="9"/>
  <c r="E604" i="9"/>
  <c r="G603" i="9"/>
  <c r="E603" i="9"/>
  <c r="G602" i="9"/>
  <c r="G601" i="9"/>
  <c r="G600" i="9"/>
  <c r="G599" i="9"/>
  <c r="G598" i="9"/>
  <c r="G597" i="9"/>
  <c r="E597" i="9"/>
  <c r="G596" i="9"/>
  <c r="F596" i="9"/>
  <c r="G595" i="9"/>
  <c r="F595" i="9"/>
  <c r="E595" i="9"/>
  <c r="G594" i="9"/>
  <c r="F594" i="9"/>
  <c r="E594" i="9"/>
  <c r="G593" i="9"/>
  <c r="E593" i="9"/>
  <c r="G592" i="9"/>
  <c r="F592" i="9"/>
  <c r="E592" i="9"/>
  <c r="G591" i="9"/>
  <c r="F591" i="9"/>
  <c r="G590" i="9"/>
  <c r="F590" i="9"/>
  <c r="E590" i="9"/>
  <c r="G589" i="9"/>
  <c r="F589" i="9"/>
  <c r="E589" i="9"/>
  <c r="G588" i="9"/>
  <c r="F588" i="9"/>
  <c r="E588" i="9"/>
  <c r="G587" i="9"/>
  <c r="G586" i="9"/>
  <c r="G585" i="9"/>
  <c r="G584" i="9"/>
  <c r="G583" i="9"/>
  <c r="D582" i="9"/>
  <c r="D13" i="9" s="1"/>
  <c r="C582" i="9"/>
  <c r="C13" i="9" s="1"/>
  <c r="G576" i="9"/>
  <c r="F576" i="9"/>
  <c r="E576" i="9"/>
  <c r="G575" i="9"/>
  <c r="F575" i="9"/>
  <c r="E575" i="9"/>
  <c r="G574" i="9"/>
  <c r="G573" i="9"/>
  <c r="F573" i="9"/>
  <c r="E573" i="9"/>
  <c r="G572" i="9"/>
  <c r="F572" i="9"/>
  <c r="G571" i="9"/>
  <c r="F571" i="9"/>
  <c r="E571" i="9"/>
  <c r="G570" i="9"/>
  <c r="G569" i="9"/>
  <c r="E569" i="9"/>
  <c r="G568" i="9"/>
  <c r="G567" i="9"/>
  <c r="F567" i="9"/>
  <c r="E567" i="9"/>
  <c r="G566" i="9"/>
  <c r="F566" i="9"/>
  <c r="G565" i="9"/>
  <c r="F565" i="9"/>
  <c r="E565" i="9"/>
  <c r="G564" i="9"/>
  <c r="E564" i="9"/>
  <c r="G563" i="9"/>
  <c r="F563" i="9"/>
  <c r="E563" i="9"/>
  <c r="G562" i="9"/>
  <c r="F562" i="9"/>
  <c r="E562" i="9"/>
  <c r="G561" i="9"/>
  <c r="G560" i="9"/>
  <c r="F560" i="9"/>
  <c r="E560" i="9"/>
  <c r="G559" i="9"/>
  <c r="G558" i="9"/>
  <c r="F558" i="9"/>
  <c r="E558" i="9"/>
  <c r="G557" i="9"/>
  <c r="F557" i="9"/>
  <c r="E557" i="9"/>
  <c r="G556" i="9"/>
  <c r="F556" i="9"/>
  <c r="E556" i="9"/>
  <c r="G555" i="9"/>
  <c r="E555" i="9"/>
  <c r="G554" i="9"/>
  <c r="G553" i="9"/>
  <c r="F553" i="9"/>
  <c r="E553" i="9"/>
  <c r="G552" i="9"/>
  <c r="E552" i="9"/>
  <c r="G551" i="9"/>
  <c r="G550" i="9"/>
  <c r="F550" i="9"/>
  <c r="E550" i="9"/>
  <c r="G549" i="9"/>
  <c r="F549" i="9"/>
  <c r="G548" i="9"/>
  <c r="F548" i="9"/>
  <c r="G547" i="9"/>
  <c r="F547" i="9"/>
  <c r="E547" i="9"/>
  <c r="G546" i="9"/>
  <c r="F546" i="9"/>
  <c r="E546" i="9"/>
  <c r="G545" i="9"/>
  <c r="F545" i="9"/>
  <c r="E545" i="9"/>
  <c r="G544" i="9"/>
  <c r="F544" i="9"/>
  <c r="E544" i="9"/>
  <c r="G543" i="9"/>
  <c r="F543" i="9"/>
  <c r="E543" i="9"/>
  <c r="G542" i="9"/>
  <c r="F542" i="9"/>
  <c r="E542" i="9"/>
  <c r="G541" i="9"/>
  <c r="F541" i="9"/>
  <c r="E541" i="9"/>
  <c r="G540" i="9"/>
  <c r="F540" i="9"/>
  <c r="E540" i="9"/>
  <c r="G539" i="9"/>
  <c r="G538" i="9"/>
  <c r="G537" i="9"/>
  <c r="F537" i="9"/>
  <c r="E537" i="9"/>
  <c r="G536" i="9"/>
  <c r="F536" i="9"/>
  <c r="E536" i="9"/>
  <c r="G535" i="9"/>
  <c r="G534" i="9"/>
  <c r="G533" i="9"/>
  <c r="F533" i="9"/>
  <c r="E533" i="9"/>
  <c r="G532" i="9"/>
  <c r="E532" i="9"/>
  <c r="G531" i="9"/>
  <c r="F531" i="9"/>
  <c r="E531" i="9"/>
  <c r="G530" i="9"/>
  <c r="F530" i="9"/>
  <c r="E530" i="9"/>
  <c r="G529" i="9"/>
  <c r="F529" i="9"/>
  <c r="E529" i="9"/>
  <c r="G528" i="9"/>
  <c r="F528" i="9"/>
  <c r="E528" i="9"/>
  <c r="G527" i="9"/>
  <c r="F527" i="9"/>
  <c r="E527" i="9"/>
  <c r="G526" i="9"/>
  <c r="F526" i="9"/>
  <c r="E526" i="9"/>
  <c r="G525" i="9"/>
  <c r="F525" i="9"/>
  <c r="E525" i="9"/>
  <c r="G524" i="9"/>
  <c r="F524" i="9"/>
  <c r="E524" i="9"/>
  <c r="G523" i="9"/>
  <c r="F523" i="9"/>
  <c r="E523" i="9"/>
  <c r="G522" i="9"/>
  <c r="F522" i="9"/>
  <c r="E522" i="9"/>
  <c r="G521" i="9"/>
  <c r="F521" i="9"/>
  <c r="E521" i="9"/>
  <c r="G520" i="9"/>
  <c r="F520" i="9"/>
  <c r="G519" i="9"/>
  <c r="F519" i="9"/>
  <c r="E519" i="9"/>
  <c r="G518" i="9"/>
  <c r="F518" i="9"/>
  <c r="E518" i="9"/>
  <c r="G517" i="9"/>
  <c r="F517" i="9"/>
  <c r="E517" i="9"/>
  <c r="G516" i="9"/>
  <c r="F516" i="9"/>
  <c r="E516" i="9"/>
  <c r="G515" i="9"/>
  <c r="F515" i="9"/>
  <c r="G514" i="9"/>
  <c r="F514" i="9"/>
  <c r="G513" i="9"/>
  <c r="F513" i="9"/>
  <c r="E513" i="9"/>
  <c r="G512" i="9"/>
  <c r="F512" i="9"/>
  <c r="E512" i="9"/>
  <c r="G511" i="9"/>
  <c r="F511" i="9"/>
  <c r="G510" i="9"/>
  <c r="G509" i="9"/>
  <c r="F509" i="9"/>
  <c r="E509" i="9"/>
  <c r="G508" i="9"/>
  <c r="F508" i="9"/>
  <c r="E508" i="9"/>
  <c r="G507" i="9"/>
  <c r="F507" i="9"/>
  <c r="E507" i="9"/>
  <c r="G506" i="9"/>
  <c r="F506" i="9"/>
  <c r="E506" i="9"/>
  <c r="G505" i="9"/>
  <c r="F505" i="9"/>
  <c r="E505" i="9"/>
  <c r="G504" i="9"/>
  <c r="F504" i="9"/>
  <c r="E504" i="9"/>
  <c r="G503" i="9"/>
  <c r="F503" i="9"/>
  <c r="E503" i="9"/>
  <c r="G502" i="9"/>
  <c r="F502" i="9"/>
  <c r="E502" i="9"/>
  <c r="G501" i="9"/>
  <c r="G500" i="9"/>
  <c r="G499" i="9"/>
  <c r="F499" i="9"/>
  <c r="E499" i="9"/>
  <c r="G498" i="9"/>
  <c r="F498" i="9"/>
  <c r="E498" i="9"/>
  <c r="G497" i="9"/>
  <c r="F497" i="9"/>
  <c r="E497" i="9"/>
  <c r="G496" i="9"/>
  <c r="F496" i="9"/>
  <c r="E496" i="9"/>
  <c r="G495" i="9"/>
  <c r="E495" i="9"/>
  <c r="G494" i="9"/>
  <c r="F494" i="9"/>
  <c r="E494" i="9"/>
  <c r="G493" i="9"/>
  <c r="E493" i="9"/>
  <c r="G492" i="9"/>
  <c r="F492" i="9"/>
  <c r="E492" i="9"/>
  <c r="G491" i="9"/>
  <c r="F491" i="9"/>
  <c r="E491" i="9"/>
  <c r="G490" i="9"/>
  <c r="G489" i="9"/>
  <c r="G488" i="9"/>
  <c r="F488" i="9"/>
  <c r="E488" i="9"/>
  <c r="G487" i="9"/>
  <c r="F487" i="9"/>
  <c r="E487" i="9"/>
  <c r="G486" i="9"/>
  <c r="E486" i="9"/>
  <c r="G485" i="9"/>
  <c r="F485" i="9"/>
  <c r="G484" i="9"/>
  <c r="G483" i="9"/>
  <c r="F483" i="9"/>
  <c r="E483" i="9"/>
  <c r="G482" i="9"/>
  <c r="F482" i="9"/>
  <c r="E482" i="9"/>
  <c r="G481" i="9"/>
  <c r="G480" i="9"/>
  <c r="F480" i="9"/>
  <c r="E480" i="9"/>
  <c r="G479" i="9"/>
  <c r="G478" i="9"/>
  <c r="F478" i="9"/>
  <c r="E478" i="9"/>
  <c r="G477" i="9"/>
  <c r="F477" i="9"/>
  <c r="E477" i="9"/>
  <c r="G476" i="9"/>
  <c r="F476" i="9"/>
  <c r="G475" i="9"/>
  <c r="F475" i="9"/>
  <c r="E475" i="9"/>
  <c r="G474" i="9"/>
  <c r="F474" i="9"/>
  <c r="E474" i="9"/>
  <c r="G473" i="9"/>
  <c r="F473" i="9"/>
  <c r="E473" i="9"/>
  <c r="G472" i="9"/>
  <c r="E472" i="9"/>
  <c r="G471" i="9"/>
  <c r="G470" i="9"/>
  <c r="F470" i="9"/>
  <c r="E470" i="9"/>
  <c r="G469" i="9"/>
  <c r="F469" i="9"/>
  <c r="G468" i="9"/>
  <c r="F468" i="9"/>
  <c r="E468" i="9"/>
  <c r="G467" i="9"/>
  <c r="E467" i="9"/>
  <c r="G466" i="9"/>
  <c r="F466" i="9"/>
  <c r="E466" i="9"/>
  <c r="G465" i="9"/>
  <c r="G464" i="9"/>
  <c r="F464" i="9"/>
  <c r="E464" i="9"/>
  <c r="G463" i="9"/>
  <c r="F463" i="9"/>
  <c r="E463" i="9"/>
  <c r="G462" i="9"/>
  <c r="F462" i="9"/>
  <c r="E462" i="9"/>
  <c r="G461" i="9"/>
  <c r="F461" i="9"/>
  <c r="E461" i="9"/>
  <c r="G460" i="9"/>
  <c r="F460" i="9"/>
  <c r="E460" i="9"/>
  <c r="G459" i="9"/>
  <c r="G458" i="9"/>
  <c r="F458" i="9"/>
  <c r="E458" i="9"/>
  <c r="G457" i="9"/>
  <c r="E457" i="9"/>
  <c r="G456" i="9"/>
  <c r="G455" i="9"/>
  <c r="G454" i="9"/>
  <c r="F454" i="9"/>
  <c r="E454" i="9"/>
  <c r="G453" i="9"/>
  <c r="E453" i="9"/>
  <c r="G452" i="9"/>
  <c r="F452" i="9"/>
  <c r="E452" i="9"/>
  <c r="G451" i="9"/>
  <c r="F451" i="9"/>
  <c r="E451" i="9"/>
  <c r="G450" i="9"/>
  <c r="F450" i="9"/>
  <c r="E450" i="9"/>
  <c r="G449" i="9"/>
  <c r="F449" i="9"/>
  <c r="E449" i="9"/>
  <c r="G448" i="9"/>
  <c r="F448" i="9"/>
  <c r="E448" i="9"/>
  <c r="G447" i="9"/>
  <c r="F447" i="9"/>
  <c r="E447" i="9"/>
  <c r="G446" i="9"/>
  <c r="F446" i="9"/>
  <c r="E446" i="9"/>
  <c r="G445" i="9"/>
  <c r="G444" i="9"/>
  <c r="F444" i="9"/>
  <c r="E444" i="9"/>
  <c r="G443" i="9"/>
  <c r="G442" i="9"/>
  <c r="G441" i="9"/>
  <c r="E441" i="9"/>
  <c r="G440" i="9"/>
  <c r="F440" i="9"/>
  <c r="E440" i="9"/>
  <c r="G439" i="9"/>
  <c r="F439" i="9"/>
  <c r="E439" i="9"/>
  <c r="G438" i="9"/>
  <c r="F438" i="9"/>
  <c r="E438" i="9"/>
  <c r="G437" i="9"/>
  <c r="F437" i="9"/>
  <c r="E437" i="9"/>
  <c r="G436" i="9"/>
  <c r="E436" i="9"/>
  <c r="G435" i="9"/>
  <c r="F435" i="9"/>
  <c r="E435" i="9"/>
  <c r="G434" i="9"/>
  <c r="G433" i="9"/>
  <c r="F433" i="9"/>
  <c r="E433" i="9"/>
  <c r="G432" i="9"/>
  <c r="G431" i="9"/>
  <c r="F431" i="9"/>
  <c r="E431" i="9"/>
  <c r="G430" i="9"/>
  <c r="F430" i="9"/>
  <c r="E430" i="9"/>
  <c r="G429" i="9"/>
  <c r="F429" i="9"/>
  <c r="G428" i="9"/>
  <c r="F428" i="9"/>
  <c r="G427" i="9"/>
  <c r="F427" i="9"/>
  <c r="E427" i="9"/>
  <c r="G426" i="9"/>
  <c r="F426" i="9"/>
  <c r="E426" i="9"/>
  <c r="G425" i="9"/>
  <c r="F425" i="9"/>
  <c r="E425" i="9"/>
  <c r="G424" i="9"/>
  <c r="F424" i="9"/>
  <c r="E424" i="9"/>
  <c r="G423" i="9"/>
  <c r="F423" i="9"/>
  <c r="E423" i="9"/>
  <c r="G422" i="9"/>
  <c r="F422" i="9"/>
  <c r="E422" i="9"/>
  <c r="G421" i="9"/>
  <c r="F421" i="9"/>
  <c r="E421" i="9"/>
  <c r="G420" i="9"/>
  <c r="G419" i="9"/>
  <c r="F419" i="9"/>
  <c r="E419" i="9"/>
  <c r="G418" i="9"/>
  <c r="F418" i="9"/>
  <c r="E418" i="9"/>
  <c r="G417" i="9"/>
  <c r="F417" i="9"/>
  <c r="E417" i="9"/>
  <c r="G416" i="9"/>
  <c r="G415" i="9"/>
  <c r="E415" i="9"/>
  <c r="G414" i="9"/>
  <c r="F414" i="9"/>
  <c r="E414" i="9"/>
  <c r="G413" i="9"/>
  <c r="E413" i="9"/>
  <c r="G412" i="9"/>
  <c r="G411" i="9"/>
  <c r="F411" i="9"/>
  <c r="G410" i="9"/>
  <c r="E410" i="9"/>
  <c r="G409" i="9"/>
  <c r="F409" i="9"/>
  <c r="E409" i="9"/>
  <c r="G408" i="9"/>
  <c r="E408" i="9"/>
  <c r="G407" i="9"/>
  <c r="F407" i="9"/>
  <c r="E407" i="9"/>
  <c r="G406" i="9"/>
  <c r="F406" i="9"/>
  <c r="E406" i="9"/>
  <c r="G405" i="9"/>
  <c r="F405" i="9"/>
  <c r="E405" i="9"/>
  <c r="G404" i="9"/>
  <c r="F404" i="9"/>
  <c r="E404" i="9"/>
  <c r="G403" i="9"/>
  <c r="F403" i="9"/>
  <c r="E403" i="9"/>
  <c r="G402" i="9"/>
  <c r="F402" i="9"/>
  <c r="E402" i="9"/>
  <c r="G401" i="9"/>
  <c r="F401" i="9"/>
  <c r="G400" i="9"/>
  <c r="F400" i="9"/>
  <c r="E400" i="9"/>
  <c r="G399" i="9"/>
  <c r="G398" i="9"/>
  <c r="G397" i="9"/>
  <c r="G396" i="9"/>
  <c r="F396" i="9"/>
  <c r="E396" i="9"/>
  <c r="G395" i="9"/>
  <c r="G394" i="9"/>
  <c r="F394" i="9"/>
  <c r="E394" i="9"/>
  <c r="G393" i="9"/>
  <c r="F393" i="9"/>
  <c r="E393" i="9"/>
  <c r="G392" i="9"/>
  <c r="F392" i="9"/>
  <c r="E392" i="9"/>
  <c r="G391" i="9"/>
  <c r="G390" i="9"/>
  <c r="F390" i="9"/>
  <c r="E390" i="9"/>
  <c r="G389" i="9"/>
  <c r="F389" i="9"/>
  <c r="E389" i="9"/>
  <c r="G388" i="9"/>
  <c r="G387" i="9"/>
  <c r="F387" i="9"/>
  <c r="E387" i="9"/>
  <c r="G386" i="9"/>
  <c r="G385" i="9"/>
  <c r="F385" i="9"/>
  <c r="G384" i="9"/>
  <c r="G383" i="9"/>
  <c r="G382" i="9"/>
  <c r="G381" i="9"/>
  <c r="F381" i="9"/>
  <c r="E381" i="9"/>
  <c r="G380" i="9"/>
  <c r="E380" i="9"/>
  <c r="G379" i="9"/>
  <c r="G378" i="9"/>
  <c r="G377" i="9"/>
  <c r="F377" i="9"/>
  <c r="E377" i="9"/>
  <c r="G376" i="9"/>
  <c r="E376" i="9"/>
  <c r="G375" i="9"/>
  <c r="F375" i="9"/>
  <c r="E375" i="9"/>
  <c r="G374" i="9"/>
  <c r="F374" i="9"/>
  <c r="E374" i="9"/>
  <c r="G373" i="9"/>
  <c r="G372" i="9"/>
  <c r="E372" i="9"/>
  <c r="G371" i="9"/>
  <c r="F371" i="9"/>
  <c r="E371" i="9"/>
  <c r="G370" i="9"/>
  <c r="F370" i="9"/>
  <c r="E370" i="9"/>
  <c r="G369" i="9"/>
  <c r="G368" i="9"/>
  <c r="F368" i="9"/>
  <c r="E368" i="9"/>
  <c r="G367" i="9"/>
  <c r="F367" i="9"/>
  <c r="E367" i="9"/>
  <c r="G366" i="9"/>
  <c r="F366" i="9"/>
  <c r="E366" i="9"/>
  <c r="G365" i="9"/>
  <c r="G364" i="9"/>
  <c r="G363" i="9"/>
  <c r="F363" i="9"/>
  <c r="E363" i="9"/>
  <c r="G362" i="9"/>
  <c r="G361" i="9"/>
  <c r="G360" i="9"/>
  <c r="F360" i="9"/>
  <c r="E360" i="9"/>
  <c r="G359" i="9"/>
  <c r="G358" i="9"/>
  <c r="F358" i="9"/>
  <c r="E358" i="9"/>
  <c r="G357" i="9"/>
  <c r="G356" i="9"/>
  <c r="F356" i="9"/>
  <c r="E356" i="9"/>
  <c r="G355" i="9"/>
  <c r="G354" i="9"/>
  <c r="F354" i="9"/>
  <c r="E354" i="9"/>
  <c r="G353" i="9"/>
  <c r="F353" i="9"/>
  <c r="E353" i="9"/>
  <c r="G352" i="9"/>
  <c r="G351" i="9"/>
  <c r="F351" i="9"/>
  <c r="E351" i="9"/>
  <c r="G350" i="9"/>
  <c r="D349" i="9"/>
  <c r="C349" i="9"/>
  <c r="E574" i="9" s="1"/>
  <c r="G343" i="9"/>
  <c r="F343" i="9"/>
  <c r="E343" i="9"/>
  <c r="G342" i="9"/>
  <c r="F342" i="9"/>
  <c r="E342" i="9"/>
  <c r="G341" i="9"/>
  <c r="F341" i="9"/>
  <c r="E341" i="9"/>
  <c r="G340" i="9"/>
  <c r="F340" i="9"/>
  <c r="E340" i="9"/>
  <c r="G339" i="9"/>
  <c r="F339" i="9"/>
  <c r="E339" i="9"/>
  <c r="G338" i="9"/>
  <c r="F338" i="9"/>
  <c r="E338" i="9"/>
  <c r="G337" i="9"/>
  <c r="F337" i="9"/>
  <c r="E337" i="9"/>
  <c r="G336" i="9"/>
  <c r="F336" i="9"/>
  <c r="E336" i="9"/>
  <c r="G335" i="9"/>
  <c r="F335" i="9"/>
  <c r="E335" i="9"/>
  <c r="G334" i="9"/>
  <c r="F334" i="9"/>
  <c r="E334" i="9"/>
  <c r="G333" i="9"/>
  <c r="F333" i="9"/>
  <c r="E333" i="9"/>
  <c r="G332" i="9"/>
  <c r="F332" i="9"/>
  <c r="E332" i="9"/>
  <c r="G331" i="9"/>
  <c r="F331" i="9"/>
  <c r="E331" i="9"/>
  <c r="G330" i="9"/>
  <c r="F330" i="9"/>
  <c r="E330" i="9"/>
  <c r="G329" i="9"/>
  <c r="F329" i="9"/>
  <c r="E329" i="9"/>
  <c r="G328" i="9"/>
  <c r="G327" i="9"/>
  <c r="F327" i="9"/>
  <c r="E327" i="9"/>
  <c r="G326" i="9"/>
  <c r="F326" i="9"/>
  <c r="E326" i="9"/>
  <c r="G325" i="9"/>
  <c r="F325" i="9"/>
  <c r="E325" i="9"/>
  <c r="G324" i="9"/>
  <c r="E324" i="9"/>
  <c r="G323" i="9"/>
  <c r="F323" i="9"/>
  <c r="E323" i="9"/>
  <c r="G322" i="9"/>
  <c r="F322" i="9"/>
  <c r="E322" i="9"/>
  <c r="G321" i="9"/>
  <c r="F321" i="9"/>
  <c r="E321" i="9"/>
  <c r="G320" i="9"/>
  <c r="F320" i="9"/>
  <c r="E320" i="9"/>
  <c r="G319" i="9"/>
  <c r="G318" i="9"/>
  <c r="F318" i="9"/>
  <c r="E318" i="9"/>
  <c r="G317" i="9"/>
  <c r="G316" i="9"/>
  <c r="F316" i="9"/>
  <c r="E316" i="9"/>
  <c r="G315" i="9"/>
  <c r="F315" i="9"/>
  <c r="E315" i="9"/>
  <c r="G314" i="9"/>
  <c r="F314" i="9"/>
  <c r="E314" i="9"/>
  <c r="G313" i="9"/>
  <c r="F313" i="9"/>
  <c r="G312" i="9"/>
  <c r="F312" i="9"/>
  <c r="E312" i="9"/>
  <c r="G311" i="9"/>
  <c r="F311" i="9"/>
  <c r="E311" i="9"/>
  <c r="G310" i="9"/>
  <c r="F310" i="9"/>
  <c r="E310" i="9"/>
  <c r="G309" i="9"/>
  <c r="F309" i="9"/>
  <c r="E309" i="9"/>
  <c r="G308" i="9"/>
  <c r="G307" i="9"/>
  <c r="F307" i="9"/>
  <c r="G306" i="9"/>
  <c r="G305" i="9"/>
  <c r="E305" i="9"/>
  <c r="G304" i="9"/>
  <c r="F304" i="9"/>
  <c r="E304" i="9"/>
  <c r="G303" i="9"/>
  <c r="F303" i="9"/>
  <c r="E303" i="9"/>
  <c r="G302" i="9"/>
  <c r="E302" i="9"/>
  <c r="G301" i="9"/>
  <c r="F301" i="9"/>
  <c r="G300" i="9"/>
  <c r="F300" i="9"/>
  <c r="E300" i="9"/>
  <c r="G299" i="9"/>
  <c r="F299" i="9"/>
  <c r="E299" i="9"/>
  <c r="G298" i="9"/>
  <c r="F298" i="9"/>
  <c r="E298" i="9"/>
  <c r="G297" i="9"/>
  <c r="F297" i="9"/>
  <c r="E297" i="9"/>
  <c r="G296" i="9"/>
  <c r="F296" i="9"/>
  <c r="E296" i="9"/>
  <c r="G295" i="9"/>
  <c r="F295" i="9"/>
  <c r="E295" i="9"/>
  <c r="G294" i="9"/>
  <c r="F294" i="9"/>
  <c r="E294" i="9"/>
  <c r="G293" i="9"/>
  <c r="F293" i="9"/>
  <c r="E293" i="9"/>
  <c r="G292" i="9"/>
  <c r="F292" i="9"/>
  <c r="E292" i="9"/>
  <c r="G291" i="9"/>
  <c r="F291" i="9"/>
  <c r="E291" i="9"/>
  <c r="G290" i="9"/>
  <c r="F290" i="9"/>
  <c r="E290" i="9"/>
  <c r="G289" i="9"/>
  <c r="E289" i="9"/>
  <c r="G288" i="9"/>
  <c r="F288" i="9"/>
  <c r="G287" i="9"/>
  <c r="F287" i="9"/>
  <c r="E287" i="9"/>
  <c r="G286" i="9"/>
  <c r="F286" i="9"/>
  <c r="E286" i="9"/>
  <c r="G285" i="9"/>
  <c r="F285" i="9"/>
  <c r="E285" i="9"/>
  <c r="G284" i="9"/>
  <c r="F284" i="9"/>
  <c r="E284" i="9"/>
  <c r="G283" i="9"/>
  <c r="F283" i="9"/>
  <c r="E283" i="9"/>
  <c r="G282" i="9"/>
  <c r="E282" i="9"/>
  <c r="G281" i="9"/>
  <c r="F281" i="9"/>
  <c r="E281" i="9"/>
  <c r="G280" i="9"/>
  <c r="F280" i="9"/>
  <c r="E280" i="9"/>
  <c r="G279" i="9"/>
  <c r="F279" i="9"/>
  <c r="E279" i="9"/>
  <c r="G278" i="9"/>
  <c r="F278" i="9"/>
  <c r="E278" i="9"/>
  <c r="G277" i="9"/>
  <c r="F277" i="9"/>
  <c r="E277" i="9"/>
  <c r="G276" i="9"/>
  <c r="F276" i="9"/>
  <c r="G275" i="9"/>
  <c r="F275" i="9"/>
  <c r="E275" i="9"/>
  <c r="G274" i="9"/>
  <c r="F274" i="9"/>
  <c r="E274" i="9"/>
  <c r="G273" i="9"/>
  <c r="F273" i="9"/>
  <c r="E273" i="9"/>
  <c r="G272" i="9"/>
  <c r="F272" i="9"/>
  <c r="E272" i="9"/>
  <c r="G271" i="9"/>
  <c r="F271" i="9"/>
  <c r="E271" i="9"/>
  <c r="G270" i="9"/>
  <c r="F270" i="9"/>
  <c r="E270" i="9"/>
  <c r="G269" i="9"/>
  <c r="F269" i="9"/>
  <c r="E269" i="9"/>
  <c r="G268" i="9"/>
  <c r="F268" i="9"/>
  <c r="E268" i="9"/>
  <c r="G267" i="9"/>
  <c r="F267" i="9"/>
  <c r="E267" i="9"/>
  <c r="G266" i="9"/>
  <c r="F266" i="9"/>
  <c r="E266" i="9"/>
  <c r="G265" i="9"/>
  <c r="F265" i="9"/>
  <c r="E265" i="9"/>
  <c r="G264" i="9"/>
  <c r="G263" i="9"/>
  <c r="F263" i="9"/>
  <c r="E263" i="9"/>
  <c r="G262" i="9"/>
  <c r="F262" i="9"/>
  <c r="E262" i="9"/>
  <c r="G261" i="9"/>
  <c r="F261" i="9"/>
  <c r="E261" i="9"/>
  <c r="G260" i="9"/>
  <c r="E260" i="9"/>
  <c r="G259" i="9"/>
  <c r="F259" i="9"/>
  <c r="E259" i="9"/>
  <c r="G258" i="9"/>
  <c r="F258" i="9"/>
  <c r="E258" i="9"/>
  <c r="G257" i="9"/>
  <c r="F257" i="9"/>
  <c r="E257" i="9"/>
  <c r="G256" i="9"/>
  <c r="F256" i="9"/>
  <c r="E256" i="9"/>
  <c r="G255" i="9"/>
  <c r="F255" i="9"/>
  <c r="E255" i="9"/>
  <c r="G254" i="9"/>
  <c r="F254" i="9"/>
  <c r="E254" i="9"/>
  <c r="G253" i="9"/>
  <c r="E253" i="9"/>
  <c r="G252" i="9"/>
  <c r="F252" i="9"/>
  <c r="E252" i="9"/>
  <c r="G251" i="9"/>
  <c r="F251" i="9"/>
  <c r="E251" i="9"/>
  <c r="G250" i="9"/>
  <c r="E250" i="9"/>
  <c r="G249" i="9"/>
  <c r="F249" i="9"/>
  <c r="E249" i="9"/>
  <c r="G248" i="9"/>
  <c r="F248" i="9"/>
  <c r="E248" i="9"/>
  <c r="G247" i="9"/>
  <c r="F247" i="9"/>
  <c r="E247" i="9"/>
  <c r="G246" i="9"/>
  <c r="F246" i="9"/>
  <c r="E246" i="9"/>
  <c r="G245" i="9"/>
  <c r="F245" i="9"/>
  <c r="E245" i="9"/>
  <c r="G244" i="9"/>
  <c r="F244" i="9"/>
  <c r="G243" i="9"/>
  <c r="F243" i="9"/>
  <c r="E243" i="9"/>
  <c r="G242" i="9"/>
  <c r="F242" i="9"/>
  <c r="E242" i="9"/>
  <c r="G241" i="9"/>
  <c r="F241" i="9"/>
  <c r="G240" i="9"/>
  <c r="F240" i="9"/>
  <c r="E240" i="9"/>
  <c r="G239" i="9"/>
  <c r="E239" i="9"/>
  <c r="G238" i="9"/>
  <c r="G237" i="9"/>
  <c r="F237" i="9"/>
  <c r="E237" i="9"/>
  <c r="G236" i="9"/>
  <c r="F236" i="9"/>
  <c r="E236" i="9"/>
  <c r="G235" i="9"/>
  <c r="F235" i="9"/>
  <c r="E235" i="9"/>
  <c r="G234" i="9"/>
  <c r="F234" i="9"/>
  <c r="E234" i="9"/>
  <c r="G233" i="9"/>
  <c r="F233" i="9"/>
  <c r="E233" i="9"/>
  <c r="G232" i="9"/>
  <c r="F232" i="9"/>
  <c r="E232" i="9"/>
  <c r="G231" i="9"/>
  <c r="F231" i="9"/>
  <c r="E231" i="9"/>
  <c r="G230" i="9"/>
  <c r="F230" i="9"/>
  <c r="E230" i="9"/>
  <c r="G229" i="9"/>
  <c r="F229" i="9"/>
  <c r="E229" i="9"/>
  <c r="G228" i="9"/>
  <c r="F228" i="9"/>
  <c r="E228" i="9"/>
  <c r="G227" i="9"/>
  <c r="F227" i="9"/>
  <c r="E227" i="9"/>
  <c r="G226" i="9"/>
  <c r="F226" i="9"/>
  <c r="E226" i="9"/>
  <c r="G225" i="9"/>
  <c r="G224" i="9"/>
  <c r="F224" i="9"/>
  <c r="E224" i="9"/>
  <c r="G223" i="9"/>
  <c r="F223" i="9"/>
  <c r="E223" i="9"/>
  <c r="G222" i="9"/>
  <c r="F222" i="9"/>
  <c r="E222" i="9"/>
  <c r="G221" i="9"/>
  <c r="F221" i="9"/>
  <c r="E221" i="9"/>
  <c r="G220" i="9"/>
  <c r="F220" i="9"/>
  <c r="E220" i="9"/>
  <c r="G219" i="9"/>
  <c r="F219" i="9"/>
  <c r="E219" i="9"/>
  <c r="G218" i="9"/>
  <c r="E218" i="9"/>
  <c r="G217" i="9"/>
  <c r="F217" i="9"/>
  <c r="E217" i="9"/>
  <c r="G216" i="9"/>
  <c r="F216" i="9"/>
  <c r="G215" i="9"/>
  <c r="F215" i="9"/>
  <c r="E215" i="9"/>
  <c r="G214" i="9"/>
  <c r="E214" i="9"/>
  <c r="G213" i="9"/>
  <c r="G212" i="9"/>
  <c r="F212" i="9"/>
  <c r="E212" i="9"/>
  <c r="G211" i="9"/>
  <c r="F211" i="9"/>
  <c r="E211" i="9"/>
  <c r="G210" i="9"/>
  <c r="G209" i="9"/>
  <c r="G208" i="9"/>
  <c r="E208" i="9"/>
  <c r="G207" i="9"/>
  <c r="F207" i="9"/>
  <c r="E207" i="9"/>
  <c r="G206" i="9"/>
  <c r="G205" i="9"/>
  <c r="G204" i="9"/>
  <c r="F204" i="9"/>
  <c r="G203" i="9"/>
  <c r="G202" i="9"/>
  <c r="G201" i="9"/>
  <c r="G200" i="9"/>
  <c r="G199" i="9"/>
  <c r="G198" i="9"/>
  <c r="F198" i="9"/>
  <c r="E198" i="9"/>
  <c r="G197" i="9"/>
  <c r="F197" i="9"/>
  <c r="G196" i="9"/>
  <c r="F196" i="9"/>
  <c r="E196" i="9"/>
  <c r="G195" i="9"/>
  <c r="G194" i="9"/>
  <c r="G193" i="9"/>
  <c r="E193" i="9"/>
  <c r="G192" i="9"/>
  <c r="F192" i="9"/>
  <c r="E192" i="9"/>
  <c r="G191" i="9"/>
  <c r="E191" i="9"/>
  <c r="G190" i="9"/>
  <c r="F190" i="9"/>
  <c r="E190" i="9"/>
  <c r="G189" i="9"/>
  <c r="F189" i="9"/>
  <c r="E189" i="9"/>
  <c r="G188" i="9"/>
  <c r="E188" i="9"/>
  <c r="G187" i="9"/>
  <c r="G186" i="9"/>
  <c r="G185" i="9"/>
  <c r="F185" i="9"/>
  <c r="E185" i="9"/>
  <c r="G184" i="9"/>
  <c r="F184" i="9"/>
  <c r="E184" i="9"/>
  <c r="G183" i="9"/>
  <c r="F183" i="9"/>
  <c r="E183" i="9"/>
  <c r="G182" i="9"/>
  <c r="F182" i="9"/>
  <c r="E182" i="9"/>
  <c r="G181" i="9"/>
  <c r="G180" i="9"/>
  <c r="F180" i="9"/>
  <c r="E180" i="9"/>
  <c r="G179" i="9"/>
  <c r="G178" i="9"/>
  <c r="F178" i="9"/>
  <c r="E178" i="9"/>
  <c r="G177" i="9"/>
  <c r="F177" i="9"/>
  <c r="E177" i="9"/>
  <c r="G176" i="9"/>
  <c r="F176" i="9"/>
  <c r="E176" i="9"/>
  <c r="G175" i="9"/>
  <c r="E175" i="9"/>
  <c r="G174" i="9"/>
  <c r="D173" i="9"/>
  <c r="D11" i="9" s="1"/>
  <c r="C173" i="9"/>
  <c r="C11" i="9" s="1"/>
  <c r="G167" i="9"/>
  <c r="F167" i="9"/>
  <c r="E167" i="9"/>
  <c r="G166" i="9"/>
  <c r="F166" i="9"/>
  <c r="E166" i="9"/>
  <c r="G165" i="9"/>
  <c r="F165" i="9"/>
  <c r="E165" i="9"/>
  <c r="G164" i="9"/>
  <c r="F164" i="9"/>
  <c r="G163" i="9"/>
  <c r="F163" i="9"/>
  <c r="E163" i="9"/>
  <c r="G162" i="9"/>
  <c r="F162" i="9"/>
  <c r="E162" i="9"/>
  <c r="G161" i="9"/>
  <c r="F161" i="9"/>
  <c r="E161" i="9"/>
  <c r="G160" i="9"/>
  <c r="F160" i="9"/>
  <c r="E160" i="9"/>
  <c r="G159" i="9"/>
  <c r="F159" i="9"/>
  <c r="E159" i="9"/>
  <c r="G158" i="9"/>
  <c r="F158" i="9"/>
  <c r="G157" i="9"/>
  <c r="F157" i="9"/>
  <c r="E157" i="9"/>
  <c r="G156" i="9"/>
  <c r="F156" i="9"/>
  <c r="E156" i="9"/>
  <c r="G155" i="9"/>
  <c r="G154" i="9"/>
  <c r="F154" i="9"/>
  <c r="E154" i="9"/>
  <c r="G153" i="9"/>
  <c r="F153" i="9"/>
  <c r="E153" i="9"/>
  <c r="G152" i="9"/>
  <c r="F152" i="9"/>
  <c r="E152" i="9"/>
  <c r="G151" i="9"/>
  <c r="F151" i="9"/>
  <c r="E151" i="9"/>
  <c r="G150" i="9"/>
  <c r="F150" i="9"/>
  <c r="E150" i="9"/>
  <c r="G149" i="9"/>
  <c r="F149" i="9"/>
  <c r="E149" i="9"/>
  <c r="G148" i="9"/>
  <c r="F148" i="9"/>
  <c r="E148" i="9"/>
  <c r="G147" i="9"/>
  <c r="F147" i="9"/>
  <c r="E147" i="9"/>
  <c r="G146" i="9"/>
  <c r="F146" i="9"/>
  <c r="E146" i="9"/>
  <c r="G145" i="9"/>
  <c r="F145" i="9"/>
  <c r="E145" i="9"/>
  <c r="G144" i="9"/>
  <c r="F144" i="9"/>
  <c r="E144" i="9"/>
  <c r="G143" i="9"/>
  <c r="E143" i="9"/>
  <c r="G142" i="9"/>
  <c r="G141" i="9"/>
  <c r="F141" i="9"/>
  <c r="E141" i="9"/>
  <c r="G140" i="9"/>
  <c r="F140" i="9"/>
  <c r="E140" i="9"/>
  <c r="G139" i="9"/>
  <c r="G138" i="9"/>
  <c r="F138" i="9"/>
  <c r="E138" i="9"/>
  <c r="G137" i="9"/>
  <c r="F137" i="9"/>
  <c r="E137" i="9"/>
  <c r="G136" i="9"/>
  <c r="F136" i="9"/>
  <c r="E136" i="9"/>
  <c r="G135" i="9"/>
  <c r="F135" i="9"/>
  <c r="E135" i="9"/>
  <c r="G134" i="9"/>
  <c r="F134" i="9"/>
  <c r="G133" i="9"/>
  <c r="F133" i="9"/>
  <c r="E133" i="9"/>
  <c r="G132" i="9"/>
  <c r="F132" i="9"/>
  <c r="G131" i="9"/>
  <c r="G130" i="9"/>
  <c r="F130" i="9"/>
  <c r="G129" i="9"/>
  <c r="F129" i="9"/>
  <c r="E129" i="9"/>
  <c r="G128" i="9"/>
  <c r="G127" i="9"/>
  <c r="F127" i="9"/>
  <c r="E127" i="9"/>
  <c r="G126" i="9"/>
  <c r="F126" i="9"/>
  <c r="E126" i="9"/>
  <c r="G125" i="9"/>
  <c r="F125" i="9"/>
  <c r="E125" i="9"/>
  <c r="G124" i="9"/>
  <c r="F124" i="9"/>
  <c r="E124" i="9"/>
  <c r="G123" i="9"/>
  <c r="F123" i="9"/>
  <c r="E123" i="9"/>
  <c r="G122" i="9"/>
  <c r="F122" i="9"/>
  <c r="E122" i="9"/>
  <c r="G121" i="9"/>
  <c r="F121" i="9"/>
  <c r="E121" i="9"/>
  <c r="G120" i="9"/>
  <c r="F120" i="9"/>
  <c r="G119" i="9"/>
  <c r="F119" i="9"/>
  <c r="E119" i="9"/>
  <c r="G118" i="9"/>
  <c r="F118" i="9"/>
  <c r="E118" i="9"/>
  <c r="G117" i="9"/>
  <c r="F117" i="9"/>
  <c r="E117" i="9"/>
  <c r="G116" i="9"/>
  <c r="F116" i="9"/>
  <c r="E116" i="9"/>
  <c r="G115" i="9"/>
  <c r="F115" i="9"/>
  <c r="E115" i="9"/>
  <c r="G114" i="9"/>
  <c r="F114" i="9"/>
  <c r="E114" i="9"/>
  <c r="G113" i="9"/>
  <c r="G112" i="9"/>
  <c r="F112" i="9"/>
  <c r="G111" i="9"/>
  <c r="G110" i="9"/>
  <c r="F110" i="9"/>
  <c r="G109" i="9"/>
  <c r="F109" i="9"/>
  <c r="G108" i="9"/>
  <c r="E108" i="9"/>
  <c r="G107" i="9"/>
  <c r="F107" i="9"/>
  <c r="E107" i="9"/>
  <c r="G106" i="9"/>
  <c r="F106" i="9"/>
  <c r="E106" i="9"/>
  <c r="G105" i="9"/>
  <c r="F105" i="9"/>
  <c r="E105" i="9"/>
  <c r="G104" i="9"/>
  <c r="F104" i="9"/>
  <c r="G103" i="9"/>
  <c r="F103" i="9"/>
  <c r="G102" i="9"/>
  <c r="F102" i="9"/>
  <c r="E102" i="9"/>
  <c r="G101" i="9"/>
  <c r="F101" i="9"/>
  <c r="E101" i="9"/>
  <c r="G100" i="9"/>
  <c r="F100" i="9"/>
  <c r="E100" i="9"/>
  <c r="G99" i="9"/>
  <c r="E99" i="9"/>
  <c r="G98" i="9"/>
  <c r="F98" i="9"/>
  <c r="E98" i="9"/>
  <c r="G97" i="9"/>
  <c r="G96" i="9"/>
  <c r="F96" i="9"/>
  <c r="E96" i="9"/>
  <c r="G95" i="9"/>
  <c r="F95" i="9"/>
  <c r="E95" i="9"/>
  <c r="G94" i="9"/>
  <c r="F94" i="9"/>
  <c r="G93" i="9"/>
  <c r="F93" i="9"/>
  <c r="E93" i="9"/>
  <c r="G92" i="9"/>
  <c r="F92" i="9"/>
  <c r="E92" i="9"/>
  <c r="G91" i="9"/>
  <c r="G90" i="9"/>
  <c r="G89" i="9"/>
  <c r="G88" i="9"/>
  <c r="F88" i="9"/>
  <c r="E88" i="9"/>
  <c r="G87" i="9"/>
  <c r="E87" i="9"/>
  <c r="G86" i="9"/>
  <c r="F86" i="9"/>
  <c r="E86" i="9"/>
  <c r="G85" i="9"/>
  <c r="G84" i="9"/>
  <c r="E84" i="9"/>
  <c r="G83" i="9"/>
  <c r="F83" i="9"/>
  <c r="E83" i="9"/>
  <c r="G82" i="9"/>
  <c r="F82" i="9"/>
  <c r="G81" i="9"/>
  <c r="F81" i="9"/>
  <c r="E81" i="9"/>
  <c r="G80" i="9"/>
  <c r="G79" i="9"/>
  <c r="G78" i="9"/>
  <c r="E78" i="9"/>
  <c r="G77" i="9"/>
  <c r="G76" i="9"/>
  <c r="E76" i="9"/>
  <c r="D75" i="9"/>
  <c r="C75" i="9"/>
  <c r="E164" i="9" s="1"/>
  <c r="G69" i="9"/>
  <c r="F69" i="9"/>
  <c r="E69" i="9"/>
  <c r="G68" i="9"/>
  <c r="F68" i="9"/>
  <c r="G67" i="9"/>
  <c r="E67" i="9"/>
  <c r="G66" i="9"/>
  <c r="F66" i="9"/>
  <c r="E66" i="9"/>
  <c r="G65" i="9"/>
  <c r="F65" i="9"/>
  <c r="E65" i="9"/>
  <c r="G64" i="9"/>
  <c r="F64" i="9"/>
  <c r="E64" i="9"/>
  <c r="G63" i="9"/>
  <c r="F63" i="9"/>
  <c r="E63" i="9"/>
  <c r="G62" i="9"/>
  <c r="G61" i="9"/>
  <c r="F61" i="9"/>
  <c r="E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E54" i="9"/>
  <c r="G53" i="9"/>
  <c r="F53" i="9"/>
  <c r="E53" i="9"/>
  <c r="G52" i="9"/>
  <c r="F52" i="9"/>
  <c r="E52" i="9"/>
  <c r="G51" i="9"/>
  <c r="F51" i="9"/>
  <c r="E51" i="9"/>
  <c r="G50" i="9"/>
  <c r="E50" i="9"/>
  <c r="G49" i="9"/>
  <c r="G48" i="9"/>
  <c r="F48" i="9"/>
  <c r="E48" i="9"/>
  <c r="G47" i="9"/>
  <c r="F47" i="9"/>
  <c r="E47" i="9"/>
  <c r="G46" i="9"/>
  <c r="F46" i="9"/>
  <c r="E46" i="9"/>
  <c r="G45" i="9"/>
  <c r="F45" i="9"/>
  <c r="E45" i="9"/>
  <c r="G44" i="9"/>
  <c r="F44" i="9"/>
  <c r="E44" i="9"/>
  <c r="G43" i="9"/>
  <c r="F43" i="9"/>
  <c r="E43" i="9"/>
  <c r="G42" i="9"/>
  <c r="F42" i="9"/>
  <c r="E42" i="9"/>
  <c r="G41" i="9"/>
  <c r="F41" i="9"/>
  <c r="E41" i="9"/>
  <c r="G40" i="9"/>
  <c r="F40" i="9"/>
  <c r="E40" i="9"/>
  <c r="G39" i="9"/>
  <c r="F39" i="9"/>
  <c r="E39" i="9"/>
  <c r="G38" i="9"/>
  <c r="F38" i="9"/>
  <c r="G37" i="9"/>
  <c r="F37" i="9"/>
  <c r="E37" i="9"/>
  <c r="G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F30" i="9"/>
  <c r="E30" i="9"/>
  <c r="G29" i="9"/>
  <c r="F29" i="9"/>
  <c r="E29" i="9"/>
  <c r="G28" i="9"/>
  <c r="F28" i="9"/>
  <c r="E28" i="9"/>
  <c r="G27" i="9"/>
  <c r="F27" i="9"/>
  <c r="G26" i="9"/>
  <c r="F26" i="9"/>
  <c r="E26" i="9"/>
  <c r="G25" i="9"/>
  <c r="F25" i="9"/>
  <c r="G24" i="9"/>
  <c r="F24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D19" i="9"/>
  <c r="D9" i="9" s="1"/>
  <c r="C19" i="9"/>
  <c r="C9" i="9" s="1"/>
  <c r="G609" i="8"/>
  <c r="G608" i="8"/>
  <c r="F608" i="8"/>
  <c r="E608" i="8"/>
  <c r="G607" i="8"/>
  <c r="E607" i="8"/>
  <c r="G606" i="8"/>
  <c r="F606" i="8"/>
  <c r="E606" i="8"/>
  <c r="G605" i="8"/>
  <c r="G604" i="8"/>
  <c r="E604" i="8"/>
  <c r="G603" i="8"/>
  <c r="E603" i="8"/>
  <c r="G602" i="8"/>
  <c r="F602" i="8"/>
  <c r="G601" i="8"/>
  <c r="G600" i="8"/>
  <c r="G599" i="8"/>
  <c r="G598" i="8"/>
  <c r="G597" i="8"/>
  <c r="G596" i="8"/>
  <c r="F596" i="8"/>
  <c r="E596" i="8"/>
  <c r="G595" i="8"/>
  <c r="F595" i="8"/>
  <c r="E595" i="8"/>
  <c r="G594" i="8"/>
  <c r="F594" i="8"/>
  <c r="E594" i="8"/>
  <c r="G593" i="8"/>
  <c r="G592" i="8"/>
  <c r="F592" i="8"/>
  <c r="E592" i="8"/>
  <c r="G591" i="8"/>
  <c r="F591" i="8"/>
  <c r="E591" i="8"/>
  <c r="G590" i="8"/>
  <c r="F590" i="8"/>
  <c r="E590" i="8"/>
  <c r="G589" i="8"/>
  <c r="F589" i="8"/>
  <c r="G588" i="8"/>
  <c r="F588" i="8"/>
  <c r="E588" i="8"/>
  <c r="G587" i="8"/>
  <c r="G586" i="8"/>
  <c r="G585" i="8"/>
  <c r="G584" i="8"/>
  <c r="G583" i="8"/>
  <c r="D582" i="8"/>
  <c r="C582" i="8"/>
  <c r="E609" i="8" s="1"/>
  <c r="G576" i="8"/>
  <c r="F576" i="8"/>
  <c r="E576" i="8"/>
  <c r="G575" i="8"/>
  <c r="F575" i="8"/>
  <c r="E575" i="8"/>
  <c r="G574" i="8"/>
  <c r="F574" i="8"/>
  <c r="G573" i="8"/>
  <c r="F573" i="8"/>
  <c r="E573" i="8"/>
  <c r="G572" i="8"/>
  <c r="F572" i="8"/>
  <c r="G571" i="8"/>
  <c r="F571" i="8"/>
  <c r="E571" i="8"/>
  <c r="G570" i="8"/>
  <c r="G569" i="8"/>
  <c r="E569" i="8"/>
  <c r="G568" i="8"/>
  <c r="G567" i="8"/>
  <c r="F567" i="8"/>
  <c r="E567" i="8"/>
  <c r="G566" i="8"/>
  <c r="F566" i="8"/>
  <c r="E566" i="8"/>
  <c r="G565" i="8"/>
  <c r="F565" i="8"/>
  <c r="E565" i="8"/>
  <c r="G564" i="8"/>
  <c r="F564" i="8"/>
  <c r="E564" i="8"/>
  <c r="G563" i="8"/>
  <c r="F563" i="8"/>
  <c r="E563" i="8"/>
  <c r="G562" i="8"/>
  <c r="F562" i="8"/>
  <c r="E562" i="8"/>
  <c r="G561" i="8"/>
  <c r="G560" i="8"/>
  <c r="G559" i="8"/>
  <c r="G558" i="8"/>
  <c r="F558" i="8"/>
  <c r="E558" i="8"/>
  <c r="G557" i="8"/>
  <c r="F557" i="8"/>
  <c r="E557" i="8"/>
  <c r="G556" i="8"/>
  <c r="E556" i="8"/>
  <c r="G555" i="8"/>
  <c r="F555" i="8"/>
  <c r="E555" i="8"/>
  <c r="G554" i="8"/>
  <c r="G553" i="8"/>
  <c r="F553" i="8"/>
  <c r="E553" i="8"/>
  <c r="G552" i="8"/>
  <c r="F552" i="8"/>
  <c r="G551" i="8"/>
  <c r="G550" i="8"/>
  <c r="F550" i="8"/>
  <c r="E550" i="8"/>
  <c r="G549" i="8"/>
  <c r="F549" i="8"/>
  <c r="G548" i="8"/>
  <c r="E548" i="8"/>
  <c r="G547" i="8"/>
  <c r="F547" i="8"/>
  <c r="E547" i="8"/>
  <c r="G546" i="8"/>
  <c r="F546" i="8"/>
  <c r="E546" i="8"/>
  <c r="G545" i="8"/>
  <c r="F545" i="8"/>
  <c r="E545" i="8"/>
  <c r="G544" i="8"/>
  <c r="F544" i="8"/>
  <c r="E544" i="8"/>
  <c r="G543" i="8"/>
  <c r="F543" i="8"/>
  <c r="E543" i="8"/>
  <c r="G542" i="8"/>
  <c r="G541" i="8"/>
  <c r="G540" i="8"/>
  <c r="F540" i="8"/>
  <c r="E540" i="8"/>
  <c r="G539" i="8"/>
  <c r="G538" i="8"/>
  <c r="G537" i="8"/>
  <c r="F537" i="8"/>
  <c r="E537" i="8"/>
  <c r="G536" i="8"/>
  <c r="F536" i="8"/>
  <c r="G535" i="8"/>
  <c r="G534" i="8"/>
  <c r="G533" i="8"/>
  <c r="F533" i="8"/>
  <c r="E533" i="8"/>
  <c r="G532" i="8"/>
  <c r="G531" i="8"/>
  <c r="F531" i="8"/>
  <c r="E531" i="8"/>
  <c r="G530" i="8"/>
  <c r="F530" i="8"/>
  <c r="E530" i="8"/>
  <c r="G529" i="8"/>
  <c r="E529" i="8"/>
  <c r="G528" i="8"/>
  <c r="F528" i="8"/>
  <c r="E528" i="8"/>
  <c r="G527" i="8"/>
  <c r="F527" i="8"/>
  <c r="E527" i="8"/>
  <c r="G526" i="8"/>
  <c r="F526" i="8"/>
  <c r="E526" i="8"/>
  <c r="G525" i="8"/>
  <c r="F525" i="8"/>
  <c r="E525" i="8"/>
  <c r="G524" i="8"/>
  <c r="F524" i="8"/>
  <c r="E524" i="8"/>
  <c r="G523" i="8"/>
  <c r="F523" i="8"/>
  <c r="E523" i="8"/>
  <c r="G522" i="8"/>
  <c r="F522" i="8"/>
  <c r="G521" i="8"/>
  <c r="F521" i="8"/>
  <c r="E521" i="8"/>
  <c r="G520" i="8"/>
  <c r="E520" i="8"/>
  <c r="G519" i="8"/>
  <c r="F519" i="8"/>
  <c r="E519" i="8"/>
  <c r="G518" i="8"/>
  <c r="F518" i="8"/>
  <c r="E518" i="8"/>
  <c r="G517" i="8"/>
  <c r="F517" i="8"/>
  <c r="E517" i="8"/>
  <c r="G516" i="8"/>
  <c r="F516" i="8"/>
  <c r="E516" i="8"/>
  <c r="G515" i="8"/>
  <c r="G514" i="8"/>
  <c r="F514" i="8"/>
  <c r="E514" i="8"/>
  <c r="G513" i="8"/>
  <c r="F513" i="8"/>
  <c r="E513" i="8"/>
  <c r="G512" i="8"/>
  <c r="F512" i="8"/>
  <c r="E512" i="8"/>
  <c r="G511" i="8"/>
  <c r="G510" i="8"/>
  <c r="G509" i="8"/>
  <c r="F509" i="8"/>
  <c r="E509" i="8"/>
  <c r="G508" i="8"/>
  <c r="F508" i="8"/>
  <c r="E508" i="8"/>
  <c r="G507" i="8"/>
  <c r="F507" i="8"/>
  <c r="E507" i="8"/>
  <c r="G506" i="8"/>
  <c r="F506" i="8"/>
  <c r="E506" i="8"/>
  <c r="G505" i="8"/>
  <c r="F505" i="8"/>
  <c r="E505" i="8"/>
  <c r="G504" i="8"/>
  <c r="F504" i="8"/>
  <c r="E504" i="8"/>
  <c r="G503" i="8"/>
  <c r="F503" i="8"/>
  <c r="E503" i="8"/>
  <c r="G502" i="8"/>
  <c r="F502" i="8"/>
  <c r="E502" i="8"/>
  <c r="G501" i="8"/>
  <c r="F501" i="8"/>
  <c r="E501" i="8"/>
  <c r="G500" i="8"/>
  <c r="F500" i="8"/>
  <c r="G499" i="8"/>
  <c r="F499" i="8"/>
  <c r="E499" i="8"/>
  <c r="G498" i="8"/>
  <c r="F498" i="8"/>
  <c r="E498" i="8"/>
  <c r="G497" i="8"/>
  <c r="F497" i="8"/>
  <c r="E497" i="8"/>
  <c r="G496" i="8"/>
  <c r="F496" i="8"/>
  <c r="E496" i="8"/>
  <c r="G495" i="8"/>
  <c r="F495" i="8"/>
  <c r="E495" i="8"/>
  <c r="G494" i="8"/>
  <c r="F494" i="8"/>
  <c r="E494" i="8"/>
  <c r="G493" i="8"/>
  <c r="F493" i="8"/>
  <c r="E493" i="8"/>
  <c r="G492" i="8"/>
  <c r="E492" i="8"/>
  <c r="G491" i="8"/>
  <c r="F491" i="8"/>
  <c r="E491" i="8"/>
  <c r="G490" i="8"/>
  <c r="G489" i="8"/>
  <c r="G488" i="8"/>
  <c r="F488" i="8"/>
  <c r="E488" i="8"/>
  <c r="G487" i="8"/>
  <c r="F487" i="8"/>
  <c r="E487" i="8"/>
  <c r="G486" i="8"/>
  <c r="F486" i="8"/>
  <c r="E486" i="8"/>
  <c r="G485" i="8"/>
  <c r="F485" i="8"/>
  <c r="E485" i="8"/>
  <c r="G484" i="8"/>
  <c r="G483" i="8"/>
  <c r="F483" i="8"/>
  <c r="E483" i="8"/>
  <c r="G482" i="8"/>
  <c r="F482" i="8"/>
  <c r="E482" i="8"/>
  <c r="G481" i="8"/>
  <c r="G480" i="8"/>
  <c r="F480" i="8"/>
  <c r="E480" i="8"/>
  <c r="G479" i="8"/>
  <c r="G478" i="8"/>
  <c r="F478" i="8"/>
  <c r="E478" i="8"/>
  <c r="G477" i="8"/>
  <c r="F477" i="8"/>
  <c r="E477" i="8"/>
  <c r="G476" i="8"/>
  <c r="E476" i="8"/>
  <c r="G475" i="8"/>
  <c r="E475" i="8"/>
  <c r="G474" i="8"/>
  <c r="F474" i="8"/>
  <c r="E474" i="8"/>
  <c r="G473" i="8"/>
  <c r="F473" i="8"/>
  <c r="E473" i="8"/>
  <c r="G472" i="8"/>
  <c r="F472" i="8"/>
  <c r="E472" i="8"/>
  <c r="G471" i="8"/>
  <c r="G470" i="8"/>
  <c r="F470" i="8"/>
  <c r="G469" i="8"/>
  <c r="F469" i="8"/>
  <c r="G468" i="8"/>
  <c r="E468" i="8"/>
  <c r="G467" i="8"/>
  <c r="F467" i="8"/>
  <c r="E467" i="8"/>
  <c r="G466" i="8"/>
  <c r="G465" i="8"/>
  <c r="G464" i="8"/>
  <c r="G463" i="8"/>
  <c r="F463" i="8"/>
  <c r="E463" i="8"/>
  <c r="G462" i="8"/>
  <c r="F462" i="8"/>
  <c r="E462" i="8"/>
  <c r="G461" i="8"/>
  <c r="E461" i="8"/>
  <c r="G460" i="8"/>
  <c r="F460" i="8"/>
  <c r="E460" i="8"/>
  <c r="G459" i="8"/>
  <c r="G458" i="8"/>
  <c r="E458" i="8"/>
  <c r="G457" i="8"/>
  <c r="G456" i="8"/>
  <c r="G455" i="8"/>
  <c r="G454" i="8"/>
  <c r="F454" i="8"/>
  <c r="E454" i="8"/>
  <c r="G453" i="8"/>
  <c r="F453" i="8"/>
  <c r="E453" i="8"/>
  <c r="G452" i="8"/>
  <c r="F452" i="8"/>
  <c r="E452" i="8"/>
  <c r="G451" i="8"/>
  <c r="F451" i="8"/>
  <c r="E451" i="8"/>
  <c r="G450" i="8"/>
  <c r="F450" i="8"/>
  <c r="E450" i="8"/>
  <c r="G449" i="8"/>
  <c r="F449" i="8"/>
  <c r="E449" i="8"/>
  <c r="G448" i="8"/>
  <c r="F448" i="8"/>
  <c r="E448" i="8"/>
  <c r="G447" i="8"/>
  <c r="F447" i="8"/>
  <c r="E447" i="8"/>
  <c r="G446" i="8"/>
  <c r="F446" i="8"/>
  <c r="E446" i="8"/>
  <c r="G445" i="8"/>
  <c r="G444" i="8"/>
  <c r="F444" i="8"/>
  <c r="E444" i="8"/>
  <c r="G443" i="8"/>
  <c r="F443" i="8"/>
  <c r="G442" i="8"/>
  <c r="G441" i="8"/>
  <c r="F441" i="8"/>
  <c r="E441" i="8"/>
  <c r="G440" i="8"/>
  <c r="F440" i="8"/>
  <c r="E440" i="8"/>
  <c r="G439" i="8"/>
  <c r="F439" i="8"/>
  <c r="E439" i="8"/>
  <c r="G438" i="8"/>
  <c r="F438" i="8"/>
  <c r="E438" i="8"/>
  <c r="G437" i="8"/>
  <c r="F437" i="8"/>
  <c r="E437" i="8"/>
  <c r="G436" i="8"/>
  <c r="E436" i="8"/>
  <c r="G435" i="8"/>
  <c r="F435" i="8"/>
  <c r="E435" i="8"/>
  <c r="G434" i="8"/>
  <c r="F434" i="8"/>
  <c r="E434" i="8"/>
  <c r="G433" i="8"/>
  <c r="G432" i="8"/>
  <c r="G431" i="8"/>
  <c r="F431" i="8"/>
  <c r="E431" i="8"/>
  <c r="G430" i="8"/>
  <c r="F430" i="8"/>
  <c r="E430" i="8"/>
  <c r="G429" i="8"/>
  <c r="F429" i="8"/>
  <c r="G428" i="8"/>
  <c r="F428" i="8"/>
  <c r="E428" i="8"/>
  <c r="G427" i="8"/>
  <c r="F427" i="8"/>
  <c r="E427" i="8"/>
  <c r="G426" i="8"/>
  <c r="F426" i="8"/>
  <c r="E426" i="8"/>
  <c r="G425" i="8"/>
  <c r="F425" i="8"/>
  <c r="E425" i="8"/>
  <c r="G424" i="8"/>
  <c r="F424" i="8"/>
  <c r="E424" i="8"/>
  <c r="G423" i="8"/>
  <c r="F423" i="8"/>
  <c r="G422" i="8"/>
  <c r="F422" i="8"/>
  <c r="E422" i="8"/>
  <c r="G421" i="8"/>
  <c r="F421" i="8"/>
  <c r="E421" i="8"/>
  <c r="G420" i="8"/>
  <c r="G419" i="8"/>
  <c r="F419" i="8"/>
  <c r="E419" i="8"/>
  <c r="G418" i="8"/>
  <c r="F418" i="8"/>
  <c r="E418" i="8"/>
  <c r="G417" i="8"/>
  <c r="F417" i="8"/>
  <c r="E417" i="8"/>
  <c r="G416" i="8"/>
  <c r="F416" i="8"/>
  <c r="E416" i="8"/>
  <c r="G415" i="8"/>
  <c r="F415" i="8"/>
  <c r="E415" i="8"/>
  <c r="G414" i="8"/>
  <c r="F414" i="8"/>
  <c r="E414" i="8"/>
  <c r="G413" i="8"/>
  <c r="F413" i="8"/>
  <c r="E413" i="8"/>
  <c r="G412" i="8"/>
  <c r="G411" i="8"/>
  <c r="F411" i="8"/>
  <c r="E411" i="8"/>
  <c r="G410" i="8"/>
  <c r="G409" i="8"/>
  <c r="G408" i="8"/>
  <c r="G407" i="8"/>
  <c r="F407" i="8"/>
  <c r="E407" i="8"/>
  <c r="G406" i="8"/>
  <c r="F406" i="8"/>
  <c r="E406" i="8"/>
  <c r="G405" i="8"/>
  <c r="F405" i="8"/>
  <c r="E405" i="8"/>
  <c r="G404" i="8"/>
  <c r="E404" i="8"/>
  <c r="G403" i="8"/>
  <c r="G402" i="8"/>
  <c r="F402" i="8"/>
  <c r="E402" i="8"/>
  <c r="G401" i="8"/>
  <c r="E401" i="8"/>
  <c r="G400" i="8"/>
  <c r="F400" i="8"/>
  <c r="E400" i="8"/>
  <c r="G399" i="8"/>
  <c r="G398" i="8"/>
  <c r="G397" i="8"/>
  <c r="G396" i="8"/>
  <c r="F396" i="8"/>
  <c r="E396" i="8"/>
  <c r="G395" i="8"/>
  <c r="G394" i="8"/>
  <c r="F394" i="8"/>
  <c r="E394" i="8"/>
  <c r="G393" i="8"/>
  <c r="F393" i="8"/>
  <c r="E393" i="8"/>
  <c r="G392" i="8"/>
  <c r="F392" i="8"/>
  <c r="E392" i="8"/>
  <c r="G391" i="8"/>
  <c r="G390" i="8"/>
  <c r="F390" i="8"/>
  <c r="E390" i="8"/>
  <c r="G389" i="8"/>
  <c r="F389" i="8"/>
  <c r="E389" i="8"/>
  <c r="G388" i="8"/>
  <c r="G387" i="8"/>
  <c r="F387" i="8"/>
  <c r="E387" i="8"/>
  <c r="G386" i="8"/>
  <c r="F386" i="8"/>
  <c r="E386" i="8"/>
  <c r="G385" i="8"/>
  <c r="E385" i="8"/>
  <c r="G384" i="8"/>
  <c r="G383" i="8"/>
  <c r="G382" i="8"/>
  <c r="G381" i="8"/>
  <c r="F381" i="8"/>
  <c r="E381" i="8"/>
  <c r="G380" i="8"/>
  <c r="E380" i="8"/>
  <c r="G379" i="8"/>
  <c r="E379" i="8"/>
  <c r="G378" i="8"/>
  <c r="F378" i="8"/>
  <c r="E378" i="8"/>
  <c r="G377" i="8"/>
  <c r="F377" i="8"/>
  <c r="E377" i="8"/>
  <c r="G376" i="8"/>
  <c r="F376" i="8"/>
  <c r="G375" i="8"/>
  <c r="F375" i="8"/>
  <c r="E375" i="8"/>
  <c r="G374" i="8"/>
  <c r="G373" i="8"/>
  <c r="G372" i="8"/>
  <c r="G371" i="8"/>
  <c r="F371" i="8"/>
  <c r="E371" i="8"/>
  <c r="G370" i="8"/>
  <c r="G369" i="8"/>
  <c r="G368" i="8"/>
  <c r="F368" i="8"/>
  <c r="G367" i="8"/>
  <c r="F367" i="8"/>
  <c r="E367" i="8"/>
  <c r="G366" i="8"/>
  <c r="E366" i="8"/>
  <c r="G365" i="8"/>
  <c r="G364" i="8"/>
  <c r="G363" i="8"/>
  <c r="F363" i="8"/>
  <c r="E363" i="8"/>
  <c r="G362" i="8"/>
  <c r="G361" i="8"/>
  <c r="G360" i="8"/>
  <c r="F360" i="8"/>
  <c r="E360" i="8"/>
  <c r="G359" i="8"/>
  <c r="F359" i="8"/>
  <c r="E359" i="8"/>
  <c r="G358" i="8"/>
  <c r="G357" i="8"/>
  <c r="F357" i="8"/>
  <c r="G356" i="8"/>
  <c r="G355" i="8"/>
  <c r="G354" i="8"/>
  <c r="F354" i="8"/>
  <c r="E354" i="8"/>
  <c r="G353" i="8"/>
  <c r="F353" i="8"/>
  <c r="E353" i="8"/>
  <c r="G352" i="8"/>
  <c r="F352" i="8"/>
  <c r="G351" i="8"/>
  <c r="G350" i="8"/>
  <c r="D349" i="8"/>
  <c r="D12" i="8" s="1"/>
  <c r="C349" i="8"/>
  <c r="C12" i="8" s="1"/>
  <c r="G343" i="8"/>
  <c r="F343" i="8"/>
  <c r="E343" i="8"/>
  <c r="G342" i="8"/>
  <c r="F342" i="8"/>
  <c r="E342" i="8"/>
  <c r="G341" i="8"/>
  <c r="F341" i="8"/>
  <c r="E341" i="8"/>
  <c r="G340" i="8"/>
  <c r="F340" i="8"/>
  <c r="E340" i="8"/>
  <c r="G339" i="8"/>
  <c r="F339" i="8"/>
  <c r="E339" i="8"/>
  <c r="G338" i="8"/>
  <c r="F338" i="8"/>
  <c r="G337" i="8"/>
  <c r="F337" i="8"/>
  <c r="E337" i="8"/>
  <c r="G336" i="8"/>
  <c r="F336" i="8"/>
  <c r="E336" i="8"/>
  <c r="G335" i="8"/>
  <c r="F335" i="8"/>
  <c r="E335" i="8"/>
  <c r="G334" i="8"/>
  <c r="F334" i="8"/>
  <c r="E334" i="8"/>
  <c r="G333" i="8"/>
  <c r="F333" i="8"/>
  <c r="E333" i="8"/>
  <c r="G332" i="8"/>
  <c r="F332" i="8"/>
  <c r="E332" i="8"/>
  <c r="G331" i="8"/>
  <c r="F331" i="8"/>
  <c r="E331" i="8"/>
  <c r="G330" i="8"/>
  <c r="F330" i="8"/>
  <c r="E330" i="8"/>
  <c r="G329" i="8"/>
  <c r="E329" i="8"/>
  <c r="G328" i="8"/>
  <c r="G327" i="8"/>
  <c r="F327" i="8"/>
  <c r="E327" i="8"/>
  <c r="G326" i="8"/>
  <c r="F326" i="8"/>
  <c r="G325" i="8"/>
  <c r="F325" i="8"/>
  <c r="E325" i="8"/>
  <c r="G324" i="8"/>
  <c r="F324" i="8"/>
  <c r="E324" i="8"/>
  <c r="G323" i="8"/>
  <c r="F323" i="8"/>
  <c r="E323" i="8"/>
  <c r="G322" i="8"/>
  <c r="F322" i="8"/>
  <c r="E322" i="8"/>
  <c r="G321" i="8"/>
  <c r="F321" i="8"/>
  <c r="G320" i="8"/>
  <c r="F320" i="8"/>
  <c r="E320" i="8"/>
  <c r="G319" i="8"/>
  <c r="G318" i="8"/>
  <c r="F318" i="8"/>
  <c r="E318" i="8"/>
  <c r="G317" i="8"/>
  <c r="F317" i="8"/>
  <c r="E317" i="8"/>
  <c r="G316" i="8"/>
  <c r="F316" i="8"/>
  <c r="E316" i="8"/>
  <c r="G315" i="8"/>
  <c r="F315" i="8"/>
  <c r="E315" i="8"/>
  <c r="G314" i="8"/>
  <c r="F314" i="8"/>
  <c r="E314" i="8"/>
  <c r="G313" i="8"/>
  <c r="F313" i="8"/>
  <c r="E313" i="8"/>
  <c r="G312" i="8"/>
  <c r="F312" i="8"/>
  <c r="E312" i="8"/>
  <c r="G311" i="8"/>
  <c r="F311" i="8"/>
  <c r="E311" i="8"/>
  <c r="G310" i="8"/>
  <c r="F310" i="8"/>
  <c r="E310" i="8"/>
  <c r="G309" i="8"/>
  <c r="F309" i="8"/>
  <c r="E309" i="8"/>
  <c r="G308" i="8"/>
  <c r="G307" i="8"/>
  <c r="F307" i="8"/>
  <c r="E307" i="8"/>
  <c r="G306" i="8"/>
  <c r="F306" i="8"/>
  <c r="E306" i="8"/>
  <c r="G305" i="8"/>
  <c r="G304" i="8"/>
  <c r="F304" i="8"/>
  <c r="E304" i="8"/>
  <c r="G303" i="8"/>
  <c r="F303" i="8"/>
  <c r="E303" i="8"/>
  <c r="G302" i="8"/>
  <c r="G301" i="8"/>
  <c r="G300" i="8"/>
  <c r="G299" i="8"/>
  <c r="F299" i="8"/>
  <c r="E299" i="8"/>
  <c r="G298" i="8"/>
  <c r="F298" i="8"/>
  <c r="E298" i="8"/>
  <c r="G297" i="8"/>
  <c r="F297" i="8"/>
  <c r="E297" i="8"/>
  <c r="G296" i="8"/>
  <c r="F296" i="8"/>
  <c r="E296" i="8"/>
  <c r="G295" i="8"/>
  <c r="F295" i="8"/>
  <c r="E295" i="8"/>
  <c r="G294" i="8"/>
  <c r="G293" i="8"/>
  <c r="F293" i="8"/>
  <c r="G292" i="8"/>
  <c r="F292" i="8"/>
  <c r="E292" i="8"/>
  <c r="G291" i="8"/>
  <c r="F291" i="8"/>
  <c r="E291" i="8"/>
  <c r="G290" i="8"/>
  <c r="F290" i="8"/>
  <c r="E290" i="8"/>
  <c r="G289" i="8"/>
  <c r="G288" i="8"/>
  <c r="G287" i="8"/>
  <c r="F287" i="8"/>
  <c r="E287" i="8"/>
  <c r="G286" i="8"/>
  <c r="F286" i="8"/>
  <c r="E286" i="8"/>
  <c r="G285" i="8"/>
  <c r="F285" i="8"/>
  <c r="E285" i="8"/>
  <c r="G284" i="8"/>
  <c r="F284" i="8"/>
  <c r="E284" i="8"/>
  <c r="G283" i="8"/>
  <c r="E283" i="8"/>
  <c r="G282" i="8"/>
  <c r="E282" i="8"/>
  <c r="G281" i="8"/>
  <c r="F281" i="8"/>
  <c r="E281" i="8"/>
  <c r="G280" i="8"/>
  <c r="F280" i="8"/>
  <c r="E280" i="8"/>
  <c r="G279" i="8"/>
  <c r="F279" i="8"/>
  <c r="E279" i="8"/>
  <c r="G278" i="8"/>
  <c r="E278" i="8"/>
  <c r="G277" i="8"/>
  <c r="G276" i="8"/>
  <c r="G275" i="8"/>
  <c r="G274" i="8"/>
  <c r="F274" i="8"/>
  <c r="E274" i="8"/>
  <c r="G273" i="8"/>
  <c r="F273" i="8"/>
  <c r="E273" i="8"/>
  <c r="G272" i="8"/>
  <c r="F272" i="8"/>
  <c r="E272" i="8"/>
  <c r="G271" i="8"/>
  <c r="F271" i="8"/>
  <c r="E271" i="8"/>
  <c r="G270" i="8"/>
  <c r="F270" i="8"/>
  <c r="E270" i="8"/>
  <c r="G269" i="8"/>
  <c r="F269" i="8"/>
  <c r="E269" i="8"/>
  <c r="G268" i="8"/>
  <c r="F268" i="8"/>
  <c r="E268" i="8"/>
  <c r="G267" i="8"/>
  <c r="F267" i="8"/>
  <c r="E267" i="8"/>
  <c r="G266" i="8"/>
  <c r="F266" i="8"/>
  <c r="E266" i="8"/>
  <c r="G265" i="8"/>
  <c r="F265" i="8"/>
  <c r="E265" i="8"/>
  <c r="G264" i="8"/>
  <c r="E264" i="8"/>
  <c r="G263" i="8"/>
  <c r="F263" i="8"/>
  <c r="E263" i="8"/>
  <c r="G262" i="8"/>
  <c r="F262" i="8"/>
  <c r="E262" i="8"/>
  <c r="G261" i="8"/>
  <c r="F261" i="8"/>
  <c r="E261" i="8"/>
  <c r="G260" i="8"/>
  <c r="F260" i="8"/>
  <c r="E260" i="8"/>
  <c r="G259" i="8"/>
  <c r="F259" i="8"/>
  <c r="E259" i="8"/>
  <c r="G258" i="8"/>
  <c r="F258" i="8"/>
  <c r="E258" i="8"/>
  <c r="G257" i="8"/>
  <c r="F257" i="8"/>
  <c r="E257" i="8"/>
  <c r="G256" i="8"/>
  <c r="F256" i="8"/>
  <c r="E256" i="8"/>
  <c r="G255" i="8"/>
  <c r="F255" i="8"/>
  <c r="E255" i="8"/>
  <c r="G254" i="8"/>
  <c r="F254" i="8"/>
  <c r="E254" i="8"/>
  <c r="G253" i="8"/>
  <c r="E253" i="8"/>
  <c r="G252" i="8"/>
  <c r="F252" i="8"/>
  <c r="E252" i="8"/>
  <c r="G251" i="8"/>
  <c r="F251" i="8"/>
  <c r="E251" i="8"/>
  <c r="G250" i="8"/>
  <c r="G249" i="8"/>
  <c r="F249" i="8"/>
  <c r="E249" i="8"/>
  <c r="G248" i="8"/>
  <c r="F248" i="8"/>
  <c r="E248" i="8"/>
  <c r="G247" i="8"/>
  <c r="F247" i="8"/>
  <c r="E247" i="8"/>
  <c r="G246" i="8"/>
  <c r="F246" i="8"/>
  <c r="E246" i="8"/>
  <c r="G245" i="8"/>
  <c r="F245" i="8"/>
  <c r="E245" i="8"/>
  <c r="G244" i="8"/>
  <c r="E244" i="8"/>
  <c r="G243" i="8"/>
  <c r="F243" i="8"/>
  <c r="E243" i="8"/>
  <c r="G242" i="8"/>
  <c r="F242" i="8"/>
  <c r="E242" i="8"/>
  <c r="G241" i="8"/>
  <c r="G240" i="8"/>
  <c r="E240" i="8"/>
  <c r="G239" i="8"/>
  <c r="F239" i="8"/>
  <c r="E239" i="8"/>
  <c r="G238" i="8"/>
  <c r="E238" i="8"/>
  <c r="G237" i="8"/>
  <c r="F237" i="8"/>
  <c r="E237" i="8"/>
  <c r="G236" i="8"/>
  <c r="E236" i="8"/>
  <c r="G235" i="8"/>
  <c r="F235" i="8"/>
  <c r="E235" i="8"/>
  <c r="G234" i="8"/>
  <c r="F234" i="8"/>
  <c r="E234" i="8"/>
  <c r="G233" i="8"/>
  <c r="F233" i="8"/>
  <c r="G232" i="8"/>
  <c r="E232" i="8"/>
  <c r="G231" i="8"/>
  <c r="F231" i="8"/>
  <c r="E231" i="8"/>
  <c r="G230" i="8"/>
  <c r="E230" i="8"/>
  <c r="G229" i="8"/>
  <c r="F229" i="8"/>
  <c r="E229" i="8"/>
  <c r="G228" i="8"/>
  <c r="E228" i="8"/>
  <c r="G227" i="8"/>
  <c r="E227" i="8"/>
  <c r="G226" i="8"/>
  <c r="F226" i="8"/>
  <c r="E226" i="8"/>
  <c r="G225" i="8"/>
  <c r="G224" i="8"/>
  <c r="F224" i="8"/>
  <c r="E224" i="8"/>
  <c r="G223" i="8"/>
  <c r="F223" i="8"/>
  <c r="E223" i="8"/>
  <c r="G222" i="8"/>
  <c r="E222" i="8"/>
  <c r="G221" i="8"/>
  <c r="F221" i="8"/>
  <c r="E221" i="8"/>
  <c r="G220" i="8"/>
  <c r="F220" i="8"/>
  <c r="E220" i="8"/>
  <c r="G219" i="8"/>
  <c r="F219" i="8"/>
  <c r="E219" i="8"/>
  <c r="G218" i="8"/>
  <c r="E218" i="8"/>
  <c r="G217" i="8"/>
  <c r="F217" i="8"/>
  <c r="E217" i="8"/>
  <c r="G216" i="8"/>
  <c r="F216" i="8"/>
  <c r="E216" i="8"/>
  <c r="G215" i="8"/>
  <c r="G214" i="8"/>
  <c r="G213" i="8"/>
  <c r="G212" i="8"/>
  <c r="F212" i="8"/>
  <c r="E212" i="8"/>
  <c r="G211" i="8"/>
  <c r="F211" i="8"/>
  <c r="E211" i="8"/>
  <c r="G210" i="8"/>
  <c r="G209" i="8"/>
  <c r="G208" i="8"/>
  <c r="G207" i="8"/>
  <c r="F207" i="8"/>
  <c r="E207" i="8"/>
  <c r="G206" i="8"/>
  <c r="G205" i="8"/>
  <c r="G204" i="8"/>
  <c r="G203" i="8"/>
  <c r="G202" i="8"/>
  <c r="G201" i="8"/>
  <c r="G200" i="8"/>
  <c r="G199" i="8"/>
  <c r="G198" i="8"/>
  <c r="F198" i="8"/>
  <c r="E198" i="8"/>
  <c r="G197" i="8"/>
  <c r="G196" i="8"/>
  <c r="F196" i="8"/>
  <c r="E196" i="8"/>
  <c r="G195" i="8"/>
  <c r="G194" i="8"/>
  <c r="G193" i="8"/>
  <c r="E193" i="8"/>
  <c r="G192" i="8"/>
  <c r="F192" i="8"/>
  <c r="E192" i="8"/>
  <c r="G191" i="8"/>
  <c r="F191" i="8"/>
  <c r="G190" i="8"/>
  <c r="F190" i="8"/>
  <c r="E190" i="8"/>
  <c r="G189" i="8"/>
  <c r="F189" i="8"/>
  <c r="E189" i="8"/>
  <c r="G188" i="8"/>
  <c r="E188" i="8"/>
  <c r="G187" i="8"/>
  <c r="G186" i="8"/>
  <c r="G185" i="8"/>
  <c r="F185" i="8"/>
  <c r="E185" i="8"/>
  <c r="G184" i="8"/>
  <c r="F184" i="8"/>
  <c r="E184" i="8"/>
  <c r="G183" i="8"/>
  <c r="E183" i="8"/>
  <c r="G182" i="8"/>
  <c r="E182" i="8"/>
  <c r="G181" i="8"/>
  <c r="E181" i="8"/>
  <c r="G180" i="8"/>
  <c r="F180" i="8"/>
  <c r="E180" i="8"/>
  <c r="G179" i="8"/>
  <c r="G178" i="8"/>
  <c r="G177" i="8"/>
  <c r="F177" i="8"/>
  <c r="E177" i="8"/>
  <c r="G176" i="8"/>
  <c r="F176" i="8"/>
  <c r="G175" i="8"/>
  <c r="E175" i="8"/>
  <c r="G174" i="8"/>
  <c r="D173" i="8"/>
  <c r="C173" i="8"/>
  <c r="G167" i="8"/>
  <c r="F167" i="8"/>
  <c r="E167" i="8"/>
  <c r="G166" i="8"/>
  <c r="F166" i="8"/>
  <c r="E166" i="8"/>
  <c r="G165" i="8"/>
  <c r="F165" i="8"/>
  <c r="E165" i="8"/>
  <c r="G164" i="8"/>
  <c r="G163" i="8"/>
  <c r="F163" i="8"/>
  <c r="E163" i="8"/>
  <c r="G162" i="8"/>
  <c r="F162" i="8"/>
  <c r="E162" i="8"/>
  <c r="G161" i="8"/>
  <c r="F161" i="8"/>
  <c r="E161" i="8"/>
  <c r="G160" i="8"/>
  <c r="F160" i="8"/>
  <c r="E160" i="8"/>
  <c r="G159" i="8"/>
  <c r="F159" i="8"/>
  <c r="E159" i="8"/>
  <c r="G158" i="8"/>
  <c r="F158" i="8"/>
  <c r="E158" i="8"/>
  <c r="G157" i="8"/>
  <c r="F157" i="8"/>
  <c r="E157" i="8"/>
  <c r="G156" i="8"/>
  <c r="F156" i="8"/>
  <c r="E156" i="8"/>
  <c r="G155" i="8"/>
  <c r="F155" i="8"/>
  <c r="E155" i="8"/>
  <c r="G154" i="8"/>
  <c r="F154" i="8"/>
  <c r="E154" i="8"/>
  <c r="G153" i="8"/>
  <c r="E153" i="8"/>
  <c r="G152" i="8"/>
  <c r="F152" i="8"/>
  <c r="E152" i="8"/>
  <c r="G151" i="8"/>
  <c r="F151" i="8"/>
  <c r="E151" i="8"/>
  <c r="G150" i="8"/>
  <c r="F150" i="8"/>
  <c r="E150" i="8"/>
  <c r="G149" i="8"/>
  <c r="F149" i="8"/>
  <c r="E149" i="8"/>
  <c r="G148" i="8"/>
  <c r="F148" i="8"/>
  <c r="E148" i="8"/>
  <c r="G147" i="8"/>
  <c r="F147" i="8"/>
  <c r="E147" i="8"/>
  <c r="G146" i="8"/>
  <c r="E146" i="8"/>
  <c r="G145" i="8"/>
  <c r="F145" i="8"/>
  <c r="E145" i="8"/>
  <c r="G144" i="8"/>
  <c r="F144" i="8"/>
  <c r="E144" i="8"/>
  <c r="G143" i="8"/>
  <c r="F143" i="8"/>
  <c r="E143" i="8"/>
  <c r="G142" i="8"/>
  <c r="E142" i="8"/>
  <c r="G141" i="8"/>
  <c r="E141" i="8"/>
  <c r="G140" i="8"/>
  <c r="F140" i="8"/>
  <c r="E140" i="8"/>
  <c r="G139" i="8"/>
  <c r="F139" i="8"/>
  <c r="E139" i="8"/>
  <c r="G138" i="8"/>
  <c r="F138" i="8"/>
  <c r="E138" i="8"/>
  <c r="G137" i="8"/>
  <c r="G136" i="8"/>
  <c r="F136" i="8"/>
  <c r="G135" i="8"/>
  <c r="F135" i="8"/>
  <c r="E135" i="8"/>
  <c r="G134" i="8"/>
  <c r="G133" i="8"/>
  <c r="F133" i="8"/>
  <c r="G132" i="8"/>
  <c r="G131" i="8"/>
  <c r="G130" i="8"/>
  <c r="F130" i="8"/>
  <c r="E130" i="8"/>
  <c r="G129" i="8"/>
  <c r="G128" i="8"/>
  <c r="G127" i="8"/>
  <c r="F127" i="8"/>
  <c r="E127" i="8"/>
  <c r="G126" i="8"/>
  <c r="G125" i="8"/>
  <c r="G124" i="8"/>
  <c r="G123" i="8"/>
  <c r="G122" i="8"/>
  <c r="G121" i="8"/>
  <c r="E121" i="8"/>
  <c r="G120" i="8"/>
  <c r="G119" i="8"/>
  <c r="F119" i="8"/>
  <c r="E119" i="8"/>
  <c r="G118" i="8"/>
  <c r="F118" i="8"/>
  <c r="G117" i="8"/>
  <c r="G116" i="8"/>
  <c r="F116" i="8"/>
  <c r="G115" i="8"/>
  <c r="G114" i="8"/>
  <c r="F114" i="8"/>
  <c r="E114" i="8"/>
  <c r="G113" i="8"/>
  <c r="G112" i="8"/>
  <c r="G111" i="8"/>
  <c r="G110" i="8"/>
  <c r="F110" i="8"/>
  <c r="E110" i="8"/>
  <c r="G109" i="8"/>
  <c r="F109" i="8"/>
  <c r="G108" i="8"/>
  <c r="G107" i="8"/>
  <c r="F107" i="8"/>
  <c r="E107" i="8"/>
  <c r="G106" i="8"/>
  <c r="E106" i="8"/>
  <c r="G105" i="8"/>
  <c r="F105" i="8"/>
  <c r="E105" i="8"/>
  <c r="G104" i="8"/>
  <c r="G103" i="8"/>
  <c r="G102" i="8"/>
  <c r="F102" i="8"/>
  <c r="E102" i="8"/>
  <c r="G101" i="8"/>
  <c r="G100" i="8"/>
  <c r="F100" i="8"/>
  <c r="E100" i="8"/>
  <c r="G99" i="8"/>
  <c r="G98" i="8"/>
  <c r="F98" i="8"/>
  <c r="E98" i="8"/>
  <c r="G97" i="8"/>
  <c r="F97" i="8"/>
  <c r="E97" i="8"/>
  <c r="G96" i="8"/>
  <c r="F96" i="8"/>
  <c r="G95" i="8"/>
  <c r="E95" i="8"/>
  <c r="G94" i="8"/>
  <c r="G93" i="8"/>
  <c r="G92" i="8"/>
  <c r="F92" i="8"/>
  <c r="G91" i="8"/>
  <c r="G90" i="8"/>
  <c r="G89" i="8"/>
  <c r="E89" i="8"/>
  <c r="G88" i="8"/>
  <c r="F88" i="8"/>
  <c r="E88" i="8"/>
  <c r="G87" i="8"/>
  <c r="E87" i="8"/>
  <c r="G86" i="8"/>
  <c r="F86" i="8"/>
  <c r="E86" i="8"/>
  <c r="G85" i="8"/>
  <c r="G84" i="8"/>
  <c r="G83" i="8"/>
  <c r="F83" i="8"/>
  <c r="E83" i="8"/>
  <c r="G82" i="8"/>
  <c r="F82" i="8"/>
  <c r="E82" i="8"/>
  <c r="G81" i="8"/>
  <c r="F81" i="8"/>
  <c r="E81" i="8"/>
  <c r="G80" i="8"/>
  <c r="G79" i="8"/>
  <c r="G78" i="8"/>
  <c r="F78" i="8"/>
  <c r="E78" i="8"/>
  <c r="G77" i="8"/>
  <c r="G76" i="8"/>
  <c r="D75" i="8"/>
  <c r="D10" i="8" s="1"/>
  <c r="C75" i="8"/>
  <c r="C10" i="8" s="1"/>
  <c r="G69" i="8"/>
  <c r="F69" i="8"/>
  <c r="E69" i="8"/>
  <c r="G68" i="8"/>
  <c r="E68" i="8"/>
  <c r="G67" i="8"/>
  <c r="E67" i="8"/>
  <c r="G66" i="8"/>
  <c r="F66" i="8"/>
  <c r="E66" i="8"/>
  <c r="G65" i="8"/>
  <c r="F65" i="8"/>
  <c r="E65" i="8"/>
  <c r="G64" i="8"/>
  <c r="G63" i="8"/>
  <c r="F63" i="8"/>
  <c r="E63" i="8"/>
  <c r="G62" i="8"/>
  <c r="F62" i="8"/>
  <c r="E62" i="8"/>
  <c r="G61" i="8"/>
  <c r="F61" i="8"/>
  <c r="E61" i="8"/>
  <c r="G60" i="8"/>
  <c r="F60" i="8"/>
  <c r="E60" i="8"/>
  <c r="G59" i="8"/>
  <c r="F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F54" i="8"/>
  <c r="G53" i="8"/>
  <c r="F53" i="8"/>
  <c r="E53" i="8"/>
  <c r="G52" i="8"/>
  <c r="F52" i="8"/>
  <c r="E52" i="8"/>
  <c r="G51" i="8"/>
  <c r="F51" i="8"/>
  <c r="E51" i="8"/>
  <c r="G50" i="8"/>
  <c r="G49" i="8"/>
  <c r="F49" i="8"/>
  <c r="E49" i="8"/>
  <c r="G48" i="8"/>
  <c r="E48" i="8"/>
  <c r="G47" i="8"/>
  <c r="F47" i="8"/>
  <c r="E47" i="8"/>
  <c r="G46" i="8"/>
  <c r="F46" i="8"/>
  <c r="E46" i="8"/>
  <c r="G45" i="8"/>
  <c r="F45" i="8"/>
  <c r="E45" i="8"/>
  <c r="G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F39" i="8"/>
  <c r="G38" i="8"/>
  <c r="F38" i="8"/>
  <c r="E38" i="8"/>
  <c r="G37" i="8"/>
  <c r="F37" i="8"/>
  <c r="E37" i="8"/>
  <c r="G36" i="8"/>
  <c r="F36" i="8"/>
  <c r="G35" i="8"/>
  <c r="F35" i="8"/>
  <c r="E35" i="8"/>
  <c r="G34" i="8"/>
  <c r="F34" i="8"/>
  <c r="E34" i="8"/>
  <c r="G33" i="8"/>
  <c r="F33" i="8"/>
  <c r="E33" i="8"/>
  <c r="G32" i="8"/>
  <c r="F32" i="8"/>
  <c r="E32" i="8"/>
  <c r="G31" i="8"/>
  <c r="F31" i="8"/>
  <c r="E31" i="8"/>
  <c r="G30" i="8"/>
  <c r="F30" i="8"/>
  <c r="G29" i="8"/>
  <c r="E29" i="8"/>
  <c r="G28" i="8"/>
  <c r="F28" i="8"/>
  <c r="G27" i="8"/>
  <c r="G26" i="8"/>
  <c r="F26" i="8"/>
  <c r="E26" i="8"/>
  <c r="G25" i="8"/>
  <c r="E25" i="8"/>
  <c r="G24" i="8"/>
  <c r="F24" i="8"/>
  <c r="E24" i="8"/>
  <c r="G23" i="8"/>
  <c r="F23" i="8"/>
  <c r="E23" i="8"/>
  <c r="G22" i="8"/>
  <c r="F22" i="8"/>
  <c r="E22" i="8"/>
  <c r="G21" i="8"/>
  <c r="F21" i="8"/>
  <c r="E21" i="8"/>
  <c r="G20" i="8"/>
  <c r="F20" i="8"/>
  <c r="E20" i="8"/>
  <c r="D19" i="8"/>
  <c r="C19" i="8"/>
  <c r="C9" i="8" s="1"/>
  <c r="G609" i="7"/>
  <c r="G608" i="7"/>
  <c r="F608" i="7"/>
  <c r="G607" i="7"/>
  <c r="F607" i="7"/>
  <c r="G606" i="7"/>
  <c r="F606" i="7"/>
  <c r="E606" i="7"/>
  <c r="G605" i="7"/>
  <c r="G604" i="7"/>
  <c r="F604" i="7"/>
  <c r="E604" i="7"/>
  <c r="G603" i="7"/>
  <c r="F603" i="7"/>
  <c r="E603" i="7"/>
  <c r="G602" i="7"/>
  <c r="G601" i="7"/>
  <c r="G600" i="7"/>
  <c r="G599" i="7"/>
  <c r="G598" i="7"/>
  <c r="F598" i="7"/>
  <c r="E598" i="7"/>
  <c r="G597" i="7"/>
  <c r="G596" i="7"/>
  <c r="F596" i="7"/>
  <c r="E596" i="7"/>
  <c r="G595" i="7"/>
  <c r="F595" i="7"/>
  <c r="E595" i="7"/>
  <c r="G594" i="7"/>
  <c r="F594" i="7"/>
  <c r="E594" i="7"/>
  <c r="G593" i="7"/>
  <c r="G592" i="7"/>
  <c r="F592" i="7"/>
  <c r="E592" i="7"/>
  <c r="G591" i="7"/>
  <c r="F591" i="7"/>
  <c r="E591" i="7"/>
  <c r="G590" i="7"/>
  <c r="F590" i="7"/>
  <c r="E590" i="7"/>
  <c r="G589" i="7"/>
  <c r="G588" i="7"/>
  <c r="F588" i="7"/>
  <c r="E588" i="7"/>
  <c r="G587" i="7"/>
  <c r="G586" i="7"/>
  <c r="G585" i="7"/>
  <c r="G584" i="7"/>
  <c r="G583" i="7"/>
  <c r="F583" i="7"/>
  <c r="E583" i="7"/>
  <c r="D582" i="7"/>
  <c r="D13" i="7" s="1"/>
  <c r="C582" i="7"/>
  <c r="C13" i="7" s="1"/>
  <c r="G576" i="7"/>
  <c r="F576" i="7"/>
  <c r="E576" i="7"/>
  <c r="G575" i="7"/>
  <c r="F575" i="7"/>
  <c r="E575" i="7"/>
  <c r="G574" i="7"/>
  <c r="F574" i="7"/>
  <c r="E574" i="7"/>
  <c r="G573" i="7"/>
  <c r="F573" i="7"/>
  <c r="E573" i="7"/>
  <c r="G572" i="7"/>
  <c r="F572" i="7"/>
  <c r="E572" i="7"/>
  <c r="G571" i="7"/>
  <c r="F571" i="7"/>
  <c r="E571" i="7"/>
  <c r="G570" i="7"/>
  <c r="G569" i="7"/>
  <c r="G568" i="7"/>
  <c r="G567" i="7"/>
  <c r="F567" i="7"/>
  <c r="E567" i="7"/>
  <c r="G566" i="7"/>
  <c r="F566" i="7"/>
  <c r="E566" i="7"/>
  <c r="G565" i="7"/>
  <c r="G564" i="7"/>
  <c r="F564" i="7"/>
  <c r="G563" i="7"/>
  <c r="G562" i="7"/>
  <c r="E562" i="7"/>
  <c r="G561" i="7"/>
  <c r="G560" i="7"/>
  <c r="G559" i="7"/>
  <c r="G558" i="7"/>
  <c r="F558" i="7"/>
  <c r="E558" i="7"/>
  <c r="G557" i="7"/>
  <c r="F557" i="7"/>
  <c r="E557" i="7"/>
  <c r="G556" i="7"/>
  <c r="E556" i="7"/>
  <c r="G555" i="7"/>
  <c r="F555" i="7"/>
  <c r="E555" i="7"/>
  <c r="G554" i="7"/>
  <c r="G553" i="7"/>
  <c r="F553" i="7"/>
  <c r="E553" i="7"/>
  <c r="G552" i="7"/>
  <c r="F552" i="7"/>
  <c r="E552" i="7"/>
  <c r="G551" i="7"/>
  <c r="G550" i="7"/>
  <c r="F550" i="7"/>
  <c r="E550" i="7"/>
  <c r="G549" i="7"/>
  <c r="F549" i="7"/>
  <c r="E549" i="7"/>
  <c r="G548" i="7"/>
  <c r="G547" i="7"/>
  <c r="F547" i="7"/>
  <c r="E547" i="7"/>
  <c r="G546" i="7"/>
  <c r="F546" i="7"/>
  <c r="E546" i="7"/>
  <c r="G545" i="7"/>
  <c r="F545" i="7"/>
  <c r="E545" i="7"/>
  <c r="G544" i="7"/>
  <c r="F544" i="7"/>
  <c r="E544" i="7"/>
  <c r="G543" i="7"/>
  <c r="F543" i="7"/>
  <c r="E543" i="7"/>
  <c r="G542" i="7"/>
  <c r="F542" i="7"/>
  <c r="E542" i="7"/>
  <c r="G541" i="7"/>
  <c r="F541" i="7"/>
  <c r="E541" i="7"/>
  <c r="G540" i="7"/>
  <c r="F540" i="7"/>
  <c r="E540" i="7"/>
  <c r="G539" i="7"/>
  <c r="G538" i="7"/>
  <c r="G537" i="7"/>
  <c r="F537" i="7"/>
  <c r="E537" i="7"/>
  <c r="G536" i="7"/>
  <c r="F536" i="7"/>
  <c r="E536" i="7"/>
  <c r="G535" i="7"/>
  <c r="G534" i="7"/>
  <c r="F534" i="7"/>
  <c r="E534" i="7"/>
  <c r="G533" i="7"/>
  <c r="F533" i="7"/>
  <c r="E533" i="7"/>
  <c r="G532" i="7"/>
  <c r="G531" i="7"/>
  <c r="F531" i="7"/>
  <c r="E531" i="7"/>
  <c r="G530" i="7"/>
  <c r="G529" i="7"/>
  <c r="F529" i="7"/>
  <c r="E529" i="7"/>
  <c r="G528" i="7"/>
  <c r="F528" i="7"/>
  <c r="E528" i="7"/>
  <c r="G527" i="7"/>
  <c r="F527" i="7"/>
  <c r="E527" i="7"/>
  <c r="G526" i="7"/>
  <c r="F526" i="7"/>
  <c r="G525" i="7"/>
  <c r="F525" i="7"/>
  <c r="E525" i="7"/>
  <c r="G524" i="7"/>
  <c r="F524" i="7"/>
  <c r="G523" i="7"/>
  <c r="F523" i="7"/>
  <c r="E523" i="7"/>
  <c r="G522" i="7"/>
  <c r="F522" i="7"/>
  <c r="E522" i="7"/>
  <c r="G521" i="7"/>
  <c r="F521" i="7"/>
  <c r="G520" i="7"/>
  <c r="F520" i="7"/>
  <c r="E520" i="7"/>
  <c r="G519" i="7"/>
  <c r="F519" i="7"/>
  <c r="E519" i="7"/>
  <c r="G518" i="7"/>
  <c r="F518" i="7"/>
  <c r="E518" i="7"/>
  <c r="G517" i="7"/>
  <c r="E517" i="7"/>
  <c r="G516" i="7"/>
  <c r="F516" i="7"/>
  <c r="E516" i="7"/>
  <c r="G515" i="7"/>
  <c r="E515" i="7"/>
  <c r="G514" i="7"/>
  <c r="E514" i="7"/>
  <c r="G513" i="7"/>
  <c r="F513" i="7"/>
  <c r="E513" i="7"/>
  <c r="G512" i="7"/>
  <c r="F512" i="7"/>
  <c r="E512" i="7"/>
  <c r="G511" i="7"/>
  <c r="F511" i="7"/>
  <c r="E511" i="7"/>
  <c r="G510" i="7"/>
  <c r="F510" i="7"/>
  <c r="E510" i="7"/>
  <c r="G509" i="7"/>
  <c r="F509" i="7"/>
  <c r="E509" i="7"/>
  <c r="G508" i="7"/>
  <c r="F508" i="7"/>
  <c r="E508" i="7"/>
  <c r="G507" i="7"/>
  <c r="F507" i="7"/>
  <c r="E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F500" i="7"/>
  <c r="E500" i="7"/>
  <c r="G499" i="7"/>
  <c r="F499" i="7"/>
  <c r="E499" i="7"/>
  <c r="G498" i="7"/>
  <c r="F498" i="7"/>
  <c r="G497" i="7"/>
  <c r="G496" i="7"/>
  <c r="F496" i="7"/>
  <c r="G495" i="7"/>
  <c r="F495" i="7"/>
  <c r="E495" i="7"/>
  <c r="G494" i="7"/>
  <c r="F494" i="7"/>
  <c r="E494" i="7"/>
  <c r="G493" i="7"/>
  <c r="F493" i="7"/>
  <c r="E493" i="7"/>
  <c r="G492" i="7"/>
  <c r="E492" i="7"/>
  <c r="G491" i="7"/>
  <c r="F491" i="7"/>
  <c r="E491" i="7"/>
  <c r="G490" i="7"/>
  <c r="F490" i="7"/>
  <c r="G489" i="7"/>
  <c r="F489" i="7"/>
  <c r="G488" i="7"/>
  <c r="F488" i="7"/>
  <c r="E488" i="7"/>
  <c r="G487" i="7"/>
  <c r="E487" i="7"/>
  <c r="G486" i="7"/>
  <c r="F486" i="7"/>
  <c r="E486" i="7"/>
  <c r="G485" i="7"/>
  <c r="F485" i="7"/>
  <c r="E485" i="7"/>
  <c r="G484" i="7"/>
  <c r="G483" i="7"/>
  <c r="F483" i="7"/>
  <c r="G482" i="7"/>
  <c r="F482" i="7"/>
  <c r="E482" i="7"/>
  <c r="G481" i="7"/>
  <c r="F481" i="7"/>
  <c r="E481" i="7"/>
  <c r="G480" i="7"/>
  <c r="F480" i="7"/>
  <c r="E480" i="7"/>
  <c r="G479" i="7"/>
  <c r="G478" i="7"/>
  <c r="F478" i="7"/>
  <c r="E478" i="7"/>
  <c r="G477" i="7"/>
  <c r="F477" i="7"/>
  <c r="E477" i="7"/>
  <c r="G476" i="7"/>
  <c r="G475" i="7"/>
  <c r="E475" i="7"/>
  <c r="G474" i="7"/>
  <c r="F474" i="7"/>
  <c r="E474" i="7"/>
  <c r="G473" i="7"/>
  <c r="E473" i="7"/>
  <c r="G472" i="7"/>
  <c r="F472" i="7"/>
  <c r="E472" i="7"/>
  <c r="G471" i="7"/>
  <c r="G470" i="7"/>
  <c r="F470" i="7"/>
  <c r="E470" i="7"/>
  <c r="G469" i="7"/>
  <c r="E469" i="7"/>
  <c r="G468" i="7"/>
  <c r="G467" i="7"/>
  <c r="G466" i="7"/>
  <c r="G465" i="7"/>
  <c r="G464" i="7"/>
  <c r="G463" i="7"/>
  <c r="E463" i="7"/>
  <c r="G462" i="7"/>
  <c r="E462" i="7"/>
  <c r="G461" i="7"/>
  <c r="E461" i="7"/>
  <c r="G460" i="7"/>
  <c r="F460" i="7"/>
  <c r="E460" i="7"/>
  <c r="G459" i="7"/>
  <c r="F459" i="7"/>
  <c r="G458" i="7"/>
  <c r="F458" i="7"/>
  <c r="G457" i="7"/>
  <c r="E457" i="7"/>
  <c r="G456" i="7"/>
  <c r="G455" i="7"/>
  <c r="G454" i="7"/>
  <c r="F454" i="7"/>
  <c r="E454" i="7"/>
  <c r="G453" i="7"/>
  <c r="F453" i="7"/>
  <c r="E453" i="7"/>
  <c r="G452" i="7"/>
  <c r="F452" i="7"/>
  <c r="E452" i="7"/>
  <c r="G451" i="7"/>
  <c r="F451" i="7"/>
  <c r="E451" i="7"/>
  <c r="G450" i="7"/>
  <c r="F450" i="7"/>
  <c r="E450" i="7"/>
  <c r="G449" i="7"/>
  <c r="F449" i="7"/>
  <c r="E449" i="7"/>
  <c r="G448" i="7"/>
  <c r="F448" i="7"/>
  <c r="E448" i="7"/>
  <c r="G447" i="7"/>
  <c r="F447" i="7"/>
  <c r="E447" i="7"/>
  <c r="G446" i="7"/>
  <c r="F446" i="7"/>
  <c r="E446" i="7"/>
  <c r="G445" i="7"/>
  <c r="E445" i="7"/>
  <c r="G444" i="7"/>
  <c r="F444" i="7"/>
  <c r="E444" i="7"/>
  <c r="G443" i="7"/>
  <c r="E443" i="7"/>
  <c r="G442" i="7"/>
  <c r="F442" i="7"/>
  <c r="E442" i="7"/>
  <c r="G441" i="7"/>
  <c r="F441" i="7"/>
  <c r="G440" i="7"/>
  <c r="F440" i="7"/>
  <c r="E440" i="7"/>
  <c r="G439" i="7"/>
  <c r="F439" i="7"/>
  <c r="E439" i="7"/>
  <c r="G438" i="7"/>
  <c r="E438" i="7"/>
  <c r="G437" i="7"/>
  <c r="F437" i="7"/>
  <c r="E437" i="7"/>
  <c r="G436" i="7"/>
  <c r="F436" i="7"/>
  <c r="E436" i="7"/>
  <c r="G435" i="7"/>
  <c r="F435" i="7"/>
  <c r="E435" i="7"/>
  <c r="G434" i="7"/>
  <c r="F434" i="7"/>
  <c r="G433" i="7"/>
  <c r="F433" i="7"/>
  <c r="E433" i="7"/>
  <c r="G432" i="7"/>
  <c r="G431" i="7"/>
  <c r="F431" i="7"/>
  <c r="E431" i="7"/>
  <c r="G430" i="7"/>
  <c r="F430" i="7"/>
  <c r="E430" i="7"/>
  <c r="G429" i="7"/>
  <c r="F429" i="7"/>
  <c r="G428" i="7"/>
  <c r="F428" i="7"/>
  <c r="G427" i="7"/>
  <c r="F427" i="7"/>
  <c r="E427" i="7"/>
  <c r="G426" i="7"/>
  <c r="F426" i="7"/>
  <c r="E426" i="7"/>
  <c r="G425" i="7"/>
  <c r="E425" i="7"/>
  <c r="G424" i="7"/>
  <c r="F424" i="7"/>
  <c r="G423" i="7"/>
  <c r="F423" i="7"/>
  <c r="E423" i="7"/>
  <c r="G422" i="7"/>
  <c r="F422" i="7"/>
  <c r="E422" i="7"/>
  <c r="G421" i="7"/>
  <c r="F421" i="7"/>
  <c r="E421" i="7"/>
  <c r="G420" i="7"/>
  <c r="G419" i="7"/>
  <c r="F419" i="7"/>
  <c r="E419" i="7"/>
  <c r="G418" i="7"/>
  <c r="F418" i="7"/>
  <c r="E418" i="7"/>
  <c r="G417" i="7"/>
  <c r="F417" i="7"/>
  <c r="E417" i="7"/>
  <c r="G416" i="7"/>
  <c r="F416" i="7"/>
  <c r="E416" i="7"/>
  <c r="G415" i="7"/>
  <c r="F415" i="7"/>
  <c r="E415" i="7"/>
  <c r="G414" i="7"/>
  <c r="F414" i="7"/>
  <c r="E414" i="7"/>
  <c r="G413" i="7"/>
  <c r="F413" i="7"/>
  <c r="E413" i="7"/>
  <c r="G412" i="7"/>
  <c r="G411" i="7"/>
  <c r="E411" i="7"/>
  <c r="G410" i="7"/>
  <c r="G409" i="7"/>
  <c r="F409" i="7"/>
  <c r="G408" i="7"/>
  <c r="F408" i="7"/>
  <c r="E408" i="7"/>
  <c r="G407" i="7"/>
  <c r="F407" i="7"/>
  <c r="E407" i="7"/>
  <c r="G406" i="7"/>
  <c r="F406" i="7"/>
  <c r="E406" i="7"/>
  <c r="G405" i="7"/>
  <c r="G404" i="7"/>
  <c r="F404" i="7"/>
  <c r="G403" i="7"/>
  <c r="G402" i="7"/>
  <c r="E402" i="7"/>
  <c r="G401" i="7"/>
  <c r="F401" i="7"/>
  <c r="E401" i="7"/>
  <c r="G400" i="7"/>
  <c r="F400" i="7"/>
  <c r="E400" i="7"/>
  <c r="G399" i="7"/>
  <c r="G398" i="7"/>
  <c r="G397" i="7"/>
  <c r="G396" i="7"/>
  <c r="E396" i="7"/>
  <c r="G395" i="7"/>
  <c r="G394" i="7"/>
  <c r="F394" i="7"/>
  <c r="E394" i="7"/>
  <c r="G393" i="7"/>
  <c r="F393" i="7"/>
  <c r="E393" i="7"/>
  <c r="G392" i="7"/>
  <c r="F392" i="7"/>
  <c r="E392" i="7"/>
  <c r="G391" i="7"/>
  <c r="F391" i="7"/>
  <c r="E391" i="7"/>
  <c r="G390" i="7"/>
  <c r="F390" i="7"/>
  <c r="E390" i="7"/>
  <c r="G389" i="7"/>
  <c r="E389" i="7"/>
  <c r="G388" i="7"/>
  <c r="G387" i="7"/>
  <c r="F387" i="7"/>
  <c r="E387" i="7"/>
  <c r="G386" i="7"/>
  <c r="F386" i="7"/>
  <c r="E386" i="7"/>
  <c r="G385" i="7"/>
  <c r="F385" i="7"/>
  <c r="E385" i="7"/>
  <c r="G384" i="7"/>
  <c r="G383" i="7"/>
  <c r="G382" i="7"/>
  <c r="G381" i="7"/>
  <c r="F381" i="7"/>
  <c r="E381" i="7"/>
  <c r="G380" i="7"/>
  <c r="F380" i="7"/>
  <c r="E380" i="7"/>
  <c r="G379" i="7"/>
  <c r="E379" i="7"/>
  <c r="G378" i="7"/>
  <c r="F378" i="7"/>
  <c r="E378" i="7"/>
  <c r="G377" i="7"/>
  <c r="F377" i="7"/>
  <c r="E377" i="7"/>
  <c r="G376" i="7"/>
  <c r="F376" i="7"/>
  <c r="E376" i="7"/>
  <c r="G375" i="7"/>
  <c r="F375" i="7"/>
  <c r="G374" i="7"/>
  <c r="G373" i="7"/>
  <c r="G372" i="7"/>
  <c r="G371" i="7"/>
  <c r="F371" i="7"/>
  <c r="E371" i="7"/>
  <c r="G370" i="7"/>
  <c r="E370" i="7"/>
  <c r="G369" i="7"/>
  <c r="G368" i="7"/>
  <c r="F368" i="7"/>
  <c r="E368" i="7"/>
  <c r="G367" i="7"/>
  <c r="F367" i="7"/>
  <c r="E367" i="7"/>
  <c r="G366" i="7"/>
  <c r="F366" i="7"/>
  <c r="G365" i="7"/>
  <c r="G364" i="7"/>
  <c r="G363" i="7"/>
  <c r="F363" i="7"/>
  <c r="E363" i="7"/>
  <c r="G362" i="7"/>
  <c r="F362" i="7"/>
  <c r="G361" i="7"/>
  <c r="G360" i="7"/>
  <c r="F360" i="7"/>
  <c r="E360" i="7"/>
  <c r="G359" i="7"/>
  <c r="E359" i="7"/>
  <c r="G358" i="7"/>
  <c r="F358" i="7"/>
  <c r="G357" i="7"/>
  <c r="F357" i="7"/>
  <c r="G356" i="7"/>
  <c r="F356" i="7"/>
  <c r="G355" i="7"/>
  <c r="G354" i="7"/>
  <c r="F354" i="7"/>
  <c r="E354" i="7"/>
  <c r="G353" i="7"/>
  <c r="F353" i="7"/>
  <c r="E353" i="7"/>
  <c r="G352" i="7"/>
  <c r="F352" i="7"/>
  <c r="E352" i="7"/>
  <c r="G351" i="7"/>
  <c r="G350" i="7"/>
  <c r="F350" i="7"/>
  <c r="D349" i="7"/>
  <c r="C349" i="7"/>
  <c r="C12" i="7" s="1"/>
  <c r="G343" i="7"/>
  <c r="F343" i="7"/>
  <c r="E343" i="7"/>
  <c r="G342" i="7"/>
  <c r="F342" i="7"/>
  <c r="E342" i="7"/>
  <c r="G341" i="7"/>
  <c r="F341" i="7"/>
  <c r="E341" i="7"/>
  <c r="G340" i="7"/>
  <c r="F340" i="7"/>
  <c r="E340" i="7"/>
  <c r="G339" i="7"/>
  <c r="F339" i="7"/>
  <c r="E339" i="7"/>
  <c r="G338" i="7"/>
  <c r="F338" i="7"/>
  <c r="E338" i="7"/>
  <c r="G337" i="7"/>
  <c r="F337" i="7"/>
  <c r="E337" i="7"/>
  <c r="G336" i="7"/>
  <c r="F336" i="7"/>
  <c r="E336" i="7"/>
  <c r="G335" i="7"/>
  <c r="F335" i="7"/>
  <c r="E335" i="7"/>
  <c r="G334" i="7"/>
  <c r="F334" i="7"/>
  <c r="E334" i="7"/>
  <c r="G333" i="7"/>
  <c r="F333" i="7"/>
  <c r="E333" i="7"/>
  <c r="G332" i="7"/>
  <c r="F332" i="7"/>
  <c r="E332" i="7"/>
  <c r="G331" i="7"/>
  <c r="F331" i="7"/>
  <c r="E331" i="7"/>
  <c r="G330" i="7"/>
  <c r="F330" i="7"/>
  <c r="E330" i="7"/>
  <c r="G329" i="7"/>
  <c r="E329" i="7"/>
  <c r="G328" i="7"/>
  <c r="F328" i="7"/>
  <c r="E328" i="7"/>
  <c r="G327" i="7"/>
  <c r="F327" i="7"/>
  <c r="E327" i="7"/>
  <c r="G326" i="7"/>
  <c r="F326" i="7"/>
  <c r="E326" i="7"/>
  <c r="G325" i="7"/>
  <c r="F325" i="7"/>
  <c r="E325" i="7"/>
  <c r="G324" i="7"/>
  <c r="E324" i="7"/>
  <c r="G323" i="7"/>
  <c r="F323" i="7"/>
  <c r="E323" i="7"/>
  <c r="G322" i="7"/>
  <c r="F322" i="7"/>
  <c r="G321" i="7"/>
  <c r="F321" i="7"/>
  <c r="E321" i="7"/>
  <c r="G320" i="7"/>
  <c r="F320" i="7"/>
  <c r="E320" i="7"/>
  <c r="G319" i="7"/>
  <c r="G318" i="7"/>
  <c r="F318" i="7"/>
  <c r="E318" i="7"/>
  <c r="G317" i="7"/>
  <c r="E317" i="7"/>
  <c r="G316" i="7"/>
  <c r="F316" i="7"/>
  <c r="E316" i="7"/>
  <c r="G315" i="7"/>
  <c r="F315" i="7"/>
  <c r="G314" i="7"/>
  <c r="E314" i="7"/>
  <c r="G313" i="7"/>
  <c r="F313" i="7"/>
  <c r="E313" i="7"/>
  <c r="G312" i="7"/>
  <c r="F312" i="7"/>
  <c r="E312" i="7"/>
  <c r="G311" i="7"/>
  <c r="F311" i="7"/>
  <c r="E311" i="7"/>
  <c r="G310" i="7"/>
  <c r="F310" i="7"/>
  <c r="E310" i="7"/>
  <c r="G309" i="7"/>
  <c r="F309" i="7"/>
  <c r="E309" i="7"/>
  <c r="G308" i="7"/>
  <c r="E308" i="7"/>
  <c r="G307" i="7"/>
  <c r="F307" i="7"/>
  <c r="E307" i="7"/>
  <c r="G306" i="7"/>
  <c r="F306" i="7"/>
  <c r="E306" i="7"/>
  <c r="G305" i="7"/>
  <c r="F305" i="7"/>
  <c r="E305" i="7"/>
  <c r="G304" i="7"/>
  <c r="F304" i="7"/>
  <c r="E304" i="7"/>
  <c r="G303" i="7"/>
  <c r="F303" i="7"/>
  <c r="E303" i="7"/>
  <c r="G302" i="7"/>
  <c r="G301" i="7"/>
  <c r="G300" i="7"/>
  <c r="F300" i="7"/>
  <c r="E300" i="7"/>
  <c r="G299" i="7"/>
  <c r="F299" i="7"/>
  <c r="E299" i="7"/>
  <c r="G298" i="7"/>
  <c r="F298" i="7"/>
  <c r="E298" i="7"/>
  <c r="G297" i="7"/>
  <c r="E297" i="7"/>
  <c r="G296" i="7"/>
  <c r="F296" i="7"/>
  <c r="E296" i="7"/>
  <c r="G295" i="7"/>
  <c r="F295" i="7"/>
  <c r="E295" i="7"/>
  <c r="G294" i="7"/>
  <c r="F294" i="7"/>
  <c r="G293" i="7"/>
  <c r="F293" i="7"/>
  <c r="G292" i="7"/>
  <c r="F292" i="7"/>
  <c r="E292" i="7"/>
  <c r="G291" i="7"/>
  <c r="F291" i="7"/>
  <c r="E291" i="7"/>
  <c r="G290" i="7"/>
  <c r="F290" i="7"/>
  <c r="G289" i="7"/>
  <c r="E289" i="7"/>
  <c r="G288" i="7"/>
  <c r="F288" i="7"/>
  <c r="G287" i="7"/>
  <c r="E287" i="7"/>
  <c r="G286" i="7"/>
  <c r="F286" i="7"/>
  <c r="E286" i="7"/>
  <c r="G285" i="7"/>
  <c r="F285" i="7"/>
  <c r="E285" i="7"/>
  <c r="G284" i="7"/>
  <c r="F284" i="7"/>
  <c r="E284" i="7"/>
  <c r="G283" i="7"/>
  <c r="G282" i="7"/>
  <c r="F282" i="7"/>
  <c r="E282" i="7"/>
  <c r="G281" i="7"/>
  <c r="F281" i="7"/>
  <c r="E281" i="7"/>
  <c r="G280" i="7"/>
  <c r="F280" i="7"/>
  <c r="G279" i="7"/>
  <c r="F279" i="7"/>
  <c r="E279" i="7"/>
  <c r="G278" i="7"/>
  <c r="E278" i="7"/>
  <c r="G277" i="7"/>
  <c r="F277" i="7"/>
  <c r="G276" i="7"/>
  <c r="G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E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E264" i="7"/>
  <c r="G263" i="7"/>
  <c r="F263" i="7"/>
  <c r="E263" i="7"/>
  <c r="G262" i="7"/>
  <c r="F262" i="7"/>
  <c r="E262" i="7"/>
  <c r="G261" i="7"/>
  <c r="F261" i="7"/>
  <c r="E261" i="7"/>
  <c r="G260" i="7"/>
  <c r="F260" i="7"/>
  <c r="E260" i="7"/>
  <c r="G259" i="7"/>
  <c r="F259" i="7"/>
  <c r="E259" i="7"/>
  <c r="G258" i="7"/>
  <c r="F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E253" i="7"/>
  <c r="G252" i="7"/>
  <c r="F252" i="7"/>
  <c r="E252" i="7"/>
  <c r="G251" i="7"/>
  <c r="F251" i="7"/>
  <c r="E251" i="7"/>
  <c r="G250" i="7"/>
  <c r="G249" i="7"/>
  <c r="F249" i="7"/>
  <c r="E249" i="7"/>
  <c r="G248" i="7"/>
  <c r="F248" i="7"/>
  <c r="E248" i="7"/>
  <c r="G247" i="7"/>
  <c r="F247" i="7"/>
  <c r="E247" i="7"/>
  <c r="G246" i="7"/>
  <c r="F246" i="7"/>
  <c r="E246" i="7"/>
  <c r="G245" i="7"/>
  <c r="F245" i="7"/>
  <c r="E245" i="7"/>
  <c r="G244" i="7"/>
  <c r="E244" i="7"/>
  <c r="G243" i="7"/>
  <c r="F243" i="7"/>
  <c r="E243" i="7"/>
  <c r="G242" i="7"/>
  <c r="F242" i="7"/>
  <c r="E242" i="7"/>
  <c r="G241" i="7"/>
  <c r="F241" i="7"/>
  <c r="E241" i="7"/>
  <c r="G240" i="7"/>
  <c r="F240" i="7"/>
  <c r="E240" i="7"/>
  <c r="G239" i="7"/>
  <c r="F239" i="7"/>
  <c r="E239" i="7"/>
  <c r="G238" i="7"/>
  <c r="E238" i="7"/>
  <c r="G237" i="7"/>
  <c r="F237" i="7"/>
  <c r="E237" i="7"/>
  <c r="G236" i="7"/>
  <c r="G235" i="7"/>
  <c r="F235" i="7"/>
  <c r="E235" i="7"/>
  <c r="G234" i="7"/>
  <c r="F234" i="7"/>
  <c r="E234" i="7"/>
  <c r="G233" i="7"/>
  <c r="E233" i="7"/>
  <c r="G232" i="7"/>
  <c r="F232" i="7"/>
  <c r="E232" i="7"/>
  <c r="G231" i="7"/>
  <c r="F231" i="7"/>
  <c r="E231" i="7"/>
  <c r="G230" i="7"/>
  <c r="E230" i="7"/>
  <c r="G229" i="7"/>
  <c r="F229" i="7"/>
  <c r="E229" i="7"/>
  <c r="G228" i="7"/>
  <c r="E228" i="7"/>
  <c r="G227" i="7"/>
  <c r="F227" i="7"/>
  <c r="E227" i="7"/>
  <c r="G226" i="7"/>
  <c r="E226" i="7"/>
  <c r="G225" i="7"/>
  <c r="F225" i="7"/>
  <c r="E225" i="7"/>
  <c r="G224" i="7"/>
  <c r="F224" i="7"/>
  <c r="G223" i="7"/>
  <c r="F223" i="7"/>
  <c r="E223" i="7"/>
  <c r="G222" i="7"/>
  <c r="F222" i="7"/>
  <c r="E222" i="7"/>
  <c r="G221" i="7"/>
  <c r="F221" i="7"/>
  <c r="G220" i="7"/>
  <c r="F220" i="7"/>
  <c r="E220" i="7"/>
  <c r="G219" i="7"/>
  <c r="F219" i="7"/>
  <c r="E219" i="7"/>
  <c r="G218" i="7"/>
  <c r="E218" i="7"/>
  <c r="G217" i="7"/>
  <c r="F217" i="7"/>
  <c r="E217" i="7"/>
  <c r="G216" i="7"/>
  <c r="F216" i="7"/>
  <c r="E216" i="7"/>
  <c r="G215" i="7"/>
  <c r="F215" i="7"/>
  <c r="E215" i="7"/>
  <c r="G214" i="7"/>
  <c r="E214" i="7"/>
  <c r="G213" i="7"/>
  <c r="G212" i="7"/>
  <c r="F212" i="7"/>
  <c r="E212" i="7"/>
  <c r="G211" i="7"/>
  <c r="F211" i="7"/>
  <c r="E211" i="7"/>
  <c r="G210" i="7"/>
  <c r="F210" i="7"/>
  <c r="G209" i="7"/>
  <c r="G208" i="7"/>
  <c r="F208" i="7"/>
  <c r="E208" i="7"/>
  <c r="G207" i="7"/>
  <c r="F207" i="7"/>
  <c r="E207" i="7"/>
  <c r="G206" i="7"/>
  <c r="G205" i="7"/>
  <c r="F205" i="7"/>
  <c r="G204" i="7"/>
  <c r="G203" i="7"/>
  <c r="G202" i="7"/>
  <c r="G201" i="7"/>
  <c r="E201" i="7"/>
  <c r="G200" i="7"/>
  <c r="F200" i="7"/>
  <c r="G199" i="7"/>
  <c r="F199" i="7"/>
  <c r="E199" i="7"/>
  <c r="G198" i="7"/>
  <c r="F198" i="7"/>
  <c r="E198" i="7"/>
  <c r="G197" i="7"/>
  <c r="F197" i="7"/>
  <c r="E197" i="7"/>
  <c r="G196" i="7"/>
  <c r="F196" i="7"/>
  <c r="E196" i="7"/>
  <c r="G195" i="7"/>
  <c r="F195" i="7"/>
  <c r="E195" i="7"/>
  <c r="G194" i="7"/>
  <c r="F194" i="7"/>
  <c r="E194" i="7"/>
  <c r="G193" i="7"/>
  <c r="E193" i="7"/>
  <c r="G192" i="7"/>
  <c r="E192" i="7"/>
  <c r="G191" i="7"/>
  <c r="G190" i="7"/>
  <c r="F190" i="7"/>
  <c r="G189" i="7"/>
  <c r="F189" i="7"/>
  <c r="E189" i="7"/>
  <c r="G188" i="7"/>
  <c r="E188" i="7"/>
  <c r="G187" i="7"/>
  <c r="G186" i="7"/>
  <c r="G185" i="7"/>
  <c r="F185" i="7"/>
  <c r="E185" i="7"/>
  <c r="G184" i="7"/>
  <c r="F184" i="7"/>
  <c r="E184" i="7"/>
  <c r="G183" i="7"/>
  <c r="F183" i="7"/>
  <c r="E183" i="7"/>
  <c r="G182" i="7"/>
  <c r="F182" i="7"/>
  <c r="G181" i="7"/>
  <c r="F181" i="7"/>
  <c r="E181" i="7"/>
  <c r="G180" i="7"/>
  <c r="F180" i="7"/>
  <c r="E180" i="7"/>
  <c r="G179" i="7"/>
  <c r="G178" i="7"/>
  <c r="G177" i="7"/>
  <c r="F177" i="7"/>
  <c r="E177" i="7"/>
  <c r="G176" i="7"/>
  <c r="F176" i="7"/>
  <c r="G175" i="7"/>
  <c r="F175" i="7"/>
  <c r="E175" i="7"/>
  <c r="G174" i="7"/>
  <c r="D173" i="7"/>
  <c r="D11" i="7" s="1"/>
  <c r="C173" i="7"/>
  <c r="C11" i="7" s="1"/>
  <c r="G167" i="7"/>
  <c r="F167" i="7"/>
  <c r="E167" i="7"/>
  <c r="G166" i="7"/>
  <c r="F166" i="7"/>
  <c r="E166" i="7"/>
  <c r="G165" i="7"/>
  <c r="E165" i="7"/>
  <c r="G164" i="7"/>
  <c r="F164" i="7"/>
  <c r="G163" i="7"/>
  <c r="F163" i="7"/>
  <c r="E163" i="7"/>
  <c r="G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E158" i="7"/>
  <c r="G157" i="7"/>
  <c r="E157" i="7"/>
  <c r="G156" i="7"/>
  <c r="F156" i="7"/>
  <c r="E156" i="7"/>
  <c r="G155" i="7"/>
  <c r="F155" i="7"/>
  <c r="E155" i="7"/>
  <c r="G154" i="7"/>
  <c r="E154" i="7"/>
  <c r="G153" i="7"/>
  <c r="F153" i="7"/>
  <c r="E153" i="7"/>
  <c r="G152" i="7"/>
  <c r="F152" i="7"/>
  <c r="G151" i="7"/>
  <c r="F151" i="7"/>
  <c r="E151" i="7"/>
  <c r="G150" i="7"/>
  <c r="F150" i="7"/>
  <c r="E150" i="7"/>
  <c r="G149" i="7"/>
  <c r="F149" i="7"/>
  <c r="E149" i="7"/>
  <c r="G148" i="7"/>
  <c r="F148" i="7"/>
  <c r="G147" i="7"/>
  <c r="F147" i="7"/>
  <c r="E147" i="7"/>
  <c r="G146" i="7"/>
  <c r="E146" i="7"/>
  <c r="G145" i="7"/>
  <c r="F145" i="7"/>
  <c r="E145" i="7"/>
  <c r="G144" i="7"/>
  <c r="F144" i="7"/>
  <c r="E144" i="7"/>
  <c r="G143" i="7"/>
  <c r="F143" i="7"/>
  <c r="E143" i="7"/>
  <c r="G142" i="7"/>
  <c r="F142" i="7"/>
  <c r="E142" i="7"/>
  <c r="G141" i="7"/>
  <c r="F141" i="7"/>
  <c r="E141" i="7"/>
  <c r="G140" i="7"/>
  <c r="F140" i="7"/>
  <c r="E140" i="7"/>
  <c r="G139" i="7"/>
  <c r="F139" i="7"/>
  <c r="E139" i="7"/>
  <c r="G138" i="7"/>
  <c r="F138" i="7"/>
  <c r="E138" i="7"/>
  <c r="G137" i="7"/>
  <c r="E137" i="7"/>
  <c r="G136" i="7"/>
  <c r="E136" i="7"/>
  <c r="G135" i="7"/>
  <c r="F135" i="7"/>
  <c r="E135" i="7"/>
  <c r="G134" i="7"/>
  <c r="E134" i="7"/>
  <c r="G133" i="7"/>
  <c r="F133" i="7"/>
  <c r="G132" i="7"/>
  <c r="G131" i="7"/>
  <c r="G130" i="7"/>
  <c r="F130" i="7"/>
  <c r="E130" i="7"/>
  <c r="G129" i="7"/>
  <c r="F129" i="7"/>
  <c r="G128" i="7"/>
  <c r="F128" i="7"/>
  <c r="G127" i="7"/>
  <c r="F127" i="7"/>
  <c r="E127" i="7"/>
  <c r="G126" i="7"/>
  <c r="E126" i="7"/>
  <c r="G125" i="7"/>
  <c r="E125" i="7"/>
  <c r="G124" i="7"/>
  <c r="E124" i="7"/>
  <c r="G123" i="7"/>
  <c r="E123" i="7"/>
  <c r="G122" i="7"/>
  <c r="F122" i="7"/>
  <c r="E122" i="7"/>
  <c r="G121" i="7"/>
  <c r="F121" i="7"/>
  <c r="G120" i="7"/>
  <c r="G119" i="7"/>
  <c r="F119" i="7"/>
  <c r="E119" i="7"/>
  <c r="G118" i="7"/>
  <c r="F118" i="7"/>
  <c r="E118" i="7"/>
  <c r="G117" i="7"/>
  <c r="F117" i="7"/>
  <c r="G116" i="7"/>
  <c r="E116" i="7"/>
  <c r="G115" i="7"/>
  <c r="E115" i="7"/>
  <c r="G114" i="7"/>
  <c r="F114" i="7"/>
  <c r="E114" i="7"/>
  <c r="G113" i="7"/>
  <c r="E113" i="7"/>
  <c r="G112" i="7"/>
  <c r="F112" i="7"/>
  <c r="G111" i="7"/>
  <c r="G110" i="7"/>
  <c r="F110" i="7"/>
  <c r="E110" i="7"/>
  <c r="G109" i="7"/>
  <c r="F109" i="7"/>
  <c r="E109" i="7"/>
  <c r="G108" i="7"/>
  <c r="F108" i="7"/>
  <c r="G107" i="7"/>
  <c r="F107" i="7"/>
  <c r="E107" i="7"/>
  <c r="G106" i="7"/>
  <c r="F106" i="7"/>
  <c r="G105" i="7"/>
  <c r="F105" i="7"/>
  <c r="E105" i="7"/>
  <c r="G104" i="7"/>
  <c r="F104" i="7"/>
  <c r="G103" i="7"/>
  <c r="E103" i="7"/>
  <c r="G102" i="7"/>
  <c r="F102" i="7"/>
  <c r="E102" i="7"/>
  <c r="G101" i="7"/>
  <c r="F101" i="7"/>
  <c r="E101" i="7"/>
  <c r="G100" i="7"/>
  <c r="F100" i="7"/>
  <c r="E100" i="7"/>
  <c r="G99" i="7"/>
  <c r="G98" i="7"/>
  <c r="F98" i="7"/>
  <c r="E98" i="7"/>
  <c r="G97" i="7"/>
  <c r="F97" i="7"/>
  <c r="G96" i="7"/>
  <c r="F96" i="7"/>
  <c r="G95" i="7"/>
  <c r="G94" i="7"/>
  <c r="F94" i="7"/>
  <c r="G93" i="7"/>
  <c r="G92" i="7"/>
  <c r="G91" i="7"/>
  <c r="G90" i="7"/>
  <c r="E90" i="7"/>
  <c r="G89" i="7"/>
  <c r="F89" i="7"/>
  <c r="E89" i="7"/>
  <c r="G88" i="7"/>
  <c r="F88" i="7"/>
  <c r="E88" i="7"/>
  <c r="G87" i="7"/>
  <c r="E87" i="7"/>
  <c r="G86" i="7"/>
  <c r="F86" i="7"/>
  <c r="E86" i="7"/>
  <c r="G85" i="7"/>
  <c r="F85" i="7"/>
  <c r="E85" i="7"/>
  <c r="G84" i="7"/>
  <c r="F84" i="7"/>
  <c r="E84" i="7"/>
  <c r="G83" i="7"/>
  <c r="F83" i="7"/>
  <c r="E83" i="7"/>
  <c r="G82" i="7"/>
  <c r="F82" i="7"/>
  <c r="E82" i="7"/>
  <c r="G81" i="7"/>
  <c r="F81" i="7"/>
  <c r="G80" i="7"/>
  <c r="E80" i="7"/>
  <c r="G79" i="7"/>
  <c r="G78" i="7"/>
  <c r="F78" i="7"/>
  <c r="G77" i="7"/>
  <c r="E77" i="7"/>
  <c r="G76" i="7"/>
  <c r="D75" i="7"/>
  <c r="C75" i="7"/>
  <c r="G69" i="7"/>
  <c r="F69" i="7"/>
  <c r="E69" i="7"/>
  <c r="G68" i="7"/>
  <c r="F68" i="7"/>
  <c r="G67" i="7"/>
  <c r="E67" i="7"/>
  <c r="G66" i="7"/>
  <c r="F66" i="7"/>
  <c r="E66" i="7"/>
  <c r="G65" i="7"/>
  <c r="F65" i="7"/>
  <c r="E65" i="7"/>
  <c r="G64" i="7"/>
  <c r="G63" i="7"/>
  <c r="F63" i="7"/>
  <c r="E63" i="7"/>
  <c r="G62" i="7"/>
  <c r="F62" i="7"/>
  <c r="E62" i="7"/>
  <c r="G61" i="7"/>
  <c r="E61" i="7"/>
  <c r="G60" i="7"/>
  <c r="F60" i="7"/>
  <c r="G59" i="7"/>
  <c r="F59" i="7"/>
  <c r="E59" i="7"/>
  <c r="G58" i="7"/>
  <c r="F58" i="7"/>
  <c r="E58" i="7"/>
  <c r="G57" i="7"/>
  <c r="F57" i="7"/>
  <c r="E57" i="7"/>
  <c r="G56" i="7"/>
  <c r="F56" i="7"/>
  <c r="E56" i="7"/>
  <c r="G55" i="7"/>
  <c r="F55" i="7"/>
  <c r="E55" i="7"/>
  <c r="G54" i="7"/>
  <c r="F54" i="7"/>
  <c r="G53" i="7"/>
  <c r="F53" i="7"/>
  <c r="E53" i="7"/>
  <c r="G52" i="7"/>
  <c r="F52" i="7"/>
  <c r="E52" i="7"/>
  <c r="G51" i="7"/>
  <c r="F51" i="7"/>
  <c r="E51" i="7"/>
  <c r="G50" i="7"/>
  <c r="E50" i="7"/>
  <c r="G49" i="7"/>
  <c r="F49" i="7"/>
  <c r="E49" i="7"/>
  <c r="G48" i="7"/>
  <c r="F48" i="7"/>
  <c r="E48" i="7"/>
  <c r="G47" i="7"/>
  <c r="E47" i="7"/>
  <c r="G46" i="7"/>
  <c r="F46" i="7"/>
  <c r="E46" i="7"/>
  <c r="G45" i="7"/>
  <c r="F45" i="7"/>
  <c r="E45" i="7"/>
  <c r="G44" i="7"/>
  <c r="F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E39" i="7"/>
  <c r="G38" i="7"/>
  <c r="F38" i="7"/>
  <c r="E38" i="7"/>
  <c r="G37" i="7"/>
  <c r="F37" i="7"/>
  <c r="E37" i="7"/>
  <c r="G36" i="7"/>
  <c r="F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G29" i="7"/>
  <c r="F29" i="7"/>
  <c r="E29" i="7"/>
  <c r="G28" i="7"/>
  <c r="F28" i="7"/>
  <c r="E28" i="7"/>
  <c r="G27" i="7"/>
  <c r="F27" i="7"/>
  <c r="G26" i="7"/>
  <c r="F26" i="7"/>
  <c r="E26" i="7"/>
  <c r="G25" i="7"/>
  <c r="F25" i="7"/>
  <c r="E25" i="7"/>
  <c r="G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D19" i="7"/>
  <c r="D9" i="7" s="1"/>
  <c r="C19" i="7"/>
  <c r="G609" i="6"/>
  <c r="G608" i="6"/>
  <c r="G607" i="6"/>
  <c r="F607" i="6"/>
  <c r="G606" i="6"/>
  <c r="F606" i="6"/>
  <c r="G605" i="6"/>
  <c r="G604" i="6"/>
  <c r="F604" i="6"/>
  <c r="E604" i="6"/>
  <c r="G603" i="6"/>
  <c r="G602" i="6"/>
  <c r="F602" i="6"/>
  <c r="E602" i="6"/>
  <c r="G601" i="6"/>
  <c r="G600" i="6"/>
  <c r="G599" i="6"/>
  <c r="E599" i="6"/>
  <c r="G598" i="6"/>
  <c r="E598" i="6"/>
  <c r="G597" i="6"/>
  <c r="F597" i="6"/>
  <c r="E597" i="6"/>
  <c r="G596" i="6"/>
  <c r="F596" i="6"/>
  <c r="E596" i="6"/>
  <c r="G595" i="6"/>
  <c r="F595" i="6"/>
  <c r="E595" i="6"/>
  <c r="G594" i="6"/>
  <c r="F594" i="6"/>
  <c r="E594" i="6"/>
  <c r="G593" i="6"/>
  <c r="G592" i="6"/>
  <c r="G591" i="6"/>
  <c r="F591" i="6"/>
  <c r="G590" i="6"/>
  <c r="G589" i="6"/>
  <c r="G588" i="6"/>
  <c r="F588" i="6"/>
  <c r="E588" i="6"/>
  <c r="G587" i="6"/>
  <c r="E587" i="6"/>
  <c r="G586" i="6"/>
  <c r="G585" i="6"/>
  <c r="G584" i="6"/>
  <c r="G583" i="6"/>
  <c r="D582" i="6"/>
  <c r="C582" i="6"/>
  <c r="G576" i="6"/>
  <c r="F576" i="6"/>
  <c r="E576" i="6"/>
  <c r="G575" i="6"/>
  <c r="F575" i="6"/>
  <c r="E575" i="6"/>
  <c r="G574" i="6"/>
  <c r="F574" i="6"/>
  <c r="E574" i="6"/>
  <c r="G573" i="6"/>
  <c r="F573" i="6"/>
  <c r="E573" i="6"/>
  <c r="G572" i="6"/>
  <c r="F572" i="6"/>
  <c r="G571" i="6"/>
  <c r="F571" i="6"/>
  <c r="E571" i="6"/>
  <c r="G570" i="6"/>
  <c r="G569" i="6"/>
  <c r="F569" i="6"/>
  <c r="E569" i="6"/>
  <c r="G568" i="6"/>
  <c r="G567" i="6"/>
  <c r="F567" i="6"/>
  <c r="E567" i="6"/>
  <c r="G566" i="6"/>
  <c r="G565" i="6"/>
  <c r="F565" i="6"/>
  <c r="E565" i="6"/>
  <c r="G564" i="6"/>
  <c r="F564" i="6"/>
  <c r="E564" i="6"/>
  <c r="G563" i="6"/>
  <c r="F563" i="6"/>
  <c r="E563" i="6"/>
  <c r="G562" i="6"/>
  <c r="G561" i="6"/>
  <c r="G560" i="6"/>
  <c r="G559" i="6"/>
  <c r="G558" i="6"/>
  <c r="F558" i="6"/>
  <c r="E558" i="6"/>
  <c r="G557" i="6"/>
  <c r="F557" i="6"/>
  <c r="E557" i="6"/>
  <c r="G556" i="6"/>
  <c r="F556" i="6"/>
  <c r="E556" i="6"/>
  <c r="G555" i="6"/>
  <c r="F555" i="6"/>
  <c r="E555" i="6"/>
  <c r="G554" i="6"/>
  <c r="G553" i="6"/>
  <c r="F553" i="6"/>
  <c r="E553" i="6"/>
  <c r="G552" i="6"/>
  <c r="F552" i="6"/>
  <c r="E552" i="6"/>
  <c r="G551" i="6"/>
  <c r="E551" i="6"/>
  <c r="G550" i="6"/>
  <c r="F550" i="6"/>
  <c r="E550" i="6"/>
  <c r="G549" i="6"/>
  <c r="F549" i="6"/>
  <c r="E549" i="6"/>
  <c r="G548" i="6"/>
  <c r="G547" i="6"/>
  <c r="F547" i="6"/>
  <c r="E547" i="6"/>
  <c r="G546" i="6"/>
  <c r="F546" i="6"/>
  <c r="E546" i="6"/>
  <c r="G545" i="6"/>
  <c r="F545" i="6"/>
  <c r="E545" i="6"/>
  <c r="G544" i="6"/>
  <c r="G543" i="6"/>
  <c r="F543" i="6"/>
  <c r="E543" i="6"/>
  <c r="G542" i="6"/>
  <c r="F542" i="6"/>
  <c r="E542" i="6"/>
  <c r="G541" i="6"/>
  <c r="F541" i="6"/>
  <c r="E541" i="6"/>
  <c r="G540" i="6"/>
  <c r="F540" i="6"/>
  <c r="E540" i="6"/>
  <c r="G539" i="6"/>
  <c r="G538" i="6"/>
  <c r="G537" i="6"/>
  <c r="F537" i="6"/>
  <c r="E537" i="6"/>
  <c r="G536" i="6"/>
  <c r="F536" i="6"/>
  <c r="E536" i="6"/>
  <c r="G535" i="6"/>
  <c r="G534" i="6"/>
  <c r="G533" i="6"/>
  <c r="F533" i="6"/>
  <c r="E533" i="6"/>
  <c r="G532" i="6"/>
  <c r="F532" i="6"/>
  <c r="G531" i="6"/>
  <c r="F531" i="6"/>
  <c r="E531" i="6"/>
  <c r="G530" i="6"/>
  <c r="F530" i="6"/>
  <c r="E530" i="6"/>
  <c r="G529" i="6"/>
  <c r="E529" i="6"/>
  <c r="G528" i="6"/>
  <c r="F528" i="6"/>
  <c r="E528" i="6"/>
  <c r="G527" i="6"/>
  <c r="F527" i="6"/>
  <c r="E527" i="6"/>
  <c r="G526" i="6"/>
  <c r="F526" i="6"/>
  <c r="E526" i="6"/>
  <c r="G525" i="6"/>
  <c r="F525" i="6"/>
  <c r="E525" i="6"/>
  <c r="G524" i="6"/>
  <c r="F524" i="6"/>
  <c r="E524" i="6"/>
  <c r="G523" i="6"/>
  <c r="G522" i="6"/>
  <c r="F522" i="6"/>
  <c r="E522" i="6"/>
  <c r="G521" i="6"/>
  <c r="E521" i="6"/>
  <c r="G520" i="6"/>
  <c r="F520" i="6"/>
  <c r="G519" i="6"/>
  <c r="F519" i="6"/>
  <c r="E519" i="6"/>
  <c r="G518" i="6"/>
  <c r="F518" i="6"/>
  <c r="E518" i="6"/>
  <c r="G517" i="6"/>
  <c r="G516" i="6"/>
  <c r="E516" i="6"/>
  <c r="G515" i="6"/>
  <c r="G514" i="6"/>
  <c r="G513" i="6"/>
  <c r="F513" i="6"/>
  <c r="E513" i="6"/>
  <c r="G512" i="6"/>
  <c r="F512" i="6"/>
  <c r="G511" i="6"/>
  <c r="G510" i="6"/>
  <c r="G509" i="6"/>
  <c r="F509" i="6"/>
  <c r="G508" i="6"/>
  <c r="F508" i="6"/>
  <c r="E508" i="6"/>
  <c r="G507" i="6"/>
  <c r="F507" i="6"/>
  <c r="E507" i="6"/>
  <c r="G506" i="6"/>
  <c r="E506" i="6"/>
  <c r="G505" i="6"/>
  <c r="F505" i="6"/>
  <c r="E505" i="6"/>
  <c r="G504" i="6"/>
  <c r="F504" i="6"/>
  <c r="E504" i="6"/>
  <c r="G503" i="6"/>
  <c r="F503" i="6"/>
  <c r="E503" i="6"/>
  <c r="G502" i="6"/>
  <c r="F502" i="6"/>
  <c r="E502" i="6"/>
  <c r="G501" i="6"/>
  <c r="F501" i="6"/>
  <c r="E501" i="6"/>
  <c r="G500" i="6"/>
  <c r="G499" i="6"/>
  <c r="G498" i="6"/>
  <c r="E498" i="6"/>
  <c r="G497" i="6"/>
  <c r="F497" i="6"/>
  <c r="E497" i="6"/>
  <c r="G496" i="6"/>
  <c r="F496" i="6"/>
  <c r="E496" i="6"/>
  <c r="G495" i="6"/>
  <c r="F495" i="6"/>
  <c r="E495" i="6"/>
  <c r="G494" i="6"/>
  <c r="F494" i="6"/>
  <c r="E494" i="6"/>
  <c r="G493" i="6"/>
  <c r="F493" i="6"/>
  <c r="E493" i="6"/>
  <c r="G492" i="6"/>
  <c r="F492" i="6"/>
  <c r="E492" i="6"/>
  <c r="G491" i="6"/>
  <c r="F491" i="6"/>
  <c r="E491" i="6"/>
  <c r="G490" i="6"/>
  <c r="G489" i="6"/>
  <c r="G488" i="6"/>
  <c r="F488" i="6"/>
  <c r="G487" i="6"/>
  <c r="E487" i="6"/>
  <c r="G486" i="6"/>
  <c r="F486" i="6"/>
  <c r="G485" i="6"/>
  <c r="F485" i="6"/>
  <c r="G484" i="6"/>
  <c r="G483" i="6"/>
  <c r="F483" i="6"/>
  <c r="G482" i="6"/>
  <c r="F482" i="6"/>
  <c r="E482" i="6"/>
  <c r="G481" i="6"/>
  <c r="G480" i="6"/>
  <c r="G479" i="6"/>
  <c r="G478" i="6"/>
  <c r="F478" i="6"/>
  <c r="E478" i="6"/>
  <c r="G477" i="6"/>
  <c r="F477" i="6"/>
  <c r="E477" i="6"/>
  <c r="G476" i="6"/>
  <c r="G475" i="6"/>
  <c r="F475" i="6"/>
  <c r="E475" i="6"/>
  <c r="G474" i="6"/>
  <c r="F474" i="6"/>
  <c r="E474" i="6"/>
  <c r="G473" i="6"/>
  <c r="F473" i="6"/>
  <c r="E473" i="6"/>
  <c r="G472" i="6"/>
  <c r="F472" i="6"/>
  <c r="E472" i="6"/>
  <c r="G471" i="6"/>
  <c r="G470" i="6"/>
  <c r="F470" i="6"/>
  <c r="E470" i="6"/>
  <c r="G469" i="6"/>
  <c r="G468" i="6"/>
  <c r="F468" i="6"/>
  <c r="E468" i="6"/>
  <c r="G467" i="6"/>
  <c r="G466" i="6"/>
  <c r="F466" i="6"/>
  <c r="G465" i="6"/>
  <c r="G464" i="6"/>
  <c r="F464" i="6"/>
  <c r="G463" i="6"/>
  <c r="G462" i="6"/>
  <c r="F462" i="6"/>
  <c r="E462" i="6"/>
  <c r="G461" i="6"/>
  <c r="G460" i="6"/>
  <c r="F460" i="6"/>
  <c r="E460" i="6"/>
  <c r="G459" i="6"/>
  <c r="G458" i="6"/>
  <c r="F458" i="6"/>
  <c r="G457" i="6"/>
  <c r="F457" i="6"/>
  <c r="G456" i="6"/>
  <c r="G455" i="6"/>
  <c r="F455" i="6"/>
  <c r="G454" i="6"/>
  <c r="F454" i="6"/>
  <c r="E454" i="6"/>
  <c r="G453" i="6"/>
  <c r="F453" i="6"/>
  <c r="G452" i="6"/>
  <c r="F452" i="6"/>
  <c r="E452" i="6"/>
  <c r="G451" i="6"/>
  <c r="F451" i="6"/>
  <c r="E451" i="6"/>
  <c r="G450" i="6"/>
  <c r="F450" i="6"/>
  <c r="E450" i="6"/>
  <c r="G449" i="6"/>
  <c r="F449" i="6"/>
  <c r="E449" i="6"/>
  <c r="G448" i="6"/>
  <c r="F448" i="6"/>
  <c r="E448" i="6"/>
  <c r="G447" i="6"/>
  <c r="F447" i="6"/>
  <c r="E447" i="6"/>
  <c r="G446" i="6"/>
  <c r="F446" i="6"/>
  <c r="E446" i="6"/>
  <c r="G445" i="6"/>
  <c r="F445" i="6"/>
  <c r="E445" i="6"/>
  <c r="G444" i="6"/>
  <c r="F444" i="6"/>
  <c r="E444" i="6"/>
  <c r="G443" i="6"/>
  <c r="E443" i="6"/>
  <c r="G442" i="6"/>
  <c r="F442" i="6"/>
  <c r="E442" i="6"/>
  <c r="G441" i="6"/>
  <c r="F441" i="6"/>
  <c r="E441" i="6"/>
  <c r="G440" i="6"/>
  <c r="F440" i="6"/>
  <c r="E440" i="6"/>
  <c r="G439" i="6"/>
  <c r="F439" i="6"/>
  <c r="E439" i="6"/>
  <c r="G438" i="6"/>
  <c r="E438" i="6"/>
  <c r="G437" i="6"/>
  <c r="F437" i="6"/>
  <c r="E437" i="6"/>
  <c r="G436" i="6"/>
  <c r="F436" i="6"/>
  <c r="G435" i="6"/>
  <c r="F435" i="6"/>
  <c r="E435" i="6"/>
  <c r="G434" i="6"/>
  <c r="E434" i="6"/>
  <c r="G433" i="6"/>
  <c r="F433" i="6"/>
  <c r="E433" i="6"/>
  <c r="G432" i="6"/>
  <c r="G431" i="6"/>
  <c r="F431" i="6"/>
  <c r="E431" i="6"/>
  <c r="G430" i="6"/>
  <c r="F430" i="6"/>
  <c r="E430" i="6"/>
  <c r="G429" i="6"/>
  <c r="F429" i="6"/>
  <c r="G428" i="6"/>
  <c r="E428" i="6"/>
  <c r="G427" i="6"/>
  <c r="F427" i="6"/>
  <c r="E427" i="6"/>
  <c r="G426" i="6"/>
  <c r="F426" i="6"/>
  <c r="E426" i="6"/>
  <c r="G425" i="6"/>
  <c r="F425" i="6"/>
  <c r="E425" i="6"/>
  <c r="G424" i="6"/>
  <c r="G423" i="6"/>
  <c r="F423" i="6"/>
  <c r="E423" i="6"/>
  <c r="G422" i="6"/>
  <c r="F422" i="6"/>
  <c r="E422" i="6"/>
  <c r="G421" i="6"/>
  <c r="F421" i="6"/>
  <c r="E421" i="6"/>
  <c r="G420" i="6"/>
  <c r="G419" i="6"/>
  <c r="F419" i="6"/>
  <c r="E419" i="6"/>
  <c r="G418" i="6"/>
  <c r="F418" i="6"/>
  <c r="E418" i="6"/>
  <c r="G417" i="6"/>
  <c r="F417" i="6"/>
  <c r="E417" i="6"/>
  <c r="G416" i="6"/>
  <c r="F416" i="6"/>
  <c r="E416" i="6"/>
  <c r="G415" i="6"/>
  <c r="F415" i="6"/>
  <c r="G414" i="6"/>
  <c r="F414" i="6"/>
  <c r="E414" i="6"/>
  <c r="G413" i="6"/>
  <c r="F413" i="6"/>
  <c r="G412" i="6"/>
  <c r="G411" i="6"/>
  <c r="G410" i="6"/>
  <c r="G409" i="6"/>
  <c r="G408" i="6"/>
  <c r="G407" i="6"/>
  <c r="F407" i="6"/>
  <c r="E407" i="6"/>
  <c r="G406" i="6"/>
  <c r="F406" i="6"/>
  <c r="G405" i="6"/>
  <c r="G404" i="6"/>
  <c r="F404" i="6"/>
  <c r="G403" i="6"/>
  <c r="F403" i="6"/>
  <c r="G402" i="6"/>
  <c r="F402" i="6"/>
  <c r="E402" i="6"/>
  <c r="G401" i="6"/>
  <c r="G400" i="6"/>
  <c r="F400" i="6"/>
  <c r="E400" i="6"/>
  <c r="G399" i="6"/>
  <c r="G398" i="6"/>
  <c r="G397" i="6"/>
  <c r="G396" i="6"/>
  <c r="F396" i="6"/>
  <c r="E396" i="6"/>
  <c r="G395" i="6"/>
  <c r="G394" i="6"/>
  <c r="F394" i="6"/>
  <c r="E394" i="6"/>
  <c r="G393" i="6"/>
  <c r="F393" i="6"/>
  <c r="E393" i="6"/>
  <c r="G392" i="6"/>
  <c r="G391" i="6"/>
  <c r="F391" i="6"/>
  <c r="G390" i="6"/>
  <c r="F390" i="6"/>
  <c r="E390" i="6"/>
  <c r="G389" i="6"/>
  <c r="F389" i="6"/>
  <c r="G388" i="6"/>
  <c r="G387" i="6"/>
  <c r="E387" i="6"/>
  <c r="G386" i="6"/>
  <c r="G385" i="6"/>
  <c r="F385" i="6"/>
  <c r="E385" i="6"/>
  <c r="G384" i="6"/>
  <c r="G383" i="6"/>
  <c r="G382" i="6"/>
  <c r="G381" i="6"/>
  <c r="F381" i="6"/>
  <c r="E381" i="6"/>
  <c r="G380" i="6"/>
  <c r="E380" i="6"/>
  <c r="G379" i="6"/>
  <c r="G378" i="6"/>
  <c r="F378" i="6"/>
  <c r="G377" i="6"/>
  <c r="E377" i="6"/>
  <c r="G376" i="6"/>
  <c r="F376" i="6"/>
  <c r="E376" i="6"/>
  <c r="G375" i="6"/>
  <c r="E375" i="6"/>
  <c r="G374" i="6"/>
  <c r="G373" i="6"/>
  <c r="G372" i="6"/>
  <c r="G371" i="6"/>
  <c r="F371" i="6"/>
  <c r="E371" i="6"/>
  <c r="G370" i="6"/>
  <c r="G369" i="6"/>
  <c r="G368" i="6"/>
  <c r="F368" i="6"/>
  <c r="G367" i="6"/>
  <c r="G366" i="6"/>
  <c r="G365" i="6"/>
  <c r="G364" i="6"/>
  <c r="G363" i="6"/>
  <c r="F363" i="6"/>
  <c r="E363" i="6"/>
  <c r="G362" i="6"/>
  <c r="G361" i="6"/>
  <c r="G360" i="6"/>
  <c r="F360" i="6"/>
  <c r="E360" i="6"/>
  <c r="G359" i="6"/>
  <c r="G358" i="6"/>
  <c r="G357" i="6"/>
  <c r="G356" i="6"/>
  <c r="G355" i="6"/>
  <c r="G354" i="6"/>
  <c r="E354" i="6"/>
  <c r="G353" i="6"/>
  <c r="F353" i="6"/>
  <c r="G352" i="6"/>
  <c r="G351" i="6"/>
  <c r="G350" i="6"/>
  <c r="D349" i="6"/>
  <c r="C349" i="6"/>
  <c r="G343" i="6"/>
  <c r="G342" i="6"/>
  <c r="F342" i="6"/>
  <c r="E342" i="6"/>
  <c r="G341" i="6"/>
  <c r="G340" i="6"/>
  <c r="F340" i="6"/>
  <c r="E340" i="6"/>
  <c r="G339" i="6"/>
  <c r="F339" i="6"/>
  <c r="E339" i="6"/>
  <c r="G338" i="6"/>
  <c r="F338" i="6"/>
  <c r="E338" i="6"/>
  <c r="G337" i="6"/>
  <c r="F337" i="6"/>
  <c r="E337" i="6"/>
  <c r="G336" i="6"/>
  <c r="F336" i="6"/>
  <c r="E336" i="6"/>
  <c r="G335" i="6"/>
  <c r="F335" i="6"/>
  <c r="E335" i="6"/>
  <c r="G334" i="6"/>
  <c r="F334" i="6"/>
  <c r="E334" i="6"/>
  <c r="G333" i="6"/>
  <c r="F333" i="6"/>
  <c r="G332" i="6"/>
  <c r="F332" i="6"/>
  <c r="E332" i="6"/>
  <c r="G331" i="6"/>
  <c r="F331" i="6"/>
  <c r="E331" i="6"/>
  <c r="G330" i="6"/>
  <c r="F330" i="6"/>
  <c r="E330" i="6"/>
  <c r="G329" i="6"/>
  <c r="E329" i="6"/>
  <c r="G328" i="6"/>
  <c r="G327" i="6"/>
  <c r="F327" i="6"/>
  <c r="E327" i="6"/>
  <c r="G326" i="6"/>
  <c r="F326" i="6"/>
  <c r="E326" i="6"/>
  <c r="G325" i="6"/>
  <c r="G324" i="6"/>
  <c r="F324" i="6"/>
  <c r="E324" i="6"/>
  <c r="G323" i="6"/>
  <c r="F323" i="6"/>
  <c r="G322" i="6"/>
  <c r="F322" i="6"/>
  <c r="E322" i="6"/>
  <c r="G321" i="6"/>
  <c r="G320" i="6"/>
  <c r="F320" i="6"/>
  <c r="E320" i="6"/>
  <c r="G319" i="6"/>
  <c r="G318" i="6"/>
  <c r="F318" i="6"/>
  <c r="E318" i="6"/>
  <c r="G317" i="6"/>
  <c r="G316" i="6"/>
  <c r="F316" i="6"/>
  <c r="E316" i="6"/>
  <c r="G315" i="6"/>
  <c r="F315" i="6"/>
  <c r="E315" i="6"/>
  <c r="G314" i="6"/>
  <c r="E314" i="6"/>
  <c r="G313" i="6"/>
  <c r="E313" i="6"/>
  <c r="G312" i="6"/>
  <c r="F312" i="6"/>
  <c r="E312" i="6"/>
  <c r="G311" i="6"/>
  <c r="F311" i="6"/>
  <c r="E311" i="6"/>
  <c r="G310" i="6"/>
  <c r="F310" i="6"/>
  <c r="E310" i="6"/>
  <c r="G309" i="6"/>
  <c r="F309" i="6"/>
  <c r="E309" i="6"/>
  <c r="G308" i="6"/>
  <c r="F308" i="6"/>
  <c r="E308" i="6"/>
  <c r="G307" i="6"/>
  <c r="F307" i="6"/>
  <c r="E307" i="6"/>
  <c r="G306" i="6"/>
  <c r="F306" i="6"/>
  <c r="E306" i="6"/>
  <c r="G305" i="6"/>
  <c r="F305" i="6"/>
  <c r="E305" i="6"/>
  <c r="G304" i="6"/>
  <c r="E304" i="6"/>
  <c r="G303" i="6"/>
  <c r="E303" i="6"/>
  <c r="G302" i="6"/>
  <c r="G301" i="6"/>
  <c r="G300" i="6"/>
  <c r="F300" i="6"/>
  <c r="G299" i="6"/>
  <c r="F299" i="6"/>
  <c r="E299" i="6"/>
  <c r="G298" i="6"/>
  <c r="F298" i="6"/>
  <c r="E298" i="6"/>
  <c r="G297" i="6"/>
  <c r="F297" i="6"/>
  <c r="E297" i="6"/>
  <c r="G296" i="6"/>
  <c r="F296" i="6"/>
  <c r="E296" i="6"/>
  <c r="G295" i="6"/>
  <c r="F295" i="6"/>
  <c r="E295" i="6"/>
  <c r="G294" i="6"/>
  <c r="F294" i="6"/>
  <c r="G293" i="6"/>
  <c r="G292" i="6"/>
  <c r="F292" i="6"/>
  <c r="E292" i="6"/>
  <c r="G291" i="6"/>
  <c r="G290" i="6"/>
  <c r="G289" i="6"/>
  <c r="G288" i="6"/>
  <c r="G287" i="6"/>
  <c r="G286" i="6"/>
  <c r="G285" i="6"/>
  <c r="F285" i="6"/>
  <c r="E285" i="6"/>
  <c r="G284" i="6"/>
  <c r="F284" i="6"/>
  <c r="E284" i="6"/>
  <c r="G283" i="6"/>
  <c r="F283" i="6"/>
  <c r="G282" i="6"/>
  <c r="F282" i="6"/>
  <c r="E282" i="6"/>
  <c r="G281" i="6"/>
  <c r="F281" i="6"/>
  <c r="E281" i="6"/>
  <c r="G280" i="6"/>
  <c r="F280" i="6"/>
  <c r="E280" i="6"/>
  <c r="G279" i="6"/>
  <c r="F279" i="6"/>
  <c r="E279" i="6"/>
  <c r="G278" i="6"/>
  <c r="F278" i="6"/>
  <c r="E278" i="6"/>
  <c r="G277" i="6"/>
  <c r="F277" i="6"/>
  <c r="G276" i="6"/>
  <c r="G275" i="6"/>
  <c r="G274" i="6"/>
  <c r="F274" i="6"/>
  <c r="E274" i="6"/>
  <c r="G273" i="6"/>
  <c r="F273" i="6"/>
  <c r="E273" i="6"/>
  <c r="G272" i="6"/>
  <c r="F272" i="6"/>
  <c r="E272" i="6"/>
  <c r="G271" i="6"/>
  <c r="F271" i="6"/>
  <c r="E271" i="6"/>
  <c r="G270" i="6"/>
  <c r="F270" i="6"/>
  <c r="E270" i="6"/>
  <c r="G269" i="6"/>
  <c r="F269" i="6"/>
  <c r="E269" i="6"/>
  <c r="G268" i="6"/>
  <c r="F268" i="6"/>
  <c r="E268" i="6"/>
  <c r="G267" i="6"/>
  <c r="F267" i="6"/>
  <c r="E267" i="6"/>
  <c r="G266" i="6"/>
  <c r="F266" i="6"/>
  <c r="E266" i="6"/>
  <c r="G265" i="6"/>
  <c r="F265" i="6"/>
  <c r="E265" i="6"/>
  <c r="G264" i="6"/>
  <c r="F264" i="6"/>
  <c r="G263" i="6"/>
  <c r="F263" i="6"/>
  <c r="E263" i="6"/>
  <c r="G262" i="6"/>
  <c r="F262" i="6"/>
  <c r="G261" i="6"/>
  <c r="F261" i="6"/>
  <c r="G260" i="6"/>
  <c r="F260" i="6"/>
  <c r="G259" i="6"/>
  <c r="G258" i="6"/>
  <c r="E258" i="6"/>
  <c r="G257" i="6"/>
  <c r="F257" i="6"/>
  <c r="E257" i="6"/>
  <c r="G256" i="6"/>
  <c r="F256" i="6"/>
  <c r="E256" i="6"/>
  <c r="G255" i="6"/>
  <c r="F255" i="6"/>
  <c r="E255" i="6"/>
  <c r="G254" i="6"/>
  <c r="F254" i="6"/>
  <c r="G253" i="6"/>
  <c r="F253" i="6"/>
  <c r="G252" i="6"/>
  <c r="F252" i="6"/>
  <c r="E252" i="6"/>
  <c r="G251" i="6"/>
  <c r="F251" i="6"/>
  <c r="G250" i="6"/>
  <c r="F250" i="6"/>
  <c r="G249" i="6"/>
  <c r="G248" i="6"/>
  <c r="G247" i="6"/>
  <c r="F247" i="6"/>
  <c r="E247" i="6"/>
  <c r="G246" i="6"/>
  <c r="F246" i="6"/>
  <c r="E246" i="6"/>
  <c r="G245" i="6"/>
  <c r="F245" i="6"/>
  <c r="E245" i="6"/>
  <c r="G244" i="6"/>
  <c r="G243" i="6"/>
  <c r="E243" i="6"/>
  <c r="G242" i="6"/>
  <c r="F242" i="6"/>
  <c r="E242" i="6"/>
  <c r="G241" i="6"/>
  <c r="G240" i="6"/>
  <c r="F240" i="6"/>
  <c r="E240" i="6"/>
  <c r="G239" i="6"/>
  <c r="F239" i="6"/>
  <c r="E239" i="6"/>
  <c r="G238" i="6"/>
  <c r="G237" i="6"/>
  <c r="F237" i="6"/>
  <c r="E237" i="6"/>
  <c r="G236" i="6"/>
  <c r="F236" i="6"/>
  <c r="E236" i="6"/>
  <c r="G235" i="6"/>
  <c r="F235" i="6"/>
  <c r="E235" i="6"/>
  <c r="G234" i="6"/>
  <c r="F234" i="6"/>
  <c r="E234" i="6"/>
  <c r="G233" i="6"/>
  <c r="E233" i="6"/>
  <c r="G232" i="6"/>
  <c r="E232" i="6"/>
  <c r="G231" i="6"/>
  <c r="F231" i="6"/>
  <c r="E231" i="6"/>
  <c r="G230" i="6"/>
  <c r="G229" i="6"/>
  <c r="F229" i="6"/>
  <c r="E229" i="6"/>
  <c r="G228" i="6"/>
  <c r="F228" i="6"/>
  <c r="G227" i="6"/>
  <c r="G226" i="6"/>
  <c r="F226" i="6"/>
  <c r="E226" i="6"/>
  <c r="G225" i="6"/>
  <c r="G224" i="6"/>
  <c r="F224" i="6"/>
  <c r="E224" i="6"/>
  <c r="G223" i="6"/>
  <c r="F223" i="6"/>
  <c r="E223" i="6"/>
  <c r="G222" i="6"/>
  <c r="F222" i="6"/>
  <c r="E222" i="6"/>
  <c r="G221" i="6"/>
  <c r="F221" i="6"/>
  <c r="E221" i="6"/>
  <c r="G220" i="6"/>
  <c r="F220" i="6"/>
  <c r="E220" i="6"/>
  <c r="G219" i="6"/>
  <c r="F219" i="6"/>
  <c r="E219" i="6"/>
  <c r="G218" i="6"/>
  <c r="E218" i="6"/>
  <c r="G217" i="6"/>
  <c r="F217" i="6"/>
  <c r="E217" i="6"/>
  <c r="G216" i="6"/>
  <c r="F216" i="6"/>
  <c r="E216" i="6"/>
  <c r="G215" i="6"/>
  <c r="E215" i="6"/>
  <c r="G214" i="6"/>
  <c r="F214" i="6"/>
  <c r="E214" i="6"/>
  <c r="G213" i="6"/>
  <c r="G212" i="6"/>
  <c r="G211" i="6"/>
  <c r="F211" i="6"/>
  <c r="E211" i="6"/>
  <c r="G210" i="6"/>
  <c r="G209" i="6"/>
  <c r="G208" i="6"/>
  <c r="G207" i="6"/>
  <c r="F207" i="6"/>
  <c r="E207" i="6"/>
  <c r="G206" i="6"/>
  <c r="G205" i="6"/>
  <c r="G204" i="6"/>
  <c r="G203" i="6"/>
  <c r="G202" i="6"/>
  <c r="G201" i="6"/>
  <c r="G200" i="6"/>
  <c r="F200" i="6"/>
  <c r="G199" i="6"/>
  <c r="G198" i="6"/>
  <c r="F198" i="6"/>
  <c r="E198" i="6"/>
  <c r="G197" i="6"/>
  <c r="G196" i="6"/>
  <c r="F196" i="6"/>
  <c r="E196" i="6"/>
  <c r="G195" i="6"/>
  <c r="F195" i="6"/>
  <c r="E195" i="6"/>
  <c r="G194" i="6"/>
  <c r="G193" i="6"/>
  <c r="E193" i="6"/>
  <c r="G192" i="6"/>
  <c r="F192" i="6"/>
  <c r="G191" i="6"/>
  <c r="F191" i="6"/>
  <c r="E191" i="6"/>
  <c r="G190" i="6"/>
  <c r="F190" i="6"/>
  <c r="G189" i="6"/>
  <c r="G188" i="6"/>
  <c r="G187" i="6"/>
  <c r="G186" i="6"/>
  <c r="G185" i="6"/>
  <c r="G184" i="6"/>
  <c r="F184" i="6"/>
  <c r="E184" i="6"/>
  <c r="G183" i="6"/>
  <c r="F183" i="6"/>
  <c r="E183" i="6"/>
  <c r="G182" i="6"/>
  <c r="G181" i="6"/>
  <c r="G180" i="6"/>
  <c r="F180" i="6"/>
  <c r="G179" i="6"/>
  <c r="G178" i="6"/>
  <c r="G177" i="6"/>
  <c r="F177" i="6"/>
  <c r="E177" i="6"/>
  <c r="G176" i="6"/>
  <c r="G175" i="6"/>
  <c r="F175" i="6"/>
  <c r="G174" i="6"/>
  <c r="D173" i="6"/>
  <c r="C173" i="6"/>
  <c r="G167" i="6"/>
  <c r="F167" i="6"/>
  <c r="E167" i="6"/>
  <c r="G166" i="6"/>
  <c r="F166" i="6"/>
  <c r="E166" i="6"/>
  <c r="G165" i="6"/>
  <c r="F165" i="6"/>
  <c r="E165" i="6"/>
  <c r="G164" i="6"/>
  <c r="G163" i="6"/>
  <c r="F163" i="6"/>
  <c r="E163" i="6"/>
  <c r="G162" i="6"/>
  <c r="F162" i="6"/>
  <c r="E162" i="6"/>
  <c r="G161" i="6"/>
  <c r="F161" i="6"/>
  <c r="G160" i="6"/>
  <c r="F160" i="6"/>
  <c r="E160" i="6"/>
  <c r="G159" i="6"/>
  <c r="F159" i="6"/>
  <c r="E159" i="6"/>
  <c r="G158" i="6"/>
  <c r="F158" i="6"/>
  <c r="E158" i="6"/>
  <c r="G157" i="6"/>
  <c r="E157" i="6"/>
  <c r="G156" i="6"/>
  <c r="F156" i="6"/>
  <c r="E156" i="6"/>
  <c r="G155" i="6"/>
  <c r="F155" i="6"/>
  <c r="E155" i="6"/>
  <c r="G154" i="6"/>
  <c r="F154" i="6"/>
  <c r="E154" i="6"/>
  <c r="G153" i="6"/>
  <c r="F153" i="6"/>
  <c r="E153" i="6"/>
  <c r="G152" i="6"/>
  <c r="F152" i="6"/>
  <c r="E152" i="6"/>
  <c r="G151" i="6"/>
  <c r="F151" i="6"/>
  <c r="E151" i="6"/>
  <c r="G150" i="6"/>
  <c r="F150" i="6"/>
  <c r="E150" i="6"/>
  <c r="G149" i="6"/>
  <c r="E149" i="6"/>
  <c r="G148" i="6"/>
  <c r="G147" i="6"/>
  <c r="F147" i="6"/>
  <c r="E147" i="6"/>
  <c r="G146" i="6"/>
  <c r="F146" i="6"/>
  <c r="E146" i="6"/>
  <c r="G145" i="6"/>
  <c r="F145" i="6"/>
  <c r="E145" i="6"/>
  <c r="G144" i="6"/>
  <c r="F144" i="6"/>
  <c r="E144" i="6"/>
  <c r="G143" i="6"/>
  <c r="F143" i="6"/>
  <c r="G142" i="6"/>
  <c r="G141" i="6"/>
  <c r="F141" i="6"/>
  <c r="G140" i="6"/>
  <c r="F140" i="6"/>
  <c r="E140" i="6"/>
  <c r="G139" i="6"/>
  <c r="G138" i="6"/>
  <c r="F138" i="6"/>
  <c r="E138" i="6"/>
  <c r="G137" i="6"/>
  <c r="F137" i="6"/>
  <c r="G136" i="6"/>
  <c r="F136" i="6"/>
  <c r="E136" i="6"/>
  <c r="G135" i="6"/>
  <c r="F135" i="6"/>
  <c r="E135" i="6"/>
  <c r="G134" i="6"/>
  <c r="F134" i="6"/>
  <c r="G133" i="6"/>
  <c r="F133" i="6"/>
  <c r="E133" i="6"/>
  <c r="G132" i="6"/>
  <c r="F132" i="6"/>
  <c r="G131" i="6"/>
  <c r="G130" i="6"/>
  <c r="F130" i="6"/>
  <c r="E130" i="6"/>
  <c r="G129" i="6"/>
  <c r="F129" i="6"/>
  <c r="G128" i="6"/>
  <c r="G127" i="6"/>
  <c r="F127" i="6"/>
  <c r="E127" i="6"/>
  <c r="G126" i="6"/>
  <c r="G125" i="6"/>
  <c r="G124" i="6"/>
  <c r="F124" i="6"/>
  <c r="G123" i="6"/>
  <c r="G122" i="6"/>
  <c r="E122" i="6"/>
  <c r="G121" i="6"/>
  <c r="G120" i="6"/>
  <c r="F120" i="6"/>
  <c r="G119" i="6"/>
  <c r="F119" i="6"/>
  <c r="E119" i="6"/>
  <c r="G118" i="6"/>
  <c r="F118" i="6"/>
  <c r="E118" i="6"/>
  <c r="G117" i="6"/>
  <c r="F117" i="6"/>
  <c r="G116" i="6"/>
  <c r="F116" i="6"/>
  <c r="E116" i="6"/>
  <c r="G115" i="6"/>
  <c r="G114" i="6"/>
  <c r="G113" i="6"/>
  <c r="G112" i="6"/>
  <c r="G111" i="6"/>
  <c r="G110" i="6"/>
  <c r="F110" i="6"/>
  <c r="E110" i="6"/>
  <c r="G109" i="6"/>
  <c r="G108" i="6"/>
  <c r="G107" i="6"/>
  <c r="F107" i="6"/>
  <c r="G106" i="6"/>
  <c r="G105" i="6"/>
  <c r="F105" i="6"/>
  <c r="E105" i="6"/>
  <c r="G104" i="6"/>
  <c r="G103" i="6"/>
  <c r="G102" i="6"/>
  <c r="G101" i="6"/>
  <c r="F101" i="6"/>
  <c r="E101" i="6"/>
  <c r="G100" i="6"/>
  <c r="F100" i="6"/>
  <c r="G99" i="6"/>
  <c r="G98" i="6"/>
  <c r="F98" i="6"/>
  <c r="E98" i="6"/>
  <c r="G97" i="6"/>
  <c r="F97" i="6"/>
  <c r="G96" i="6"/>
  <c r="G95" i="6"/>
  <c r="G94" i="6"/>
  <c r="G93" i="6"/>
  <c r="G92" i="6"/>
  <c r="G91" i="6"/>
  <c r="G90" i="6"/>
  <c r="G89" i="6"/>
  <c r="E89" i="6"/>
  <c r="G88" i="6"/>
  <c r="G87" i="6"/>
  <c r="G86" i="6"/>
  <c r="F86" i="6"/>
  <c r="E86" i="6"/>
  <c r="G85" i="6"/>
  <c r="F85" i="6"/>
  <c r="G84" i="6"/>
  <c r="G83" i="6"/>
  <c r="F83" i="6"/>
  <c r="E83" i="6"/>
  <c r="G82" i="6"/>
  <c r="F82" i="6"/>
  <c r="E82" i="6"/>
  <c r="G81" i="6"/>
  <c r="E81" i="6"/>
  <c r="G80" i="6"/>
  <c r="G79" i="6"/>
  <c r="G78" i="6"/>
  <c r="G77" i="6"/>
  <c r="G76" i="6"/>
  <c r="D75" i="6"/>
  <c r="D10" i="6" s="1"/>
  <c r="C75" i="6"/>
  <c r="C10" i="6" s="1"/>
  <c r="G69" i="6"/>
  <c r="F69" i="6"/>
  <c r="E69" i="6"/>
  <c r="G68" i="6"/>
  <c r="F68" i="6"/>
  <c r="G67" i="6"/>
  <c r="E67" i="6"/>
  <c r="G66" i="6"/>
  <c r="F66" i="6"/>
  <c r="E66" i="6"/>
  <c r="G65" i="6"/>
  <c r="F65" i="6"/>
  <c r="E65" i="6"/>
  <c r="G64" i="6"/>
  <c r="G63" i="6"/>
  <c r="F63" i="6"/>
  <c r="E63" i="6"/>
  <c r="G62" i="6"/>
  <c r="F62" i="6"/>
  <c r="G61" i="6"/>
  <c r="F61" i="6"/>
  <c r="E61" i="6"/>
  <c r="G60" i="6"/>
  <c r="F60" i="6"/>
  <c r="E60" i="6"/>
  <c r="G59" i="6"/>
  <c r="E59" i="6"/>
  <c r="G58" i="6"/>
  <c r="F58" i="6"/>
  <c r="E58" i="6"/>
  <c r="G57" i="6"/>
  <c r="F57" i="6"/>
  <c r="E57" i="6"/>
  <c r="G56" i="6"/>
  <c r="F56" i="6"/>
  <c r="E56" i="6"/>
  <c r="G55" i="6"/>
  <c r="E55" i="6"/>
  <c r="G54" i="6"/>
  <c r="F54" i="6"/>
  <c r="G53" i="6"/>
  <c r="F53" i="6"/>
  <c r="E53" i="6"/>
  <c r="G52" i="6"/>
  <c r="F52" i="6"/>
  <c r="E52" i="6"/>
  <c r="G51" i="6"/>
  <c r="G50" i="6"/>
  <c r="G49" i="6"/>
  <c r="F49" i="6"/>
  <c r="E49" i="6"/>
  <c r="G48" i="6"/>
  <c r="E48" i="6"/>
  <c r="G47" i="6"/>
  <c r="F47" i="6"/>
  <c r="E47" i="6"/>
  <c r="G46" i="6"/>
  <c r="F46" i="6"/>
  <c r="E46" i="6"/>
  <c r="G45" i="6"/>
  <c r="E45" i="6"/>
  <c r="G44" i="6"/>
  <c r="E44" i="6"/>
  <c r="G43" i="6"/>
  <c r="F43" i="6"/>
  <c r="E43" i="6"/>
  <c r="G42" i="6"/>
  <c r="F42" i="6"/>
  <c r="E42" i="6"/>
  <c r="G41" i="6"/>
  <c r="F41" i="6"/>
  <c r="E41" i="6"/>
  <c r="G40" i="6"/>
  <c r="F40" i="6"/>
  <c r="E40" i="6"/>
  <c r="G39" i="6"/>
  <c r="E39" i="6"/>
  <c r="G38" i="6"/>
  <c r="F38" i="6"/>
  <c r="E38" i="6"/>
  <c r="G37" i="6"/>
  <c r="F37" i="6"/>
  <c r="E37" i="6"/>
  <c r="G36" i="6"/>
  <c r="G35" i="6"/>
  <c r="F35" i="6"/>
  <c r="E35" i="6"/>
  <c r="G34" i="6"/>
  <c r="F34" i="6"/>
  <c r="E34" i="6"/>
  <c r="G33" i="6"/>
  <c r="F33" i="6"/>
  <c r="E33" i="6"/>
  <c r="G32" i="6"/>
  <c r="F32" i="6"/>
  <c r="E32" i="6"/>
  <c r="G31" i="6"/>
  <c r="F31" i="6"/>
  <c r="E31" i="6"/>
  <c r="G30" i="6"/>
  <c r="G29" i="6"/>
  <c r="F29" i="6"/>
  <c r="G28" i="6"/>
  <c r="F28" i="6"/>
  <c r="E28" i="6"/>
  <c r="G27" i="6"/>
  <c r="G26" i="6"/>
  <c r="F26" i="6"/>
  <c r="E26" i="6"/>
  <c r="G25" i="6"/>
  <c r="F25" i="6"/>
  <c r="E25" i="6"/>
  <c r="G24" i="6"/>
  <c r="F24" i="6"/>
  <c r="E24" i="6"/>
  <c r="G23" i="6"/>
  <c r="E23" i="6"/>
  <c r="G22" i="6"/>
  <c r="F22" i="6"/>
  <c r="E22" i="6"/>
  <c r="G21" i="6"/>
  <c r="F21" i="6"/>
  <c r="E21" i="6"/>
  <c r="G20" i="6"/>
  <c r="F20" i="6"/>
  <c r="E20" i="6"/>
  <c r="D19" i="6"/>
  <c r="C19" i="6"/>
  <c r="C9" i="6" s="1"/>
  <c r="C13" i="6"/>
  <c r="D12" i="6"/>
  <c r="C11" i="6"/>
  <c r="G609" i="5"/>
  <c r="G608" i="5"/>
  <c r="F608" i="5"/>
  <c r="G607" i="5"/>
  <c r="F607" i="5"/>
  <c r="G606" i="5"/>
  <c r="F606" i="5"/>
  <c r="E606" i="5"/>
  <c r="G605" i="5"/>
  <c r="E605" i="5"/>
  <c r="G604" i="5"/>
  <c r="F604" i="5"/>
  <c r="G603" i="5"/>
  <c r="F603" i="5"/>
  <c r="G602" i="5"/>
  <c r="F602" i="5"/>
  <c r="G601" i="5"/>
  <c r="G600" i="5"/>
  <c r="G599" i="5"/>
  <c r="F599" i="5"/>
  <c r="G598" i="5"/>
  <c r="F598" i="5"/>
  <c r="E598" i="5"/>
  <c r="G597" i="5"/>
  <c r="G596" i="5"/>
  <c r="F596" i="5"/>
  <c r="E596" i="5"/>
  <c r="G595" i="5"/>
  <c r="F595" i="5"/>
  <c r="E595" i="5"/>
  <c r="G594" i="5"/>
  <c r="F594" i="5"/>
  <c r="E594" i="5"/>
  <c r="G593" i="5"/>
  <c r="F593" i="5"/>
  <c r="G592" i="5"/>
  <c r="F592" i="5"/>
  <c r="E592" i="5"/>
  <c r="G591" i="5"/>
  <c r="F591" i="5"/>
  <c r="G590" i="5"/>
  <c r="F590" i="5"/>
  <c r="E590" i="5"/>
  <c r="G589" i="5"/>
  <c r="E589" i="5"/>
  <c r="G588" i="5"/>
  <c r="F588" i="5"/>
  <c r="E588" i="5"/>
  <c r="G587" i="5"/>
  <c r="F587" i="5"/>
  <c r="E587" i="5"/>
  <c r="G586" i="5"/>
  <c r="G585" i="5"/>
  <c r="G584" i="5"/>
  <c r="F584" i="5"/>
  <c r="E584" i="5"/>
  <c r="G583" i="5"/>
  <c r="E583" i="5"/>
  <c r="D582" i="5"/>
  <c r="C582" i="5"/>
  <c r="G576" i="5"/>
  <c r="F576" i="5"/>
  <c r="E576" i="5"/>
  <c r="G575" i="5"/>
  <c r="F575" i="5"/>
  <c r="E575" i="5"/>
  <c r="G574" i="5"/>
  <c r="F574" i="5"/>
  <c r="E574" i="5"/>
  <c r="G573" i="5"/>
  <c r="F573" i="5"/>
  <c r="E573" i="5"/>
  <c r="G572" i="5"/>
  <c r="F572" i="5"/>
  <c r="G571" i="5"/>
  <c r="F571" i="5"/>
  <c r="G570" i="5"/>
  <c r="G569" i="5"/>
  <c r="F569" i="5"/>
  <c r="G568" i="5"/>
  <c r="G567" i="5"/>
  <c r="F567" i="5"/>
  <c r="E567" i="5"/>
  <c r="G566" i="5"/>
  <c r="F566" i="5"/>
  <c r="E566" i="5"/>
  <c r="G565" i="5"/>
  <c r="F565" i="5"/>
  <c r="E565" i="5"/>
  <c r="G564" i="5"/>
  <c r="F564" i="5"/>
  <c r="E564" i="5"/>
  <c r="G563" i="5"/>
  <c r="F563" i="5"/>
  <c r="E563" i="5"/>
  <c r="G562" i="5"/>
  <c r="F562" i="5"/>
  <c r="E562" i="5"/>
  <c r="G561" i="5"/>
  <c r="G560" i="5"/>
  <c r="F560" i="5"/>
  <c r="E560" i="5"/>
  <c r="G559" i="5"/>
  <c r="G558" i="5"/>
  <c r="F558" i="5"/>
  <c r="E558" i="5"/>
  <c r="G557" i="5"/>
  <c r="F557" i="5"/>
  <c r="E557" i="5"/>
  <c r="G556" i="5"/>
  <c r="F556" i="5"/>
  <c r="E556" i="5"/>
  <c r="G555" i="5"/>
  <c r="F555" i="5"/>
  <c r="G554" i="5"/>
  <c r="G553" i="5"/>
  <c r="F553" i="5"/>
  <c r="E553" i="5"/>
  <c r="G552" i="5"/>
  <c r="F552" i="5"/>
  <c r="E552" i="5"/>
  <c r="G551" i="5"/>
  <c r="F551" i="5"/>
  <c r="E551" i="5"/>
  <c r="G550" i="5"/>
  <c r="F550" i="5"/>
  <c r="E550" i="5"/>
  <c r="G549" i="5"/>
  <c r="F549" i="5"/>
  <c r="E549" i="5"/>
  <c r="G548" i="5"/>
  <c r="F548" i="5"/>
  <c r="E548" i="5"/>
  <c r="G547" i="5"/>
  <c r="F547" i="5"/>
  <c r="E547" i="5"/>
  <c r="G546" i="5"/>
  <c r="F546" i="5"/>
  <c r="E546" i="5"/>
  <c r="G545" i="5"/>
  <c r="F545" i="5"/>
  <c r="E545" i="5"/>
  <c r="G544" i="5"/>
  <c r="F544" i="5"/>
  <c r="E544" i="5"/>
  <c r="G543" i="5"/>
  <c r="F543" i="5"/>
  <c r="E543" i="5"/>
  <c r="G542" i="5"/>
  <c r="F542" i="5"/>
  <c r="E542" i="5"/>
  <c r="G541" i="5"/>
  <c r="F541" i="5"/>
  <c r="E541" i="5"/>
  <c r="G540" i="5"/>
  <c r="F540" i="5"/>
  <c r="E540" i="5"/>
  <c r="G539" i="5"/>
  <c r="F539" i="5"/>
  <c r="G538" i="5"/>
  <c r="F538" i="5"/>
  <c r="G537" i="5"/>
  <c r="F537" i="5"/>
  <c r="G536" i="5"/>
  <c r="F536" i="5"/>
  <c r="E536" i="5"/>
  <c r="G535" i="5"/>
  <c r="G534" i="5"/>
  <c r="F534" i="5"/>
  <c r="G533" i="5"/>
  <c r="F533" i="5"/>
  <c r="E533" i="5"/>
  <c r="G532" i="5"/>
  <c r="G531" i="5"/>
  <c r="F531" i="5"/>
  <c r="E531" i="5"/>
  <c r="G530" i="5"/>
  <c r="F530" i="5"/>
  <c r="E530" i="5"/>
  <c r="G529" i="5"/>
  <c r="F529" i="5"/>
  <c r="E529" i="5"/>
  <c r="G528" i="5"/>
  <c r="F528" i="5"/>
  <c r="E528" i="5"/>
  <c r="G527" i="5"/>
  <c r="F527" i="5"/>
  <c r="E527" i="5"/>
  <c r="G526" i="5"/>
  <c r="F526" i="5"/>
  <c r="E526" i="5"/>
  <c r="G525" i="5"/>
  <c r="F525" i="5"/>
  <c r="E525" i="5"/>
  <c r="G524" i="5"/>
  <c r="F524" i="5"/>
  <c r="G523" i="5"/>
  <c r="F523" i="5"/>
  <c r="E523" i="5"/>
  <c r="G522" i="5"/>
  <c r="F522" i="5"/>
  <c r="E522" i="5"/>
  <c r="G521" i="5"/>
  <c r="F521" i="5"/>
  <c r="E521" i="5"/>
  <c r="G520" i="5"/>
  <c r="F520" i="5"/>
  <c r="G519" i="5"/>
  <c r="F519" i="5"/>
  <c r="E519" i="5"/>
  <c r="G518" i="5"/>
  <c r="F518" i="5"/>
  <c r="E518" i="5"/>
  <c r="G517" i="5"/>
  <c r="G516" i="5"/>
  <c r="F516" i="5"/>
  <c r="G515" i="5"/>
  <c r="F515" i="5"/>
  <c r="G514" i="5"/>
  <c r="F514" i="5"/>
  <c r="E514" i="5"/>
  <c r="G513" i="5"/>
  <c r="F513" i="5"/>
  <c r="E513" i="5"/>
  <c r="G512" i="5"/>
  <c r="F512" i="5"/>
  <c r="E512" i="5"/>
  <c r="G511" i="5"/>
  <c r="F511" i="5"/>
  <c r="G510" i="5"/>
  <c r="G509" i="5"/>
  <c r="F509" i="5"/>
  <c r="E509" i="5"/>
  <c r="G508" i="5"/>
  <c r="F508" i="5"/>
  <c r="E508" i="5"/>
  <c r="G507" i="5"/>
  <c r="F507" i="5"/>
  <c r="E507" i="5"/>
  <c r="G506" i="5"/>
  <c r="F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F501" i="5"/>
  <c r="E501" i="5"/>
  <c r="G500" i="5"/>
  <c r="E500" i="5"/>
  <c r="G499" i="5"/>
  <c r="F499" i="5"/>
  <c r="G498" i="5"/>
  <c r="F498" i="5"/>
  <c r="E498" i="5"/>
  <c r="G497" i="5"/>
  <c r="F497" i="5"/>
  <c r="E497" i="5"/>
  <c r="G496" i="5"/>
  <c r="F496" i="5"/>
  <c r="G495" i="5"/>
  <c r="F495" i="5"/>
  <c r="G494" i="5"/>
  <c r="F494" i="5"/>
  <c r="G493" i="5"/>
  <c r="F493" i="5"/>
  <c r="E493" i="5"/>
  <c r="G492" i="5"/>
  <c r="F492" i="5"/>
  <c r="G491" i="5"/>
  <c r="F491" i="5"/>
  <c r="E491" i="5"/>
  <c r="G490" i="5"/>
  <c r="G489" i="5"/>
  <c r="F489" i="5"/>
  <c r="G488" i="5"/>
  <c r="F488" i="5"/>
  <c r="E488" i="5"/>
  <c r="G487" i="5"/>
  <c r="F487" i="5"/>
  <c r="E487" i="5"/>
  <c r="G486" i="5"/>
  <c r="F486" i="5"/>
  <c r="G485" i="5"/>
  <c r="F485" i="5"/>
  <c r="E485" i="5"/>
  <c r="G484" i="5"/>
  <c r="F484" i="5"/>
  <c r="G483" i="5"/>
  <c r="F483" i="5"/>
  <c r="E483" i="5"/>
  <c r="G482" i="5"/>
  <c r="F482" i="5"/>
  <c r="G481" i="5"/>
  <c r="F481" i="5"/>
  <c r="G480" i="5"/>
  <c r="F480" i="5"/>
  <c r="G479" i="5"/>
  <c r="G478" i="5"/>
  <c r="F478" i="5"/>
  <c r="E478" i="5"/>
  <c r="G477" i="5"/>
  <c r="F477" i="5"/>
  <c r="E477" i="5"/>
  <c r="G476" i="5"/>
  <c r="F476" i="5"/>
  <c r="G475" i="5"/>
  <c r="F475" i="5"/>
  <c r="E475" i="5"/>
  <c r="G474" i="5"/>
  <c r="F474" i="5"/>
  <c r="E474" i="5"/>
  <c r="G473" i="5"/>
  <c r="F473" i="5"/>
  <c r="E473" i="5"/>
  <c r="G472" i="5"/>
  <c r="F472" i="5"/>
  <c r="E472" i="5"/>
  <c r="G471" i="5"/>
  <c r="G470" i="5"/>
  <c r="E470" i="5"/>
  <c r="G469" i="5"/>
  <c r="F469" i="5"/>
  <c r="G468" i="5"/>
  <c r="F468" i="5"/>
  <c r="E468" i="5"/>
  <c r="G467" i="5"/>
  <c r="F467" i="5"/>
  <c r="E467" i="5"/>
  <c r="G466" i="5"/>
  <c r="F466" i="5"/>
  <c r="G465" i="5"/>
  <c r="G464" i="5"/>
  <c r="E464" i="5"/>
  <c r="G463" i="5"/>
  <c r="F463" i="5"/>
  <c r="G462" i="5"/>
  <c r="F462" i="5"/>
  <c r="E462" i="5"/>
  <c r="G461" i="5"/>
  <c r="F461" i="5"/>
  <c r="E461" i="5"/>
  <c r="G460" i="5"/>
  <c r="F460" i="5"/>
  <c r="G459" i="5"/>
  <c r="F459" i="5"/>
  <c r="E459" i="5"/>
  <c r="G458" i="5"/>
  <c r="F458" i="5"/>
  <c r="G457" i="5"/>
  <c r="F457" i="5"/>
  <c r="G456" i="5"/>
  <c r="G455" i="5"/>
  <c r="G454" i="5"/>
  <c r="F454" i="5"/>
  <c r="G453" i="5"/>
  <c r="E453" i="5"/>
  <c r="G452" i="5"/>
  <c r="F452" i="5"/>
  <c r="E452" i="5"/>
  <c r="G451" i="5"/>
  <c r="F451" i="5"/>
  <c r="E451" i="5"/>
  <c r="G450" i="5"/>
  <c r="F450" i="5"/>
  <c r="E450" i="5"/>
  <c r="G449" i="5"/>
  <c r="F449" i="5"/>
  <c r="E449" i="5"/>
  <c r="G448" i="5"/>
  <c r="F448" i="5"/>
  <c r="E448" i="5"/>
  <c r="G447" i="5"/>
  <c r="F447" i="5"/>
  <c r="E447" i="5"/>
  <c r="G446" i="5"/>
  <c r="F446" i="5"/>
  <c r="E446" i="5"/>
  <c r="G445" i="5"/>
  <c r="F445" i="5"/>
  <c r="E445" i="5"/>
  <c r="G444" i="5"/>
  <c r="F444" i="5"/>
  <c r="E444" i="5"/>
  <c r="G443" i="5"/>
  <c r="F443" i="5"/>
  <c r="G442" i="5"/>
  <c r="F442" i="5"/>
  <c r="G441" i="5"/>
  <c r="F441" i="5"/>
  <c r="E441" i="5"/>
  <c r="G440" i="5"/>
  <c r="F440" i="5"/>
  <c r="E440" i="5"/>
  <c r="G439" i="5"/>
  <c r="E439" i="5"/>
  <c r="G438" i="5"/>
  <c r="F438" i="5"/>
  <c r="E438" i="5"/>
  <c r="G437" i="5"/>
  <c r="E437" i="5"/>
  <c r="G436" i="5"/>
  <c r="F436" i="5"/>
  <c r="E436" i="5"/>
  <c r="G435" i="5"/>
  <c r="F435" i="5"/>
  <c r="E435" i="5"/>
  <c r="G434" i="5"/>
  <c r="F434" i="5"/>
  <c r="E434" i="5"/>
  <c r="G433" i="5"/>
  <c r="F433" i="5"/>
  <c r="E433" i="5"/>
  <c r="G432" i="5"/>
  <c r="G431" i="5"/>
  <c r="F431" i="5"/>
  <c r="E431" i="5"/>
  <c r="G430" i="5"/>
  <c r="F430" i="5"/>
  <c r="E430" i="5"/>
  <c r="G429" i="5"/>
  <c r="F429" i="5"/>
  <c r="G428" i="5"/>
  <c r="F428" i="5"/>
  <c r="E428" i="5"/>
  <c r="G427" i="5"/>
  <c r="F427" i="5"/>
  <c r="E427" i="5"/>
  <c r="G426" i="5"/>
  <c r="F426" i="5"/>
  <c r="E426" i="5"/>
  <c r="G425" i="5"/>
  <c r="F425" i="5"/>
  <c r="E425" i="5"/>
  <c r="G424" i="5"/>
  <c r="F424" i="5"/>
  <c r="E424" i="5"/>
  <c r="G423" i="5"/>
  <c r="F423" i="5"/>
  <c r="E423" i="5"/>
  <c r="G422" i="5"/>
  <c r="F422" i="5"/>
  <c r="E422" i="5"/>
  <c r="G421" i="5"/>
  <c r="F421" i="5"/>
  <c r="E421" i="5"/>
  <c r="G420" i="5"/>
  <c r="G419" i="5"/>
  <c r="F419" i="5"/>
  <c r="E419" i="5"/>
  <c r="G418" i="5"/>
  <c r="F418" i="5"/>
  <c r="E418" i="5"/>
  <c r="G417" i="5"/>
  <c r="F417" i="5"/>
  <c r="E417" i="5"/>
  <c r="G416" i="5"/>
  <c r="F416" i="5"/>
  <c r="E416" i="5"/>
  <c r="G415" i="5"/>
  <c r="F415" i="5"/>
  <c r="E415" i="5"/>
  <c r="G414" i="5"/>
  <c r="F414" i="5"/>
  <c r="E414" i="5"/>
  <c r="G413" i="5"/>
  <c r="F413" i="5"/>
  <c r="E413" i="5"/>
  <c r="G412" i="5"/>
  <c r="E412" i="5"/>
  <c r="G411" i="5"/>
  <c r="F411" i="5"/>
  <c r="E411" i="5"/>
  <c r="G410" i="5"/>
  <c r="G409" i="5"/>
  <c r="G408" i="5"/>
  <c r="G407" i="5"/>
  <c r="F407" i="5"/>
  <c r="E407" i="5"/>
  <c r="G406" i="5"/>
  <c r="F406" i="5"/>
  <c r="E406" i="5"/>
  <c r="G405" i="5"/>
  <c r="F405" i="5"/>
  <c r="E405" i="5"/>
  <c r="G404" i="5"/>
  <c r="F404" i="5"/>
  <c r="E404" i="5"/>
  <c r="G403" i="5"/>
  <c r="F403" i="5"/>
  <c r="E403" i="5"/>
  <c r="G402" i="5"/>
  <c r="F402" i="5"/>
  <c r="G401" i="5"/>
  <c r="F401" i="5"/>
  <c r="E401" i="5"/>
  <c r="G400" i="5"/>
  <c r="F400" i="5"/>
  <c r="E400" i="5"/>
  <c r="G399" i="5"/>
  <c r="F399" i="5"/>
  <c r="G398" i="5"/>
  <c r="G397" i="5"/>
  <c r="G396" i="5"/>
  <c r="F396" i="5"/>
  <c r="E396" i="5"/>
  <c r="G395" i="5"/>
  <c r="G394" i="5"/>
  <c r="F394" i="5"/>
  <c r="E394" i="5"/>
  <c r="G393" i="5"/>
  <c r="F393" i="5"/>
  <c r="E393" i="5"/>
  <c r="G392" i="5"/>
  <c r="F392" i="5"/>
  <c r="E392" i="5"/>
  <c r="G391" i="5"/>
  <c r="F391" i="5"/>
  <c r="G390" i="5"/>
  <c r="F390" i="5"/>
  <c r="E390" i="5"/>
  <c r="G389" i="5"/>
  <c r="F389" i="5"/>
  <c r="E389" i="5"/>
  <c r="G388" i="5"/>
  <c r="F388" i="5"/>
  <c r="G387" i="5"/>
  <c r="E387" i="5"/>
  <c r="G386" i="5"/>
  <c r="F386" i="5"/>
  <c r="E386" i="5"/>
  <c r="G385" i="5"/>
  <c r="F385" i="5"/>
  <c r="E385" i="5"/>
  <c r="G384" i="5"/>
  <c r="G383" i="5"/>
  <c r="G382" i="5"/>
  <c r="F382" i="5"/>
  <c r="G381" i="5"/>
  <c r="F381" i="5"/>
  <c r="E381" i="5"/>
  <c r="G380" i="5"/>
  <c r="E380" i="5"/>
  <c r="G379" i="5"/>
  <c r="F379" i="5"/>
  <c r="G378" i="5"/>
  <c r="F378" i="5"/>
  <c r="E378" i="5"/>
  <c r="G377" i="5"/>
  <c r="F377" i="5"/>
  <c r="E377" i="5"/>
  <c r="G376" i="5"/>
  <c r="F376" i="5"/>
  <c r="G375" i="5"/>
  <c r="G374" i="5"/>
  <c r="F374" i="5"/>
  <c r="G373" i="5"/>
  <c r="G372" i="5"/>
  <c r="F372" i="5"/>
  <c r="G371" i="5"/>
  <c r="F371" i="5"/>
  <c r="E371" i="5"/>
  <c r="G370" i="5"/>
  <c r="F370" i="5"/>
  <c r="G369" i="5"/>
  <c r="G368" i="5"/>
  <c r="F368" i="5"/>
  <c r="E368" i="5"/>
  <c r="G367" i="5"/>
  <c r="F367" i="5"/>
  <c r="E367" i="5"/>
  <c r="G366" i="5"/>
  <c r="G365" i="5"/>
  <c r="G364" i="5"/>
  <c r="G363" i="5"/>
  <c r="F363" i="5"/>
  <c r="E363" i="5"/>
  <c r="G362" i="5"/>
  <c r="G361" i="5"/>
  <c r="G360" i="5"/>
  <c r="F360" i="5"/>
  <c r="E360" i="5"/>
  <c r="G359" i="5"/>
  <c r="G358" i="5"/>
  <c r="F358" i="5"/>
  <c r="G357" i="5"/>
  <c r="F357" i="5"/>
  <c r="G356" i="5"/>
  <c r="F356" i="5"/>
  <c r="G355" i="5"/>
  <c r="G354" i="5"/>
  <c r="F354" i="5"/>
  <c r="E354" i="5"/>
  <c r="G353" i="5"/>
  <c r="F353" i="5"/>
  <c r="E353" i="5"/>
  <c r="G352" i="5"/>
  <c r="E352" i="5"/>
  <c r="G351" i="5"/>
  <c r="E351" i="5"/>
  <c r="G350" i="5"/>
  <c r="F350" i="5"/>
  <c r="D349" i="5"/>
  <c r="C349" i="5"/>
  <c r="C12" i="5" s="1"/>
  <c r="G343" i="5"/>
  <c r="F343" i="5"/>
  <c r="G342" i="5"/>
  <c r="F342" i="5"/>
  <c r="E342" i="5"/>
  <c r="G341" i="5"/>
  <c r="F341" i="5"/>
  <c r="E341" i="5"/>
  <c r="G340" i="5"/>
  <c r="F340" i="5"/>
  <c r="E340" i="5"/>
  <c r="G339" i="5"/>
  <c r="F339" i="5"/>
  <c r="E339" i="5"/>
  <c r="G338" i="5"/>
  <c r="F338" i="5"/>
  <c r="E338" i="5"/>
  <c r="G337" i="5"/>
  <c r="F337" i="5"/>
  <c r="E337" i="5"/>
  <c r="G336" i="5"/>
  <c r="F336" i="5"/>
  <c r="E336" i="5"/>
  <c r="G335" i="5"/>
  <c r="F335" i="5"/>
  <c r="E335" i="5"/>
  <c r="G334" i="5"/>
  <c r="F334" i="5"/>
  <c r="E334" i="5"/>
  <c r="G333" i="5"/>
  <c r="F333" i="5"/>
  <c r="E333" i="5"/>
  <c r="G332" i="5"/>
  <c r="F332" i="5"/>
  <c r="E332" i="5"/>
  <c r="G331" i="5"/>
  <c r="F331" i="5"/>
  <c r="E331" i="5"/>
  <c r="G330" i="5"/>
  <c r="F330" i="5"/>
  <c r="E330" i="5"/>
  <c r="G329" i="5"/>
  <c r="F329" i="5"/>
  <c r="G328" i="5"/>
  <c r="F328" i="5"/>
  <c r="E328" i="5"/>
  <c r="G327" i="5"/>
  <c r="F327" i="5"/>
  <c r="E327" i="5"/>
  <c r="G326" i="5"/>
  <c r="F326" i="5"/>
  <c r="E326" i="5"/>
  <c r="G325" i="5"/>
  <c r="F325" i="5"/>
  <c r="E325" i="5"/>
  <c r="G324" i="5"/>
  <c r="F324" i="5"/>
  <c r="G323" i="5"/>
  <c r="F323" i="5"/>
  <c r="E323" i="5"/>
  <c r="G322" i="5"/>
  <c r="F322" i="5"/>
  <c r="E322" i="5"/>
  <c r="G321" i="5"/>
  <c r="F321" i="5"/>
  <c r="E321" i="5"/>
  <c r="G320" i="5"/>
  <c r="F320" i="5"/>
  <c r="E320" i="5"/>
  <c r="G319" i="5"/>
  <c r="E319" i="5"/>
  <c r="G318" i="5"/>
  <c r="F318" i="5"/>
  <c r="E318" i="5"/>
  <c r="G317" i="5"/>
  <c r="F317" i="5"/>
  <c r="G316" i="5"/>
  <c r="F316" i="5"/>
  <c r="E316" i="5"/>
  <c r="G315" i="5"/>
  <c r="F315" i="5"/>
  <c r="E315" i="5"/>
  <c r="G314" i="5"/>
  <c r="F314" i="5"/>
  <c r="E314" i="5"/>
  <c r="G313" i="5"/>
  <c r="F313" i="5"/>
  <c r="E313" i="5"/>
  <c r="G312" i="5"/>
  <c r="F312" i="5"/>
  <c r="E312" i="5"/>
  <c r="G311" i="5"/>
  <c r="F311" i="5"/>
  <c r="E311" i="5"/>
  <c r="G310" i="5"/>
  <c r="F310" i="5"/>
  <c r="E310" i="5"/>
  <c r="G309" i="5"/>
  <c r="F309" i="5"/>
  <c r="E309" i="5"/>
  <c r="G308" i="5"/>
  <c r="F308" i="5"/>
  <c r="E308" i="5"/>
  <c r="G307" i="5"/>
  <c r="F307" i="5"/>
  <c r="E307" i="5"/>
  <c r="G306" i="5"/>
  <c r="F306" i="5"/>
  <c r="E306" i="5"/>
  <c r="G305" i="5"/>
  <c r="E305" i="5"/>
  <c r="G304" i="5"/>
  <c r="F304" i="5"/>
  <c r="E304" i="5"/>
  <c r="G303" i="5"/>
  <c r="F303" i="5"/>
  <c r="G302" i="5"/>
  <c r="F302" i="5"/>
  <c r="E302" i="5"/>
  <c r="G301" i="5"/>
  <c r="F301" i="5"/>
  <c r="E301" i="5"/>
  <c r="G300" i="5"/>
  <c r="F300" i="5"/>
  <c r="E300" i="5"/>
  <c r="G299" i="5"/>
  <c r="F299" i="5"/>
  <c r="E299" i="5"/>
  <c r="G298" i="5"/>
  <c r="F298" i="5"/>
  <c r="E298" i="5"/>
  <c r="G297" i="5"/>
  <c r="F297" i="5"/>
  <c r="E297" i="5"/>
  <c r="G296" i="5"/>
  <c r="F296" i="5"/>
  <c r="E296" i="5"/>
  <c r="G295" i="5"/>
  <c r="F295" i="5"/>
  <c r="E295" i="5"/>
  <c r="G294" i="5"/>
  <c r="F294" i="5"/>
  <c r="G293" i="5"/>
  <c r="F293" i="5"/>
  <c r="G292" i="5"/>
  <c r="F292" i="5"/>
  <c r="E292" i="5"/>
  <c r="G291" i="5"/>
  <c r="F291" i="5"/>
  <c r="G290" i="5"/>
  <c r="E290" i="5"/>
  <c r="G289" i="5"/>
  <c r="F289" i="5"/>
  <c r="E289" i="5"/>
  <c r="G288" i="5"/>
  <c r="E288" i="5"/>
  <c r="G287" i="5"/>
  <c r="F287" i="5"/>
  <c r="E287" i="5"/>
  <c r="G286" i="5"/>
  <c r="F286" i="5"/>
  <c r="E286" i="5"/>
  <c r="G285" i="5"/>
  <c r="F285" i="5"/>
  <c r="E285" i="5"/>
  <c r="G284" i="5"/>
  <c r="F284" i="5"/>
  <c r="E284" i="5"/>
  <c r="G283" i="5"/>
  <c r="F283" i="5"/>
  <c r="E283" i="5"/>
  <c r="G282" i="5"/>
  <c r="F282" i="5"/>
  <c r="E282" i="5"/>
  <c r="G281" i="5"/>
  <c r="F281" i="5"/>
  <c r="E281" i="5"/>
  <c r="G280" i="5"/>
  <c r="F280" i="5"/>
  <c r="G279" i="5"/>
  <c r="F279" i="5"/>
  <c r="E279" i="5"/>
  <c r="G278" i="5"/>
  <c r="F278" i="5"/>
  <c r="G277" i="5"/>
  <c r="F277" i="5"/>
  <c r="E277" i="5"/>
  <c r="G276" i="5"/>
  <c r="F276" i="5"/>
  <c r="G275" i="5"/>
  <c r="F275" i="5"/>
  <c r="G274" i="5"/>
  <c r="F274" i="5"/>
  <c r="E274" i="5"/>
  <c r="G273" i="5"/>
  <c r="F273" i="5"/>
  <c r="E273" i="5"/>
  <c r="G272" i="5"/>
  <c r="F272" i="5"/>
  <c r="E272" i="5"/>
  <c r="G271" i="5"/>
  <c r="F271" i="5"/>
  <c r="E271" i="5"/>
  <c r="G270" i="5"/>
  <c r="F270" i="5"/>
  <c r="E270" i="5"/>
  <c r="G269" i="5"/>
  <c r="F269" i="5"/>
  <c r="E269" i="5"/>
  <c r="G268" i="5"/>
  <c r="F268" i="5"/>
  <c r="E268" i="5"/>
  <c r="G267" i="5"/>
  <c r="F267" i="5"/>
  <c r="E267" i="5"/>
  <c r="G266" i="5"/>
  <c r="F266" i="5"/>
  <c r="E266" i="5"/>
  <c r="G265" i="5"/>
  <c r="F265" i="5"/>
  <c r="E265" i="5"/>
  <c r="G264" i="5"/>
  <c r="F264" i="5"/>
  <c r="E264" i="5"/>
  <c r="G263" i="5"/>
  <c r="F263" i="5"/>
  <c r="E263" i="5"/>
  <c r="G262" i="5"/>
  <c r="F262" i="5"/>
  <c r="E262" i="5"/>
  <c r="G261" i="5"/>
  <c r="F261" i="5"/>
  <c r="E261" i="5"/>
  <c r="G260" i="5"/>
  <c r="E260" i="5"/>
  <c r="G259" i="5"/>
  <c r="F259" i="5"/>
  <c r="E259" i="5"/>
  <c r="G258" i="5"/>
  <c r="F258" i="5"/>
  <c r="E258" i="5"/>
  <c r="G257" i="5"/>
  <c r="F257" i="5"/>
  <c r="E257" i="5"/>
  <c r="G256" i="5"/>
  <c r="F256" i="5"/>
  <c r="E256" i="5"/>
  <c r="G255" i="5"/>
  <c r="F255" i="5"/>
  <c r="E255" i="5"/>
  <c r="G254" i="5"/>
  <c r="F254" i="5"/>
  <c r="E254" i="5"/>
  <c r="G253" i="5"/>
  <c r="F253" i="5"/>
  <c r="E253" i="5"/>
  <c r="G252" i="5"/>
  <c r="F252" i="5"/>
  <c r="E252" i="5"/>
  <c r="G251" i="5"/>
  <c r="F251" i="5"/>
  <c r="E251" i="5"/>
  <c r="G250" i="5"/>
  <c r="F250" i="5"/>
  <c r="G249" i="5"/>
  <c r="F249" i="5"/>
  <c r="E249" i="5"/>
  <c r="G248" i="5"/>
  <c r="F248" i="5"/>
  <c r="E248" i="5"/>
  <c r="G247" i="5"/>
  <c r="F247" i="5"/>
  <c r="E247" i="5"/>
  <c r="G246" i="5"/>
  <c r="F246" i="5"/>
  <c r="E246" i="5"/>
  <c r="G245" i="5"/>
  <c r="F245" i="5"/>
  <c r="E245" i="5"/>
  <c r="G244" i="5"/>
  <c r="E244" i="5"/>
  <c r="G243" i="5"/>
  <c r="F243" i="5"/>
  <c r="E243" i="5"/>
  <c r="G242" i="5"/>
  <c r="F242" i="5"/>
  <c r="E242" i="5"/>
  <c r="G241" i="5"/>
  <c r="E241" i="5"/>
  <c r="G240" i="5"/>
  <c r="F240" i="5"/>
  <c r="E240" i="5"/>
  <c r="G239" i="5"/>
  <c r="F239" i="5"/>
  <c r="E239" i="5"/>
  <c r="G238" i="5"/>
  <c r="E238" i="5"/>
  <c r="G237" i="5"/>
  <c r="F237" i="5"/>
  <c r="E237" i="5"/>
  <c r="G236" i="5"/>
  <c r="F236" i="5"/>
  <c r="E236" i="5"/>
  <c r="G235" i="5"/>
  <c r="F235" i="5"/>
  <c r="E235" i="5"/>
  <c r="G234" i="5"/>
  <c r="F234" i="5"/>
  <c r="E234" i="5"/>
  <c r="G233" i="5"/>
  <c r="F233" i="5"/>
  <c r="E233" i="5"/>
  <c r="G232" i="5"/>
  <c r="E232" i="5"/>
  <c r="G231" i="5"/>
  <c r="F231" i="5"/>
  <c r="E231" i="5"/>
  <c r="G230" i="5"/>
  <c r="F230" i="5"/>
  <c r="E230" i="5"/>
  <c r="G229" i="5"/>
  <c r="F229" i="5"/>
  <c r="E229" i="5"/>
  <c r="G228" i="5"/>
  <c r="E228" i="5"/>
  <c r="G227" i="5"/>
  <c r="F227" i="5"/>
  <c r="E227" i="5"/>
  <c r="G226" i="5"/>
  <c r="F226" i="5"/>
  <c r="E226" i="5"/>
  <c r="G225" i="5"/>
  <c r="G224" i="5"/>
  <c r="F224" i="5"/>
  <c r="E224" i="5"/>
  <c r="G223" i="5"/>
  <c r="F223" i="5"/>
  <c r="E223" i="5"/>
  <c r="G222" i="5"/>
  <c r="F222" i="5"/>
  <c r="E222" i="5"/>
  <c r="G221" i="5"/>
  <c r="F221" i="5"/>
  <c r="E221" i="5"/>
  <c r="G220" i="5"/>
  <c r="F220" i="5"/>
  <c r="E220" i="5"/>
  <c r="G219" i="5"/>
  <c r="F219" i="5"/>
  <c r="G218" i="5"/>
  <c r="E218" i="5"/>
  <c r="G217" i="5"/>
  <c r="F217" i="5"/>
  <c r="E217" i="5"/>
  <c r="G216" i="5"/>
  <c r="F216" i="5"/>
  <c r="E216" i="5"/>
  <c r="G215" i="5"/>
  <c r="F215" i="5"/>
  <c r="E215" i="5"/>
  <c r="G214" i="5"/>
  <c r="F214" i="5"/>
  <c r="E214" i="5"/>
  <c r="G213" i="5"/>
  <c r="G212" i="5"/>
  <c r="F212" i="5"/>
  <c r="G211" i="5"/>
  <c r="F211" i="5"/>
  <c r="E211" i="5"/>
  <c r="G210" i="5"/>
  <c r="F210" i="5"/>
  <c r="G209" i="5"/>
  <c r="F209" i="5"/>
  <c r="G208" i="5"/>
  <c r="F208" i="5"/>
  <c r="E208" i="5"/>
  <c r="G207" i="5"/>
  <c r="F207" i="5"/>
  <c r="E207" i="5"/>
  <c r="G206" i="5"/>
  <c r="F206" i="5"/>
  <c r="G205" i="5"/>
  <c r="G204" i="5"/>
  <c r="G203" i="5"/>
  <c r="G202" i="5"/>
  <c r="G201" i="5"/>
  <c r="G200" i="5"/>
  <c r="F200" i="5"/>
  <c r="G199" i="5"/>
  <c r="F199" i="5"/>
  <c r="G198" i="5"/>
  <c r="F198" i="5"/>
  <c r="E198" i="5"/>
  <c r="G197" i="5"/>
  <c r="F197" i="5"/>
  <c r="G196" i="5"/>
  <c r="F196" i="5"/>
  <c r="E196" i="5"/>
  <c r="G195" i="5"/>
  <c r="F195" i="5"/>
  <c r="E195" i="5"/>
  <c r="G194" i="5"/>
  <c r="F194" i="5"/>
  <c r="G193" i="5"/>
  <c r="E193" i="5"/>
  <c r="G192" i="5"/>
  <c r="E192" i="5"/>
  <c r="G191" i="5"/>
  <c r="F191" i="5"/>
  <c r="G190" i="5"/>
  <c r="F190" i="5"/>
  <c r="E190" i="5"/>
  <c r="G189" i="5"/>
  <c r="F189" i="5"/>
  <c r="G188" i="5"/>
  <c r="F188" i="5"/>
  <c r="G187" i="5"/>
  <c r="F187" i="5"/>
  <c r="G186" i="5"/>
  <c r="F186" i="5"/>
  <c r="G185" i="5"/>
  <c r="E185" i="5"/>
  <c r="G184" i="5"/>
  <c r="F184" i="5"/>
  <c r="E184" i="5"/>
  <c r="G183" i="5"/>
  <c r="F183" i="5"/>
  <c r="E183" i="5"/>
  <c r="G182" i="5"/>
  <c r="G181" i="5"/>
  <c r="F181" i="5"/>
  <c r="G180" i="5"/>
  <c r="F180" i="5"/>
  <c r="E180" i="5"/>
  <c r="G179" i="5"/>
  <c r="G178" i="5"/>
  <c r="G177" i="5"/>
  <c r="F177" i="5"/>
  <c r="E177" i="5"/>
  <c r="G176" i="5"/>
  <c r="F176" i="5"/>
  <c r="G175" i="5"/>
  <c r="F175" i="5"/>
  <c r="E175" i="5"/>
  <c r="G174" i="5"/>
  <c r="F174" i="5"/>
  <c r="D173" i="5"/>
  <c r="D11" i="5" s="1"/>
  <c r="C173" i="5"/>
  <c r="G167" i="5"/>
  <c r="F167" i="5"/>
  <c r="G166" i="5"/>
  <c r="F166" i="5"/>
  <c r="E166" i="5"/>
  <c r="G165" i="5"/>
  <c r="F165" i="5"/>
  <c r="E165" i="5"/>
  <c r="G164" i="5"/>
  <c r="G163" i="5"/>
  <c r="F163" i="5"/>
  <c r="E163" i="5"/>
  <c r="G162" i="5"/>
  <c r="F162" i="5"/>
  <c r="E162" i="5"/>
  <c r="G161" i="5"/>
  <c r="F161" i="5"/>
  <c r="E161" i="5"/>
  <c r="G160" i="5"/>
  <c r="F160" i="5"/>
  <c r="E160" i="5"/>
  <c r="G159" i="5"/>
  <c r="F159" i="5"/>
  <c r="E159" i="5"/>
  <c r="G158" i="5"/>
  <c r="F158" i="5"/>
  <c r="E158" i="5"/>
  <c r="G157" i="5"/>
  <c r="F157" i="5"/>
  <c r="E157" i="5"/>
  <c r="G156" i="5"/>
  <c r="F156" i="5"/>
  <c r="E156" i="5"/>
  <c r="G155" i="5"/>
  <c r="F155" i="5"/>
  <c r="E155" i="5"/>
  <c r="G154" i="5"/>
  <c r="F154" i="5"/>
  <c r="E154" i="5"/>
  <c r="G153" i="5"/>
  <c r="F153" i="5"/>
  <c r="E153" i="5"/>
  <c r="G152" i="5"/>
  <c r="F152" i="5"/>
  <c r="G151" i="5"/>
  <c r="F151" i="5"/>
  <c r="E151" i="5"/>
  <c r="G150" i="5"/>
  <c r="F150" i="5"/>
  <c r="E150" i="5"/>
  <c r="G149" i="5"/>
  <c r="F149" i="5"/>
  <c r="E149" i="5"/>
  <c r="G148" i="5"/>
  <c r="F148" i="5"/>
  <c r="E148" i="5"/>
  <c r="G147" i="5"/>
  <c r="F147" i="5"/>
  <c r="E147" i="5"/>
  <c r="G146" i="5"/>
  <c r="F146" i="5"/>
  <c r="E146" i="5"/>
  <c r="G145" i="5"/>
  <c r="F145" i="5"/>
  <c r="E145" i="5"/>
  <c r="G144" i="5"/>
  <c r="F144" i="5"/>
  <c r="E144" i="5"/>
  <c r="G143" i="5"/>
  <c r="E143" i="5"/>
  <c r="G142" i="5"/>
  <c r="F142" i="5"/>
  <c r="G141" i="5"/>
  <c r="F141" i="5"/>
  <c r="E141" i="5"/>
  <c r="G140" i="5"/>
  <c r="F140" i="5"/>
  <c r="E140" i="5"/>
  <c r="G139" i="5"/>
  <c r="F139" i="5"/>
  <c r="E139" i="5"/>
  <c r="G138" i="5"/>
  <c r="F138" i="5"/>
  <c r="E138" i="5"/>
  <c r="G137" i="5"/>
  <c r="F137" i="5"/>
  <c r="E137" i="5"/>
  <c r="G136" i="5"/>
  <c r="F136" i="5"/>
  <c r="E136" i="5"/>
  <c r="G135" i="5"/>
  <c r="F135" i="5"/>
  <c r="E135" i="5"/>
  <c r="G134" i="5"/>
  <c r="F134" i="5"/>
  <c r="G133" i="5"/>
  <c r="F133" i="5"/>
  <c r="E133" i="5"/>
  <c r="G132" i="5"/>
  <c r="F132" i="5"/>
  <c r="E132" i="5"/>
  <c r="G131" i="5"/>
  <c r="G130" i="5"/>
  <c r="F130" i="5"/>
  <c r="E130" i="5"/>
  <c r="G129" i="5"/>
  <c r="G128" i="5"/>
  <c r="G127" i="5"/>
  <c r="F127" i="5"/>
  <c r="E127" i="5"/>
  <c r="G126" i="5"/>
  <c r="G125" i="5"/>
  <c r="E125" i="5"/>
  <c r="G124" i="5"/>
  <c r="F124" i="5"/>
  <c r="E124" i="5"/>
  <c r="G123" i="5"/>
  <c r="G122" i="5"/>
  <c r="F122" i="5"/>
  <c r="E122" i="5"/>
  <c r="G121" i="5"/>
  <c r="E121" i="5"/>
  <c r="G120" i="5"/>
  <c r="E120" i="5"/>
  <c r="G119" i="5"/>
  <c r="F119" i="5"/>
  <c r="E119" i="5"/>
  <c r="G118" i="5"/>
  <c r="F118" i="5"/>
  <c r="E118" i="5"/>
  <c r="G117" i="5"/>
  <c r="E117" i="5"/>
  <c r="G116" i="5"/>
  <c r="F116" i="5"/>
  <c r="E116" i="5"/>
  <c r="G115" i="5"/>
  <c r="E115" i="5"/>
  <c r="G114" i="5"/>
  <c r="F114" i="5"/>
  <c r="G113" i="5"/>
  <c r="G112" i="5"/>
  <c r="F112" i="5"/>
  <c r="E112" i="5"/>
  <c r="G111" i="5"/>
  <c r="F111" i="5"/>
  <c r="G110" i="5"/>
  <c r="E110" i="5"/>
  <c r="G109" i="5"/>
  <c r="F109" i="5"/>
  <c r="E109" i="5"/>
  <c r="G108" i="5"/>
  <c r="F108" i="5"/>
  <c r="E108" i="5"/>
  <c r="G107" i="5"/>
  <c r="F107" i="5"/>
  <c r="E107" i="5"/>
  <c r="G106" i="5"/>
  <c r="F106" i="5"/>
  <c r="E106" i="5"/>
  <c r="G105" i="5"/>
  <c r="F105" i="5"/>
  <c r="E105" i="5"/>
  <c r="G104" i="5"/>
  <c r="E104" i="5"/>
  <c r="G103" i="5"/>
  <c r="G102" i="5"/>
  <c r="E102" i="5"/>
  <c r="G101" i="5"/>
  <c r="F101" i="5"/>
  <c r="E101" i="5"/>
  <c r="G100" i="5"/>
  <c r="F100" i="5"/>
  <c r="E100" i="5"/>
  <c r="G99" i="5"/>
  <c r="G98" i="5"/>
  <c r="F98" i="5"/>
  <c r="E98" i="5"/>
  <c r="G97" i="5"/>
  <c r="F97" i="5"/>
  <c r="E97" i="5"/>
  <c r="G96" i="5"/>
  <c r="E96" i="5"/>
  <c r="G95" i="5"/>
  <c r="F95" i="5"/>
  <c r="E95" i="5"/>
  <c r="G94" i="5"/>
  <c r="E94" i="5"/>
  <c r="G93" i="5"/>
  <c r="E93" i="5"/>
  <c r="G92" i="5"/>
  <c r="F92" i="5"/>
  <c r="E92" i="5"/>
  <c r="G91" i="5"/>
  <c r="F91" i="5"/>
  <c r="E91" i="5"/>
  <c r="G90" i="5"/>
  <c r="F90" i="5"/>
  <c r="G89" i="5"/>
  <c r="F89" i="5"/>
  <c r="G88" i="5"/>
  <c r="F88" i="5"/>
  <c r="E88" i="5"/>
  <c r="G87" i="5"/>
  <c r="F87" i="5"/>
  <c r="G86" i="5"/>
  <c r="F86" i="5"/>
  <c r="E86" i="5"/>
  <c r="G85" i="5"/>
  <c r="E85" i="5"/>
  <c r="G84" i="5"/>
  <c r="F84" i="5"/>
  <c r="E84" i="5"/>
  <c r="G83" i="5"/>
  <c r="F83" i="5"/>
  <c r="E83" i="5"/>
  <c r="G82" i="5"/>
  <c r="F82" i="5"/>
  <c r="E82" i="5"/>
  <c r="G81" i="5"/>
  <c r="F81" i="5"/>
  <c r="E81" i="5"/>
  <c r="G80" i="5"/>
  <c r="G79" i="5"/>
  <c r="G78" i="5"/>
  <c r="F78" i="5"/>
  <c r="E78" i="5"/>
  <c r="G77" i="5"/>
  <c r="F77" i="5"/>
  <c r="G76" i="5"/>
  <c r="D75" i="5"/>
  <c r="C75" i="5"/>
  <c r="C10" i="5" s="1"/>
  <c r="G69" i="5"/>
  <c r="F69" i="5"/>
  <c r="E69" i="5"/>
  <c r="G68" i="5"/>
  <c r="F68" i="5"/>
  <c r="E68" i="5"/>
  <c r="G67" i="5"/>
  <c r="F67" i="5"/>
  <c r="E67" i="5"/>
  <c r="G66" i="5"/>
  <c r="G65" i="5"/>
  <c r="F65" i="5"/>
  <c r="E65" i="5"/>
  <c r="G64" i="5"/>
  <c r="F64" i="5"/>
  <c r="G63" i="5"/>
  <c r="F63" i="5"/>
  <c r="E63" i="5"/>
  <c r="G62" i="5"/>
  <c r="F62" i="5"/>
  <c r="E62" i="5"/>
  <c r="G61" i="5"/>
  <c r="F61" i="5"/>
  <c r="E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F54" i="5"/>
  <c r="E54" i="5"/>
  <c r="G53" i="5"/>
  <c r="F53" i="5"/>
  <c r="E53" i="5"/>
  <c r="G52" i="5"/>
  <c r="F52" i="5"/>
  <c r="E52" i="5"/>
  <c r="G51" i="5"/>
  <c r="F51" i="5"/>
  <c r="E51" i="5"/>
  <c r="G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F45" i="5"/>
  <c r="E45" i="5"/>
  <c r="G44" i="5"/>
  <c r="F44" i="5"/>
  <c r="E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F39" i="5"/>
  <c r="E39" i="5"/>
  <c r="G38" i="5"/>
  <c r="F38" i="5"/>
  <c r="G37" i="5"/>
  <c r="F37" i="5"/>
  <c r="E37" i="5"/>
  <c r="G36" i="5"/>
  <c r="F36" i="5"/>
  <c r="G35" i="5"/>
  <c r="F35" i="5"/>
  <c r="E35" i="5"/>
  <c r="G34" i="5"/>
  <c r="F34" i="5"/>
  <c r="E34" i="5"/>
  <c r="G33" i="5"/>
  <c r="F33" i="5"/>
  <c r="E33" i="5"/>
  <c r="G32" i="5"/>
  <c r="F32" i="5"/>
  <c r="E32" i="5"/>
  <c r="G31" i="5"/>
  <c r="F31" i="5"/>
  <c r="E31" i="5"/>
  <c r="G30" i="5"/>
  <c r="F30" i="5"/>
  <c r="G29" i="5"/>
  <c r="F29" i="5"/>
  <c r="G28" i="5"/>
  <c r="F28" i="5"/>
  <c r="E28" i="5"/>
  <c r="G27" i="5"/>
  <c r="G26" i="5"/>
  <c r="F26" i="5"/>
  <c r="G25" i="5"/>
  <c r="F25" i="5"/>
  <c r="G24" i="5"/>
  <c r="F24" i="5"/>
  <c r="E24" i="5"/>
  <c r="G23" i="5"/>
  <c r="F23" i="5"/>
  <c r="E23" i="5"/>
  <c r="G22" i="5"/>
  <c r="F22" i="5"/>
  <c r="E22" i="5"/>
  <c r="G21" i="5"/>
  <c r="F21" i="5"/>
  <c r="E21" i="5"/>
  <c r="G20" i="5"/>
  <c r="F20" i="5"/>
  <c r="E20" i="5"/>
  <c r="D19" i="5"/>
  <c r="D9" i="5" s="1"/>
  <c r="C19" i="5"/>
  <c r="D13" i="5"/>
  <c r="C13" i="5"/>
  <c r="G609" i="4"/>
  <c r="E609" i="4"/>
  <c r="G608" i="4"/>
  <c r="G607" i="4"/>
  <c r="F607" i="4"/>
  <c r="E607" i="4"/>
  <c r="G606" i="4"/>
  <c r="F606" i="4"/>
  <c r="E606" i="4"/>
  <c r="G605" i="4"/>
  <c r="G604" i="4"/>
  <c r="F604" i="4"/>
  <c r="E604" i="4"/>
  <c r="G603" i="4"/>
  <c r="F603" i="4"/>
  <c r="E603" i="4"/>
  <c r="G602" i="4"/>
  <c r="F602" i="4"/>
  <c r="E602" i="4"/>
  <c r="G601" i="4"/>
  <c r="G600" i="4"/>
  <c r="G599" i="4"/>
  <c r="F599" i="4"/>
  <c r="E599" i="4"/>
  <c r="G598" i="4"/>
  <c r="G597" i="4"/>
  <c r="G596" i="4"/>
  <c r="F596" i="4"/>
  <c r="E596" i="4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F591" i="4"/>
  <c r="E591" i="4"/>
  <c r="G590" i="4"/>
  <c r="F590" i="4"/>
  <c r="E590" i="4"/>
  <c r="G589" i="4"/>
  <c r="F589" i="4"/>
  <c r="E589" i="4"/>
  <c r="G588" i="4"/>
  <c r="F588" i="4"/>
  <c r="E588" i="4"/>
  <c r="G587" i="4"/>
  <c r="F587" i="4"/>
  <c r="E587" i="4"/>
  <c r="G586" i="4"/>
  <c r="G585" i="4"/>
  <c r="G584" i="4"/>
  <c r="E584" i="4"/>
  <c r="G583" i="4"/>
  <c r="F583" i="4"/>
  <c r="E583" i="4"/>
  <c r="D582" i="4"/>
  <c r="C582" i="4"/>
  <c r="C13" i="4" s="1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E572" i="4"/>
  <c r="G571" i="4"/>
  <c r="F571" i="4"/>
  <c r="E571" i="4"/>
  <c r="G570" i="4"/>
  <c r="F570" i="4"/>
  <c r="G569" i="4"/>
  <c r="G568" i="4"/>
  <c r="F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E562" i="4"/>
  <c r="G561" i="4"/>
  <c r="G560" i="4"/>
  <c r="F560" i="4"/>
  <c r="G559" i="4"/>
  <c r="G558" i="4"/>
  <c r="F558" i="4"/>
  <c r="E558" i="4"/>
  <c r="G557" i="4"/>
  <c r="F557" i="4"/>
  <c r="E557" i="4"/>
  <c r="G556" i="4"/>
  <c r="F556" i="4"/>
  <c r="E556" i="4"/>
  <c r="G555" i="4"/>
  <c r="F555" i="4"/>
  <c r="E555" i="4"/>
  <c r="G554" i="4"/>
  <c r="G553" i="4"/>
  <c r="F553" i="4"/>
  <c r="E553" i="4"/>
  <c r="G552" i="4"/>
  <c r="F552" i="4"/>
  <c r="E552" i="4"/>
  <c r="G551" i="4"/>
  <c r="E551" i="4"/>
  <c r="G550" i="4"/>
  <c r="E550" i="4"/>
  <c r="G549" i="4"/>
  <c r="F549" i="4"/>
  <c r="E549" i="4"/>
  <c r="G548" i="4"/>
  <c r="F548" i="4"/>
  <c r="E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E542" i="4"/>
  <c r="G541" i="4"/>
  <c r="F541" i="4"/>
  <c r="E541" i="4"/>
  <c r="G540" i="4"/>
  <c r="F540" i="4"/>
  <c r="E540" i="4"/>
  <c r="G539" i="4"/>
  <c r="G538" i="4"/>
  <c r="F538" i="4"/>
  <c r="E538" i="4"/>
  <c r="G537" i="4"/>
  <c r="F537" i="4"/>
  <c r="E537" i="4"/>
  <c r="G536" i="4"/>
  <c r="F536" i="4"/>
  <c r="E536" i="4"/>
  <c r="G535" i="4"/>
  <c r="F535" i="4"/>
  <c r="E535" i="4"/>
  <c r="G534" i="4"/>
  <c r="F534" i="4"/>
  <c r="E534" i="4"/>
  <c r="G533" i="4"/>
  <c r="F533" i="4"/>
  <c r="E533" i="4"/>
  <c r="G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E511" i="4"/>
  <c r="G510" i="4"/>
  <c r="E510" i="4"/>
  <c r="G509" i="4"/>
  <c r="F509" i="4"/>
  <c r="E509" i="4"/>
  <c r="G508" i="4"/>
  <c r="F508" i="4"/>
  <c r="E508" i="4"/>
  <c r="G507" i="4"/>
  <c r="F507" i="4"/>
  <c r="E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F500" i="4"/>
  <c r="G499" i="4"/>
  <c r="F499" i="4"/>
  <c r="E499" i="4"/>
  <c r="G498" i="4"/>
  <c r="F498" i="4"/>
  <c r="E498" i="4"/>
  <c r="G497" i="4"/>
  <c r="F497" i="4"/>
  <c r="G496" i="4"/>
  <c r="F496" i="4"/>
  <c r="E496" i="4"/>
  <c r="G495" i="4"/>
  <c r="F495" i="4"/>
  <c r="E495" i="4"/>
  <c r="G494" i="4"/>
  <c r="F494" i="4"/>
  <c r="E494" i="4"/>
  <c r="G493" i="4"/>
  <c r="F493" i="4"/>
  <c r="E493" i="4"/>
  <c r="G492" i="4"/>
  <c r="F492" i="4"/>
  <c r="E492" i="4"/>
  <c r="G491" i="4"/>
  <c r="F491" i="4"/>
  <c r="E491" i="4"/>
  <c r="G490" i="4"/>
  <c r="F490" i="4"/>
  <c r="G489" i="4"/>
  <c r="F489" i="4"/>
  <c r="E489" i="4"/>
  <c r="G488" i="4"/>
  <c r="F488" i="4"/>
  <c r="E488" i="4"/>
  <c r="G487" i="4"/>
  <c r="F487" i="4"/>
  <c r="E487" i="4"/>
  <c r="G486" i="4"/>
  <c r="F486" i="4"/>
  <c r="E486" i="4"/>
  <c r="G485" i="4"/>
  <c r="F485" i="4"/>
  <c r="E485" i="4"/>
  <c r="G484" i="4"/>
  <c r="F484" i="4"/>
  <c r="E484" i="4"/>
  <c r="G483" i="4"/>
  <c r="F483" i="4"/>
  <c r="E483" i="4"/>
  <c r="G482" i="4"/>
  <c r="F482" i="4"/>
  <c r="E482" i="4"/>
  <c r="G481" i="4"/>
  <c r="F481" i="4"/>
  <c r="E481" i="4"/>
  <c r="G480" i="4"/>
  <c r="F480" i="4"/>
  <c r="E480" i="4"/>
  <c r="G479" i="4"/>
  <c r="E479" i="4"/>
  <c r="G478" i="4"/>
  <c r="F478" i="4"/>
  <c r="E478" i="4"/>
  <c r="G477" i="4"/>
  <c r="F477" i="4"/>
  <c r="E477" i="4"/>
  <c r="G476" i="4"/>
  <c r="F476" i="4"/>
  <c r="E476" i="4"/>
  <c r="G475" i="4"/>
  <c r="F475" i="4"/>
  <c r="E475" i="4"/>
  <c r="G474" i="4"/>
  <c r="F474" i="4"/>
  <c r="E474" i="4"/>
  <c r="G473" i="4"/>
  <c r="F473" i="4"/>
  <c r="E473" i="4"/>
  <c r="G472" i="4"/>
  <c r="F472" i="4"/>
  <c r="E472" i="4"/>
  <c r="G471" i="4"/>
  <c r="G470" i="4"/>
  <c r="F470" i="4"/>
  <c r="E470" i="4"/>
  <c r="G469" i="4"/>
  <c r="F469" i="4"/>
  <c r="E469" i="4"/>
  <c r="G468" i="4"/>
  <c r="F468" i="4"/>
  <c r="G467" i="4"/>
  <c r="F467" i="4"/>
  <c r="E467" i="4"/>
  <c r="G466" i="4"/>
  <c r="E466" i="4"/>
  <c r="G465" i="4"/>
  <c r="G464" i="4"/>
  <c r="G463" i="4"/>
  <c r="F463" i="4"/>
  <c r="E463" i="4"/>
  <c r="G462" i="4"/>
  <c r="F462" i="4"/>
  <c r="E462" i="4"/>
  <c r="G461" i="4"/>
  <c r="F461" i="4"/>
  <c r="E461" i="4"/>
  <c r="G460" i="4"/>
  <c r="F460" i="4"/>
  <c r="E460" i="4"/>
  <c r="G459" i="4"/>
  <c r="F459" i="4"/>
  <c r="E459" i="4"/>
  <c r="G458" i="4"/>
  <c r="F458" i="4"/>
  <c r="E458" i="4"/>
  <c r="G457" i="4"/>
  <c r="F457" i="4"/>
  <c r="E457" i="4"/>
  <c r="G456" i="4"/>
  <c r="F456" i="4"/>
  <c r="G455" i="4"/>
  <c r="F455" i="4"/>
  <c r="G454" i="4"/>
  <c r="F454" i="4"/>
  <c r="E454" i="4"/>
  <c r="G453" i="4"/>
  <c r="F453" i="4"/>
  <c r="E453" i="4"/>
  <c r="G452" i="4"/>
  <c r="F452" i="4"/>
  <c r="E452" i="4"/>
  <c r="G451" i="4"/>
  <c r="F451" i="4"/>
  <c r="E451" i="4"/>
  <c r="G450" i="4"/>
  <c r="F450" i="4"/>
  <c r="E450" i="4"/>
  <c r="G449" i="4"/>
  <c r="F449" i="4"/>
  <c r="E449" i="4"/>
  <c r="G448" i="4"/>
  <c r="F448" i="4"/>
  <c r="E448" i="4"/>
  <c r="G447" i="4"/>
  <c r="F447" i="4"/>
  <c r="E447" i="4"/>
  <c r="G446" i="4"/>
  <c r="F446" i="4"/>
  <c r="E446" i="4"/>
  <c r="G445" i="4"/>
  <c r="F445" i="4"/>
  <c r="G444" i="4"/>
  <c r="F444" i="4"/>
  <c r="E444" i="4"/>
  <c r="G443" i="4"/>
  <c r="E443" i="4"/>
  <c r="G442" i="4"/>
  <c r="F442" i="4"/>
  <c r="E442" i="4"/>
  <c r="G441" i="4"/>
  <c r="G440" i="4"/>
  <c r="F440" i="4"/>
  <c r="E440" i="4"/>
  <c r="G439" i="4"/>
  <c r="E439" i="4"/>
  <c r="G438" i="4"/>
  <c r="F438" i="4"/>
  <c r="E438" i="4"/>
  <c r="G437" i="4"/>
  <c r="E437" i="4"/>
  <c r="G436" i="4"/>
  <c r="F436" i="4"/>
  <c r="E436" i="4"/>
  <c r="G435" i="4"/>
  <c r="F435" i="4"/>
  <c r="E435" i="4"/>
  <c r="G434" i="4"/>
  <c r="G433" i="4"/>
  <c r="F433" i="4"/>
  <c r="E433" i="4"/>
  <c r="G432" i="4"/>
  <c r="G431" i="4"/>
  <c r="F431" i="4"/>
  <c r="E431" i="4"/>
  <c r="G430" i="4"/>
  <c r="F430" i="4"/>
  <c r="E430" i="4"/>
  <c r="G429" i="4"/>
  <c r="F429" i="4"/>
  <c r="E429" i="4"/>
  <c r="G428" i="4"/>
  <c r="F428" i="4"/>
  <c r="E428" i="4"/>
  <c r="G427" i="4"/>
  <c r="F427" i="4"/>
  <c r="E427" i="4"/>
  <c r="G426" i="4"/>
  <c r="F426" i="4"/>
  <c r="E426" i="4"/>
  <c r="G425" i="4"/>
  <c r="F425" i="4"/>
  <c r="E425" i="4"/>
  <c r="G424" i="4"/>
  <c r="F424" i="4"/>
  <c r="E424" i="4"/>
  <c r="G423" i="4"/>
  <c r="F423" i="4"/>
  <c r="E423" i="4"/>
  <c r="G422" i="4"/>
  <c r="F422" i="4"/>
  <c r="E422" i="4"/>
  <c r="G421" i="4"/>
  <c r="F421" i="4"/>
  <c r="E421" i="4"/>
  <c r="G420" i="4"/>
  <c r="F420" i="4"/>
  <c r="E420" i="4"/>
  <c r="G419" i="4"/>
  <c r="F419" i="4"/>
  <c r="E419" i="4"/>
  <c r="G418" i="4"/>
  <c r="F418" i="4"/>
  <c r="E418" i="4"/>
  <c r="G417" i="4"/>
  <c r="F417" i="4"/>
  <c r="E417" i="4"/>
  <c r="G416" i="4"/>
  <c r="F416" i="4"/>
  <c r="E416" i="4"/>
  <c r="G415" i="4"/>
  <c r="F415" i="4"/>
  <c r="E415" i="4"/>
  <c r="G414" i="4"/>
  <c r="F414" i="4"/>
  <c r="E414" i="4"/>
  <c r="G413" i="4"/>
  <c r="F413" i="4"/>
  <c r="E413" i="4"/>
  <c r="G412" i="4"/>
  <c r="G411" i="4"/>
  <c r="F411" i="4"/>
  <c r="E411" i="4"/>
  <c r="G410" i="4"/>
  <c r="F410" i="4"/>
  <c r="E410" i="4"/>
  <c r="G409" i="4"/>
  <c r="F409" i="4"/>
  <c r="E409" i="4"/>
  <c r="G408" i="4"/>
  <c r="F408" i="4"/>
  <c r="E408" i="4"/>
  <c r="G407" i="4"/>
  <c r="F407" i="4"/>
  <c r="E407" i="4"/>
  <c r="G406" i="4"/>
  <c r="F406" i="4"/>
  <c r="E406" i="4"/>
  <c r="G405" i="4"/>
  <c r="F405" i="4"/>
  <c r="E405" i="4"/>
  <c r="G404" i="4"/>
  <c r="F404" i="4"/>
  <c r="E404" i="4"/>
  <c r="G403" i="4"/>
  <c r="F403" i="4"/>
  <c r="G402" i="4"/>
  <c r="F402" i="4"/>
  <c r="E402" i="4"/>
  <c r="G401" i="4"/>
  <c r="F401" i="4"/>
  <c r="E401" i="4"/>
  <c r="G400" i="4"/>
  <c r="F400" i="4"/>
  <c r="E400" i="4"/>
  <c r="G399" i="4"/>
  <c r="F399" i="4"/>
  <c r="E399" i="4"/>
  <c r="G398" i="4"/>
  <c r="F398" i="4"/>
  <c r="G397" i="4"/>
  <c r="F397" i="4"/>
  <c r="E397" i="4"/>
  <c r="G396" i="4"/>
  <c r="F396" i="4"/>
  <c r="E396" i="4"/>
  <c r="G395" i="4"/>
  <c r="G394" i="4"/>
  <c r="F394" i="4"/>
  <c r="E394" i="4"/>
  <c r="G393" i="4"/>
  <c r="F393" i="4"/>
  <c r="E393" i="4"/>
  <c r="G392" i="4"/>
  <c r="F392" i="4"/>
  <c r="E392" i="4"/>
  <c r="G391" i="4"/>
  <c r="E391" i="4"/>
  <c r="G390" i="4"/>
  <c r="F390" i="4"/>
  <c r="E390" i="4"/>
  <c r="G389" i="4"/>
  <c r="F389" i="4"/>
  <c r="E389" i="4"/>
  <c r="G388" i="4"/>
  <c r="F388" i="4"/>
  <c r="E388" i="4"/>
  <c r="G387" i="4"/>
  <c r="F387" i="4"/>
  <c r="E387" i="4"/>
  <c r="G386" i="4"/>
  <c r="F386" i="4"/>
  <c r="E386" i="4"/>
  <c r="G385" i="4"/>
  <c r="F385" i="4"/>
  <c r="E385" i="4"/>
  <c r="G384" i="4"/>
  <c r="F384" i="4"/>
  <c r="G383" i="4"/>
  <c r="F383" i="4"/>
  <c r="G382" i="4"/>
  <c r="F382" i="4"/>
  <c r="E382" i="4"/>
  <c r="G381" i="4"/>
  <c r="F381" i="4"/>
  <c r="E381" i="4"/>
  <c r="G380" i="4"/>
  <c r="F380" i="4"/>
  <c r="E380" i="4"/>
  <c r="G379" i="4"/>
  <c r="F379" i="4"/>
  <c r="E379" i="4"/>
  <c r="G378" i="4"/>
  <c r="F378" i="4"/>
  <c r="E378" i="4"/>
  <c r="G377" i="4"/>
  <c r="F377" i="4"/>
  <c r="E377" i="4"/>
  <c r="G376" i="4"/>
  <c r="F376" i="4"/>
  <c r="E376" i="4"/>
  <c r="G375" i="4"/>
  <c r="F375" i="4"/>
  <c r="E375" i="4"/>
  <c r="G374" i="4"/>
  <c r="F374" i="4"/>
  <c r="E374" i="4"/>
  <c r="G373" i="4"/>
  <c r="G372" i="4"/>
  <c r="G371" i="4"/>
  <c r="F371" i="4"/>
  <c r="E371" i="4"/>
  <c r="G370" i="4"/>
  <c r="F370" i="4"/>
  <c r="E370" i="4"/>
  <c r="G369" i="4"/>
  <c r="F369" i="4"/>
  <c r="E369" i="4"/>
  <c r="G368" i="4"/>
  <c r="F368" i="4"/>
  <c r="E368" i="4"/>
  <c r="G367" i="4"/>
  <c r="F367" i="4"/>
  <c r="E367" i="4"/>
  <c r="G366" i="4"/>
  <c r="F366" i="4"/>
  <c r="E366" i="4"/>
  <c r="G365" i="4"/>
  <c r="F365" i="4"/>
  <c r="E365" i="4"/>
  <c r="G364" i="4"/>
  <c r="F364" i="4"/>
  <c r="G363" i="4"/>
  <c r="F363" i="4"/>
  <c r="E363" i="4"/>
  <c r="G362" i="4"/>
  <c r="F362" i="4"/>
  <c r="E362" i="4"/>
  <c r="G361" i="4"/>
  <c r="G360" i="4"/>
  <c r="F360" i="4"/>
  <c r="E360" i="4"/>
  <c r="G359" i="4"/>
  <c r="F359" i="4"/>
  <c r="E359" i="4"/>
  <c r="G358" i="4"/>
  <c r="F358" i="4"/>
  <c r="E358" i="4"/>
  <c r="G357" i="4"/>
  <c r="F357" i="4"/>
  <c r="E357" i="4"/>
  <c r="G356" i="4"/>
  <c r="F356" i="4"/>
  <c r="E356" i="4"/>
  <c r="G355" i="4"/>
  <c r="G354" i="4"/>
  <c r="F354" i="4"/>
  <c r="E354" i="4"/>
  <c r="G353" i="4"/>
  <c r="F353" i="4"/>
  <c r="E353" i="4"/>
  <c r="G352" i="4"/>
  <c r="F352" i="4"/>
  <c r="E352" i="4"/>
  <c r="G351" i="4"/>
  <c r="F351" i="4"/>
  <c r="E351" i="4"/>
  <c r="G350" i="4"/>
  <c r="E350" i="4"/>
  <c r="D349" i="4"/>
  <c r="D12" i="4" s="1"/>
  <c r="C349" i="4"/>
  <c r="C12" i="4" s="1"/>
  <c r="G343" i="4"/>
  <c r="F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E329" i="4"/>
  <c r="G328" i="4"/>
  <c r="F328" i="4"/>
  <c r="E328" i="4"/>
  <c r="G327" i="4"/>
  <c r="F327" i="4"/>
  <c r="E327" i="4"/>
  <c r="G326" i="4"/>
  <c r="F326" i="4"/>
  <c r="E326" i="4"/>
  <c r="G325" i="4"/>
  <c r="F325" i="4"/>
  <c r="E325" i="4"/>
  <c r="G324" i="4"/>
  <c r="F324" i="4"/>
  <c r="E324" i="4"/>
  <c r="G323" i="4"/>
  <c r="F323" i="4"/>
  <c r="E323" i="4"/>
  <c r="G322" i="4"/>
  <c r="F322" i="4"/>
  <c r="E322" i="4"/>
  <c r="G321" i="4"/>
  <c r="E321" i="4"/>
  <c r="G320" i="4"/>
  <c r="F320" i="4"/>
  <c r="E320" i="4"/>
  <c r="G319" i="4"/>
  <c r="G318" i="4"/>
  <c r="F318" i="4"/>
  <c r="E318" i="4"/>
  <c r="G317" i="4"/>
  <c r="G316" i="4"/>
  <c r="F316" i="4"/>
  <c r="E316" i="4"/>
  <c r="G315" i="4"/>
  <c r="F315" i="4"/>
  <c r="E315" i="4"/>
  <c r="G314" i="4"/>
  <c r="F314" i="4"/>
  <c r="E314" i="4"/>
  <c r="G313" i="4"/>
  <c r="F313" i="4"/>
  <c r="E313" i="4"/>
  <c r="G312" i="4"/>
  <c r="F312" i="4"/>
  <c r="E312" i="4"/>
  <c r="G311" i="4"/>
  <c r="F311" i="4"/>
  <c r="E311" i="4"/>
  <c r="G310" i="4"/>
  <c r="F310" i="4"/>
  <c r="E310" i="4"/>
  <c r="G309" i="4"/>
  <c r="F309" i="4"/>
  <c r="E309" i="4"/>
  <c r="G308" i="4"/>
  <c r="F308" i="4"/>
  <c r="E308" i="4"/>
  <c r="G307" i="4"/>
  <c r="F307" i="4"/>
  <c r="E307" i="4"/>
  <c r="G306" i="4"/>
  <c r="F306" i="4"/>
  <c r="E306" i="4"/>
  <c r="G305" i="4"/>
  <c r="F305" i="4"/>
  <c r="E305" i="4"/>
  <c r="G304" i="4"/>
  <c r="F304" i="4"/>
  <c r="E304" i="4"/>
  <c r="G303" i="4"/>
  <c r="F303" i="4"/>
  <c r="E303" i="4"/>
  <c r="G302" i="4"/>
  <c r="G301" i="4"/>
  <c r="F301" i="4"/>
  <c r="G300" i="4"/>
  <c r="F300" i="4"/>
  <c r="E300" i="4"/>
  <c r="G299" i="4"/>
  <c r="F299" i="4"/>
  <c r="E299" i="4"/>
  <c r="G298" i="4"/>
  <c r="F298" i="4"/>
  <c r="E298" i="4"/>
  <c r="G297" i="4"/>
  <c r="F297" i="4"/>
  <c r="E297" i="4"/>
  <c r="G296" i="4"/>
  <c r="F296" i="4"/>
  <c r="E296" i="4"/>
  <c r="G295" i="4"/>
  <c r="F295" i="4"/>
  <c r="E295" i="4"/>
  <c r="G294" i="4"/>
  <c r="E294" i="4"/>
  <c r="G293" i="4"/>
  <c r="F293" i="4"/>
  <c r="E293" i="4"/>
  <c r="G292" i="4"/>
  <c r="F292" i="4"/>
  <c r="E292" i="4"/>
  <c r="G291" i="4"/>
  <c r="F291" i="4"/>
  <c r="E291" i="4"/>
  <c r="G290" i="4"/>
  <c r="F290" i="4"/>
  <c r="E290" i="4"/>
  <c r="G289" i="4"/>
  <c r="E289" i="4"/>
  <c r="G288" i="4"/>
  <c r="F288" i="4"/>
  <c r="E288" i="4"/>
  <c r="G287" i="4"/>
  <c r="F287" i="4"/>
  <c r="E287" i="4"/>
  <c r="G286" i="4"/>
  <c r="F286" i="4"/>
  <c r="E286" i="4"/>
  <c r="G285" i="4"/>
  <c r="F285" i="4"/>
  <c r="E285" i="4"/>
  <c r="G284" i="4"/>
  <c r="F284" i="4"/>
  <c r="E284" i="4"/>
  <c r="G283" i="4"/>
  <c r="F283" i="4"/>
  <c r="E283" i="4"/>
  <c r="G282" i="4"/>
  <c r="F282" i="4"/>
  <c r="E282" i="4"/>
  <c r="G281" i="4"/>
  <c r="F281" i="4"/>
  <c r="E281" i="4"/>
  <c r="G280" i="4"/>
  <c r="F280" i="4"/>
  <c r="E280" i="4"/>
  <c r="G279" i="4"/>
  <c r="F279" i="4"/>
  <c r="E279" i="4"/>
  <c r="G278" i="4"/>
  <c r="E278" i="4"/>
  <c r="G277" i="4"/>
  <c r="F277" i="4"/>
  <c r="E277" i="4"/>
  <c r="G276" i="4"/>
  <c r="F276" i="4"/>
  <c r="E276" i="4"/>
  <c r="G275" i="4"/>
  <c r="F275" i="4"/>
  <c r="E275" i="4"/>
  <c r="G274" i="4"/>
  <c r="F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F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F264" i="4"/>
  <c r="E264" i="4"/>
  <c r="G263" i="4"/>
  <c r="F263" i="4"/>
  <c r="E263" i="4"/>
  <c r="G262" i="4"/>
  <c r="E262" i="4"/>
  <c r="G261" i="4"/>
  <c r="F261" i="4"/>
  <c r="E261" i="4"/>
  <c r="G260" i="4"/>
  <c r="F260" i="4"/>
  <c r="E260" i="4"/>
  <c r="G259" i="4"/>
  <c r="F259" i="4"/>
  <c r="E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F250" i="4"/>
  <c r="E250" i="4"/>
  <c r="G249" i="4"/>
  <c r="F249" i="4"/>
  <c r="E249" i="4"/>
  <c r="G248" i="4"/>
  <c r="F248" i="4"/>
  <c r="E248" i="4"/>
  <c r="G247" i="4"/>
  <c r="F247" i="4"/>
  <c r="E247" i="4"/>
  <c r="G246" i="4"/>
  <c r="F246" i="4"/>
  <c r="E246" i="4"/>
  <c r="G245" i="4"/>
  <c r="F245" i="4"/>
  <c r="E245" i="4"/>
  <c r="G244" i="4"/>
  <c r="F244" i="4"/>
  <c r="E244" i="4"/>
  <c r="G243" i="4"/>
  <c r="F243" i="4"/>
  <c r="E243" i="4"/>
  <c r="G242" i="4"/>
  <c r="F242" i="4"/>
  <c r="E242" i="4"/>
  <c r="G241" i="4"/>
  <c r="F241" i="4"/>
  <c r="G240" i="4"/>
  <c r="F240" i="4"/>
  <c r="E240" i="4"/>
  <c r="G239" i="4"/>
  <c r="F239" i="4"/>
  <c r="E239" i="4"/>
  <c r="G238" i="4"/>
  <c r="F238" i="4"/>
  <c r="E238" i="4"/>
  <c r="G237" i="4"/>
  <c r="F237" i="4"/>
  <c r="E237" i="4"/>
  <c r="G236" i="4"/>
  <c r="E236" i="4"/>
  <c r="G235" i="4"/>
  <c r="F235" i="4"/>
  <c r="E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F230" i="4"/>
  <c r="E230" i="4"/>
  <c r="G229" i="4"/>
  <c r="F229" i="4"/>
  <c r="E229" i="4"/>
  <c r="G228" i="4"/>
  <c r="F228" i="4"/>
  <c r="E228" i="4"/>
  <c r="G227" i="4"/>
  <c r="F227" i="4"/>
  <c r="E227" i="4"/>
  <c r="G226" i="4"/>
  <c r="F226" i="4"/>
  <c r="E226" i="4"/>
  <c r="G225" i="4"/>
  <c r="F225" i="4"/>
  <c r="G224" i="4"/>
  <c r="F224" i="4"/>
  <c r="E224" i="4"/>
  <c r="G223" i="4"/>
  <c r="F223" i="4"/>
  <c r="E223" i="4"/>
  <c r="G222" i="4"/>
  <c r="F222" i="4"/>
  <c r="E222" i="4"/>
  <c r="G221" i="4"/>
  <c r="F221" i="4"/>
  <c r="E221" i="4"/>
  <c r="G220" i="4"/>
  <c r="F220" i="4"/>
  <c r="E220" i="4"/>
  <c r="G219" i="4"/>
  <c r="F219" i="4"/>
  <c r="E219" i="4"/>
  <c r="G218" i="4"/>
  <c r="F218" i="4"/>
  <c r="E218" i="4"/>
  <c r="G217" i="4"/>
  <c r="F217" i="4"/>
  <c r="E217" i="4"/>
  <c r="G216" i="4"/>
  <c r="F216" i="4"/>
  <c r="E216" i="4"/>
  <c r="G215" i="4"/>
  <c r="F215" i="4"/>
  <c r="E215" i="4"/>
  <c r="G214" i="4"/>
  <c r="F214" i="4"/>
  <c r="E214" i="4"/>
  <c r="G213" i="4"/>
  <c r="G212" i="4"/>
  <c r="F212" i="4"/>
  <c r="E212" i="4"/>
  <c r="G211" i="4"/>
  <c r="F211" i="4"/>
  <c r="E211" i="4"/>
  <c r="G210" i="4"/>
  <c r="F210" i="4"/>
  <c r="E210" i="4"/>
  <c r="G209" i="4"/>
  <c r="F209" i="4"/>
  <c r="E209" i="4"/>
  <c r="G208" i="4"/>
  <c r="F208" i="4"/>
  <c r="E208" i="4"/>
  <c r="G207" i="4"/>
  <c r="F207" i="4"/>
  <c r="E207" i="4"/>
  <c r="G206" i="4"/>
  <c r="E206" i="4"/>
  <c r="G205" i="4"/>
  <c r="E205" i="4"/>
  <c r="G204" i="4"/>
  <c r="F204" i="4"/>
  <c r="G203" i="4"/>
  <c r="F203" i="4"/>
  <c r="E203" i="4"/>
  <c r="G202" i="4"/>
  <c r="F202" i="4"/>
  <c r="E202" i="4"/>
  <c r="G201" i="4"/>
  <c r="F201" i="4"/>
  <c r="E201" i="4"/>
  <c r="G200" i="4"/>
  <c r="F200" i="4"/>
  <c r="E200" i="4"/>
  <c r="G199" i="4"/>
  <c r="F199" i="4"/>
  <c r="E199" i="4"/>
  <c r="G198" i="4"/>
  <c r="F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E194" i="4"/>
  <c r="G193" i="4"/>
  <c r="F193" i="4"/>
  <c r="E193" i="4"/>
  <c r="G192" i="4"/>
  <c r="F192" i="4"/>
  <c r="E192" i="4"/>
  <c r="G191" i="4"/>
  <c r="F191" i="4"/>
  <c r="E191" i="4"/>
  <c r="G190" i="4"/>
  <c r="F190" i="4"/>
  <c r="E190" i="4"/>
  <c r="G189" i="4"/>
  <c r="F189" i="4"/>
  <c r="G188" i="4"/>
  <c r="F188" i="4"/>
  <c r="E188" i="4"/>
  <c r="G187" i="4"/>
  <c r="F187" i="4"/>
  <c r="E187" i="4"/>
  <c r="G186" i="4"/>
  <c r="F186" i="4"/>
  <c r="E186" i="4"/>
  <c r="G185" i="4"/>
  <c r="F185" i="4"/>
  <c r="E185" i="4"/>
  <c r="G184" i="4"/>
  <c r="F184" i="4"/>
  <c r="E184" i="4"/>
  <c r="G183" i="4"/>
  <c r="F183" i="4"/>
  <c r="E183" i="4"/>
  <c r="G182" i="4"/>
  <c r="F182" i="4"/>
  <c r="E182" i="4"/>
  <c r="G181" i="4"/>
  <c r="F181" i="4"/>
  <c r="E181" i="4"/>
  <c r="G180" i="4"/>
  <c r="F180" i="4"/>
  <c r="E180" i="4"/>
  <c r="G179" i="4"/>
  <c r="G178" i="4"/>
  <c r="F178" i="4"/>
  <c r="E178" i="4"/>
  <c r="G177" i="4"/>
  <c r="F177" i="4"/>
  <c r="E177" i="4"/>
  <c r="G176" i="4"/>
  <c r="F176" i="4"/>
  <c r="E176" i="4"/>
  <c r="G175" i="4"/>
  <c r="F175" i="4"/>
  <c r="E175" i="4"/>
  <c r="G174" i="4"/>
  <c r="F174" i="4"/>
  <c r="E174" i="4"/>
  <c r="D173" i="4"/>
  <c r="C173" i="4"/>
  <c r="C11" i="4" s="1"/>
  <c r="G167" i="4"/>
  <c r="F167" i="4"/>
  <c r="E167" i="4"/>
  <c r="G166" i="4"/>
  <c r="F166" i="4"/>
  <c r="E166" i="4"/>
  <c r="G165" i="4"/>
  <c r="F165" i="4"/>
  <c r="E165" i="4"/>
  <c r="G164" i="4"/>
  <c r="E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F159" i="4"/>
  <c r="E159" i="4"/>
  <c r="G158" i="4"/>
  <c r="F158" i="4"/>
  <c r="E158" i="4"/>
  <c r="G157" i="4"/>
  <c r="F157" i="4"/>
  <c r="E157" i="4"/>
  <c r="G156" i="4"/>
  <c r="F156" i="4"/>
  <c r="E156" i="4"/>
  <c r="G155" i="4"/>
  <c r="F155" i="4"/>
  <c r="E155" i="4"/>
  <c r="G154" i="4"/>
  <c r="F154" i="4"/>
  <c r="E154" i="4"/>
  <c r="G153" i="4"/>
  <c r="F153" i="4"/>
  <c r="E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E145" i="4"/>
  <c r="G144" i="4"/>
  <c r="F144" i="4"/>
  <c r="E144" i="4"/>
  <c r="G143" i="4"/>
  <c r="G142" i="4"/>
  <c r="F142" i="4"/>
  <c r="E142" i="4"/>
  <c r="G141" i="4"/>
  <c r="F141" i="4"/>
  <c r="E141" i="4"/>
  <c r="G140" i="4"/>
  <c r="F140" i="4"/>
  <c r="E140" i="4"/>
  <c r="G139" i="4"/>
  <c r="F139" i="4"/>
  <c r="E139" i="4"/>
  <c r="G138" i="4"/>
  <c r="F138" i="4"/>
  <c r="E138" i="4"/>
  <c r="G137" i="4"/>
  <c r="F137" i="4"/>
  <c r="E137" i="4"/>
  <c r="G136" i="4"/>
  <c r="F136" i="4"/>
  <c r="G135" i="4"/>
  <c r="F135" i="4"/>
  <c r="E135" i="4"/>
  <c r="G134" i="4"/>
  <c r="G133" i="4"/>
  <c r="F133" i="4"/>
  <c r="E133" i="4"/>
  <c r="G132" i="4"/>
  <c r="F132" i="4"/>
  <c r="E132" i="4"/>
  <c r="G131" i="4"/>
  <c r="G130" i="4"/>
  <c r="F130" i="4"/>
  <c r="E130" i="4"/>
  <c r="G129" i="4"/>
  <c r="F129" i="4"/>
  <c r="E129" i="4"/>
  <c r="G128" i="4"/>
  <c r="E128" i="4"/>
  <c r="G127" i="4"/>
  <c r="F127" i="4"/>
  <c r="E127" i="4"/>
  <c r="G126" i="4"/>
  <c r="F126" i="4"/>
  <c r="G125" i="4"/>
  <c r="G124" i="4"/>
  <c r="F124" i="4"/>
  <c r="E124" i="4"/>
  <c r="G123" i="4"/>
  <c r="F123" i="4"/>
  <c r="E123" i="4"/>
  <c r="G122" i="4"/>
  <c r="F122" i="4"/>
  <c r="E122" i="4"/>
  <c r="G121" i="4"/>
  <c r="F121" i="4"/>
  <c r="E121" i="4"/>
  <c r="G120" i="4"/>
  <c r="F120" i="4"/>
  <c r="E120" i="4"/>
  <c r="G119" i="4"/>
  <c r="F119" i="4"/>
  <c r="E119" i="4"/>
  <c r="G118" i="4"/>
  <c r="F118" i="4"/>
  <c r="E118" i="4"/>
  <c r="G117" i="4"/>
  <c r="F117" i="4"/>
  <c r="E117" i="4"/>
  <c r="G116" i="4"/>
  <c r="F116" i="4"/>
  <c r="E116" i="4"/>
  <c r="G115" i="4"/>
  <c r="F115" i="4"/>
  <c r="G114" i="4"/>
  <c r="F114" i="4"/>
  <c r="E114" i="4"/>
  <c r="G113" i="4"/>
  <c r="F113" i="4"/>
  <c r="E113" i="4"/>
  <c r="G112" i="4"/>
  <c r="F112" i="4"/>
  <c r="E112" i="4"/>
  <c r="G111" i="4"/>
  <c r="F111" i="4"/>
  <c r="E111" i="4"/>
  <c r="G110" i="4"/>
  <c r="F110" i="4"/>
  <c r="E110" i="4"/>
  <c r="G109" i="4"/>
  <c r="F109" i="4"/>
  <c r="E109" i="4"/>
  <c r="G108" i="4"/>
  <c r="F108" i="4"/>
  <c r="E108" i="4"/>
  <c r="G107" i="4"/>
  <c r="F107" i="4"/>
  <c r="E107" i="4"/>
  <c r="G106" i="4"/>
  <c r="F106" i="4"/>
  <c r="E106" i="4"/>
  <c r="G105" i="4"/>
  <c r="F105" i="4"/>
  <c r="E105" i="4"/>
  <c r="G104" i="4"/>
  <c r="G103" i="4"/>
  <c r="F103" i="4"/>
  <c r="E103" i="4"/>
  <c r="G102" i="4"/>
  <c r="F102" i="4"/>
  <c r="E102" i="4"/>
  <c r="G101" i="4"/>
  <c r="F101" i="4"/>
  <c r="E101" i="4"/>
  <c r="G100" i="4"/>
  <c r="F100" i="4"/>
  <c r="E100" i="4"/>
  <c r="G99" i="4"/>
  <c r="E99" i="4"/>
  <c r="G98" i="4"/>
  <c r="F98" i="4"/>
  <c r="E98" i="4"/>
  <c r="G97" i="4"/>
  <c r="F97" i="4"/>
  <c r="E97" i="4"/>
  <c r="G96" i="4"/>
  <c r="F96" i="4"/>
  <c r="E96" i="4"/>
  <c r="G95" i="4"/>
  <c r="F95" i="4"/>
  <c r="E95" i="4"/>
  <c r="G94" i="4"/>
  <c r="F94" i="4"/>
  <c r="E94" i="4"/>
  <c r="G93" i="4"/>
  <c r="F93" i="4"/>
  <c r="E93" i="4"/>
  <c r="G92" i="4"/>
  <c r="F92" i="4"/>
  <c r="E92" i="4"/>
  <c r="G91" i="4"/>
  <c r="G90" i="4"/>
  <c r="E90" i="4"/>
  <c r="G89" i="4"/>
  <c r="F89" i="4"/>
  <c r="E89" i="4"/>
  <c r="G88" i="4"/>
  <c r="E88" i="4"/>
  <c r="G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G79" i="4"/>
  <c r="G78" i="4"/>
  <c r="F78" i="4"/>
  <c r="E78" i="4"/>
  <c r="G77" i="4"/>
  <c r="F77" i="4"/>
  <c r="E77" i="4"/>
  <c r="G76" i="4"/>
  <c r="E76" i="4"/>
  <c r="D75" i="4"/>
  <c r="D10" i="4" s="1"/>
  <c r="C75" i="4"/>
  <c r="E91" i="4" s="1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G64" i="4"/>
  <c r="F64" i="4"/>
  <c r="E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G53" i="4"/>
  <c r="F53" i="4"/>
  <c r="E53" i="4"/>
  <c r="G52" i="4"/>
  <c r="F52" i="4"/>
  <c r="E52" i="4"/>
  <c r="G51" i="4"/>
  <c r="F51" i="4"/>
  <c r="E51" i="4"/>
  <c r="G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G35" i="4"/>
  <c r="F35" i="4"/>
  <c r="E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E30" i="4"/>
  <c r="G29" i="4"/>
  <c r="F29" i="4"/>
  <c r="E29" i="4"/>
  <c r="G28" i="4"/>
  <c r="F28" i="4"/>
  <c r="E28" i="4"/>
  <c r="G27" i="4"/>
  <c r="E27" i="4"/>
  <c r="G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D19" i="4"/>
  <c r="C19" i="4"/>
  <c r="G609" i="3"/>
  <c r="G608" i="3"/>
  <c r="G607" i="3"/>
  <c r="F607" i="3"/>
  <c r="E607" i="3"/>
  <c r="G606" i="3"/>
  <c r="G605" i="3"/>
  <c r="G604" i="3"/>
  <c r="F604" i="3"/>
  <c r="G603" i="3"/>
  <c r="G602" i="3"/>
  <c r="F602" i="3"/>
  <c r="G601" i="3"/>
  <c r="G600" i="3"/>
  <c r="G599" i="3"/>
  <c r="G598" i="3"/>
  <c r="G597" i="3"/>
  <c r="G596" i="3"/>
  <c r="F596" i="3"/>
  <c r="E596" i="3"/>
  <c r="G595" i="3"/>
  <c r="F595" i="3"/>
  <c r="E595" i="3"/>
  <c r="G594" i="3"/>
  <c r="F594" i="3"/>
  <c r="E594" i="3"/>
  <c r="G593" i="3"/>
  <c r="G592" i="3"/>
  <c r="E592" i="3"/>
  <c r="G591" i="3"/>
  <c r="E591" i="3"/>
  <c r="G590" i="3"/>
  <c r="G589" i="3"/>
  <c r="F589" i="3"/>
  <c r="G588" i="3"/>
  <c r="G587" i="3"/>
  <c r="G586" i="3"/>
  <c r="G585" i="3"/>
  <c r="G584" i="3"/>
  <c r="G583" i="3"/>
  <c r="E583" i="3"/>
  <c r="D582" i="3"/>
  <c r="D13" i="3" s="1"/>
  <c r="C582" i="3"/>
  <c r="C13" i="3" s="1"/>
  <c r="G576" i="3"/>
  <c r="F576" i="3"/>
  <c r="G575" i="3"/>
  <c r="F575" i="3"/>
  <c r="E575" i="3"/>
  <c r="G574" i="3"/>
  <c r="G573" i="3"/>
  <c r="F573" i="3"/>
  <c r="G572" i="3"/>
  <c r="E572" i="3"/>
  <c r="G571" i="3"/>
  <c r="E571" i="3"/>
  <c r="G570" i="3"/>
  <c r="G569" i="3"/>
  <c r="G568" i="3"/>
  <c r="G567" i="3"/>
  <c r="F567" i="3"/>
  <c r="E567" i="3"/>
  <c r="G566" i="3"/>
  <c r="E566" i="3"/>
  <c r="G565" i="3"/>
  <c r="E565" i="3"/>
  <c r="G564" i="3"/>
  <c r="F564" i="3"/>
  <c r="G563" i="3"/>
  <c r="E563" i="3"/>
  <c r="G562" i="3"/>
  <c r="F562" i="3"/>
  <c r="E562" i="3"/>
  <c r="G561" i="3"/>
  <c r="G560" i="3"/>
  <c r="G559" i="3"/>
  <c r="G558" i="3"/>
  <c r="F558" i="3"/>
  <c r="E558" i="3"/>
  <c r="G557" i="3"/>
  <c r="F557" i="3"/>
  <c r="E557" i="3"/>
  <c r="G556" i="3"/>
  <c r="G555" i="3"/>
  <c r="F555" i="3"/>
  <c r="E555" i="3"/>
  <c r="G554" i="3"/>
  <c r="G553" i="3"/>
  <c r="F553" i="3"/>
  <c r="E553" i="3"/>
  <c r="G552" i="3"/>
  <c r="G551" i="3"/>
  <c r="G550" i="3"/>
  <c r="F550" i="3"/>
  <c r="E550" i="3"/>
  <c r="G549" i="3"/>
  <c r="E549" i="3"/>
  <c r="G548" i="3"/>
  <c r="E548" i="3"/>
  <c r="G547" i="3"/>
  <c r="F547" i="3"/>
  <c r="E547" i="3"/>
  <c r="G546" i="3"/>
  <c r="E546" i="3"/>
  <c r="G545" i="3"/>
  <c r="F545" i="3"/>
  <c r="E545" i="3"/>
  <c r="G544" i="3"/>
  <c r="E544" i="3"/>
  <c r="G543" i="3"/>
  <c r="E543" i="3"/>
  <c r="G542" i="3"/>
  <c r="F542" i="3"/>
  <c r="E542" i="3"/>
  <c r="G541" i="3"/>
  <c r="E541" i="3"/>
  <c r="G540" i="3"/>
  <c r="F540" i="3"/>
  <c r="E540" i="3"/>
  <c r="G539" i="3"/>
  <c r="G538" i="3"/>
  <c r="G537" i="3"/>
  <c r="F537" i="3"/>
  <c r="E537" i="3"/>
  <c r="G536" i="3"/>
  <c r="G535" i="3"/>
  <c r="G534" i="3"/>
  <c r="G533" i="3"/>
  <c r="F533" i="3"/>
  <c r="E533" i="3"/>
  <c r="G532" i="3"/>
  <c r="G531" i="3"/>
  <c r="E531" i="3"/>
  <c r="G530" i="3"/>
  <c r="F530" i="3"/>
  <c r="G529" i="3"/>
  <c r="G528" i="3"/>
  <c r="E528" i="3"/>
  <c r="G527" i="3"/>
  <c r="E527" i="3"/>
  <c r="G526" i="3"/>
  <c r="F526" i="3"/>
  <c r="E526" i="3"/>
  <c r="G525" i="3"/>
  <c r="F525" i="3"/>
  <c r="E525" i="3"/>
  <c r="G524" i="3"/>
  <c r="E524" i="3"/>
  <c r="G523" i="3"/>
  <c r="F523" i="3"/>
  <c r="E523" i="3"/>
  <c r="G522" i="3"/>
  <c r="F522" i="3"/>
  <c r="E522" i="3"/>
  <c r="G521" i="3"/>
  <c r="E521" i="3"/>
  <c r="G520" i="3"/>
  <c r="G519" i="3"/>
  <c r="F519" i="3"/>
  <c r="E519" i="3"/>
  <c r="G518" i="3"/>
  <c r="F518" i="3"/>
  <c r="E518" i="3"/>
  <c r="G517" i="3"/>
  <c r="G516" i="3"/>
  <c r="G515" i="3"/>
  <c r="G514" i="3"/>
  <c r="G513" i="3"/>
  <c r="F513" i="3"/>
  <c r="E513" i="3"/>
  <c r="G512" i="3"/>
  <c r="E512" i="3"/>
  <c r="G511" i="3"/>
  <c r="G510" i="3"/>
  <c r="G509" i="3"/>
  <c r="G508" i="3"/>
  <c r="F508" i="3"/>
  <c r="G507" i="3"/>
  <c r="G506" i="3"/>
  <c r="G505" i="3"/>
  <c r="F505" i="3"/>
  <c r="E505" i="3"/>
  <c r="G504" i="3"/>
  <c r="F504" i="3"/>
  <c r="E504" i="3"/>
  <c r="G503" i="3"/>
  <c r="F503" i="3"/>
  <c r="E503" i="3"/>
  <c r="G502" i="3"/>
  <c r="F502" i="3"/>
  <c r="E502" i="3"/>
  <c r="G501" i="3"/>
  <c r="G500" i="3"/>
  <c r="G499" i="3"/>
  <c r="F499" i="3"/>
  <c r="E499" i="3"/>
  <c r="G498" i="3"/>
  <c r="G497" i="3"/>
  <c r="F497" i="3"/>
  <c r="E497" i="3"/>
  <c r="G496" i="3"/>
  <c r="F496" i="3"/>
  <c r="G495" i="3"/>
  <c r="G494" i="3"/>
  <c r="F494" i="3"/>
  <c r="E494" i="3"/>
  <c r="G493" i="3"/>
  <c r="F493" i="3"/>
  <c r="E493" i="3"/>
  <c r="G492" i="3"/>
  <c r="E492" i="3"/>
  <c r="G491" i="3"/>
  <c r="E491" i="3"/>
  <c r="G490" i="3"/>
  <c r="G489" i="3"/>
  <c r="G488" i="3"/>
  <c r="G487" i="3"/>
  <c r="G486" i="3"/>
  <c r="G485" i="3"/>
  <c r="E485" i="3"/>
  <c r="G484" i="3"/>
  <c r="G483" i="3"/>
  <c r="G482" i="3"/>
  <c r="F482" i="3"/>
  <c r="E482" i="3"/>
  <c r="G481" i="3"/>
  <c r="G480" i="3"/>
  <c r="E480" i="3"/>
  <c r="G479" i="3"/>
  <c r="G478" i="3"/>
  <c r="F478" i="3"/>
  <c r="E478" i="3"/>
  <c r="G477" i="3"/>
  <c r="F477" i="3"/>
  <c r="E477" i="3"/>
  <c r="G476" i="3"/>
  <c r="G475" i="3"/>
  <c r="E475" i="3"/>
  <c r="G474" i="3"/>
  <c r="F474" i="3"/>
  <c r="E474" i="3"/>
  <c r="G473" i="3"/>
  <c r="F473" i="3"/>
  <c r="E473" i="3"/>
  <c r="G472" i="3"/>
  <c r="F472" i="3"/>
  <c r="E472" i="3"/>
  <c r="G471" i="3"/>
  <c r="G470" i="3"/>
  <c r="G469" i="3"/>
  <c r="G468" i="3"/>
  <c r="G467" i="3"/>
  <c r="F467" i="3"/>
  <c r="E467" i="3"/>
  <c r="G466" i="3"/>
  <c r="G465" i="3"/>
  <c r="G464" i="3"/>
  <c r="F464" i="3"/>
  <c r="E464" i="3"/>
  <c r="G463" i="3"/>
  <c r="G462" i="3"/>
  <c r="E462" i="3"/>
  <c r="G461" i="3"/>
  <c r="E461" i="3"/>
  <c r="G460" i="3"/>
  <c r="F460" i="3"/>
  <c r="E460" i="3"/>
  <c r="G459" i="3"/>
  <c r="G458" i="3"/>
  <c r="G457" i="3"/>
  <c r="G456" i="3"/>
  <c r="G455" i="3"/>
  <c r="G454" i="3"/>
  <c r="F454" i="3"/>
  <c r="E454" i="3"/>
  <c r="G453" i="3"/>
  <c r="G452" i="3"/>
  <c r="F452" i="3"/>
  <c r="E452" i="3"/>
  <c r="G451" i="3"/>
  <c r="F451" i="3"/>
  <c r="E451" i="3"/>
  <c r="G450" i="3"/>
  <c r="G449" i="3"/>
  <c r="F449" i="3"/>
  <c r="E449" i="3"/>
  <c r="G448" i="3"/>
  <c r="F448" i="3"/>
  <c r="E448" i="3"/>
  <c r="G447" i="3"/>
  <c r="F447" i="3"/>
  <c r="E447" i="3"/>
  <c r="G446" i="3"/>
  <c r="F446" i="3"/>
  <c r="E446" i="3"/>
  <c r="G445" i="3"/>
  <c r="G444" i="3"/>
  <c r="G443" i="3"/>
  <c r="G442" i="3"/>
  <c r="G441" i="3"/>
  <c r="G440" i="3"/>
  <c r="F440" i="3"/>
  <c r="E440" i="3"/>
  <c r="G439" i="3"/>
  <c r="F439" i="3"/>
  <c r="E439" i="3"/>
  <c r="G438" i="3"/>
  <c r="E438" i="3"/>
  <c r="G437" i="3"/>
  <c r="F437" i="3"/>
  <c r="E437" i="3"/>
  <c r="G436" i="3"/>
  <c r="F436" i="3"/>
  <c r="G435" i="3"/>
  <c r="F435" i="3"/>
  <c r="E435" i="3"/>
  <c r="G434" i="3"/>
  <c r="F434" i="3"/>
  <c r="G433" i="3"/>
  <c r="F433" i="3"/>
  <c r="G432" i="3"/>
  <c r="G431" i="3"/>
  <c r="E431" i="3"/>
  <c r="G430" i="3"/>
  <c r="F430" i="3"/>
  <c r="E430" i="3"/>
  <c r="G429" i="3"/>
  <c r="G428" i="3"/>
  <c r="F428" i="3"/>
  <c r="E428" i="3"/>
  <c r="G427" i="3"/>
  <c r="F427" i="3"/>
  <c r="E427" i="3"/>
  <c r="G426" i="3"/>
  <c r="F426" i="3"/>
  <c r="E426" i="3"/>
  <c r="G425" i="3"/>
  <c r="G424" i="3"/>
  <c r="G423" i="3"/>
  <c r="F423" i="3"/>
  <c r="E423" i="3"/>
  <c r="G422" i="3"/>
  <c r="G421" i="3"/>
  <c r="F421" i="3"/>
  <c r="E421" i="3"/>
  <c r="G420" i="3"/>
  <c r="G419" i="3"/>
  <c r="F419" i="3"/>
  <c r="G418" i="3"/>
  <c r="F418" i="3"/>
  <c r="E418" i="3"/>
  <c r="G417" i="3"/>
  <c r="G416" i="3"/>
  <c r="E416" i="3"/>
  <c r="G415" i="3"/>
  <c r="G414" i="3"/>
  <c r="F414" i="3"/>
  <c r="E414" i="3"/>
  <c r="G413" i="3"/>
  <c r="F413" i="3"/>
  <c r="E413" i="3"/>
  <c r="G412" i="3"/>
  <c r="G411" i="3"/>
  <c r="E411" i="3"/>
  <c r="G410" i="3"/>
  <c r="G409" i="3"/>
  <c r="G408" i="3"/>
  <c r="G407" i="3"/>
  <c r="F407" i="3"/>
  <c r="E407" i="3"/>
  <c r="G406" i="3"/>
  <c r="E406" i="3"/>
  <c r="G405" i="3"/>
  <c r="G404" i="3"/>
  <c r="F404" i="3"/>
  <c r="E404" i="3"/>
  <c r="G403" i="3"/>
  <c r="G402" i="3"/>
  <c r="F402" i="3"/>
  <c r="E402" i="3"/>
  <c r="G401" i="3"/>
  <c r="F401" i="3"/>
  <c r="G400" i="3"/>
  <c r="F400" i="3"/>
  <c r="E400" i="3"/>
  <c r="G399" i="3"/>
  <c r="G398" i="3"/>
  <c r="G397" i="3"/>
  <c r="G396" i="3"/>
  <c r="F396" i="3"/>
  <c r="E396" i="3"/>
  <c r="G395" i="3"/>
  <c r="G394" i="3"/>
  <c r="F394" i="3"/>
  <c r="E394" i="3"/>
  <c r="G393" i="3"/>
  <c r="F393" i="3"/>
  <c r="E393" i="3"/>
  <c r="G392" i="3"/>
  <c r="E392" i="3"/>
  <c r="G391" i="3"/>
  <c r="G390" i="3"/>
  <c r="G389" i="3"/>
  <c r="F389" i="3"/>
  <c r="E389" i="3"/>
  <c r="G388" i="3"/>
  <c r="G387" i="3"/>
  <c r="E387" i="3"/>
  <c r="G386" i="3"/>
  <c r="E386" i="3"/>
  <c r="G385" i="3"/>
  <c r="G384" i="3"/>
  <c r="G383" i="3"/>
  <c r="G382" i="3"/>
  <c r="F382" i="3"/>
  <c r="G381" i="3"/>
  <c r="F381" i="3"/>
  <c r="E381" i="3"/>
  <c r="G380" i="3"/>
  <c r="E380" i="3"/>
  <c r="G379" i="3"/>
  <c r="G378" i="3"/>
  <c r="E378" i="3"/>
  <c r="G377" i="3"/>
  <c r="F377" i="3"/>
  <c r="E377" i="3"/>
  <c r="G376" i="3"/>
  <c r="G375" i="3"/>
  <c r="E375" i="3"/>
  <c r="G374" i="3"/>
  <c r="G373" i="3"/>
  <c r="G372" i="3"/>
  <c r="G371" i="3"/>
  <c r="F371" i="3"/>
  <c r="E371" i="3"/>
  <c r="G370" i="3"/>
  <c r="G369" i="3"/>
  <c r="G368" i="3"/>
  <c r="F368" i="3"/>
  <c r="E368" i="3"/>
  <c r="G367" i="3"/>
  <c r="G366" i="3"/>
  <c r="G365" i="3"/>
  <c r="G364" i="3"/>
  <c r="G363" i="3"/>
  <c r="F363" i="3"/>
  <c r="E363" i="3"/>
  <c r="G362" i="3"/>
  <c r="G361" i="3"/>
  <c r="G360" i="3"/>
  <c r="F360" i="3"/>
  <c r="E360" i="3"/>
  <c r="G359" i="3"/>
  <c r="G358" i="3"/>
  <c r="G357" i="3"/>
  <c r="G356" i="3"/>
  <c r="G355" i="3"/>
  <c r="G354" i="3"/>
  <c r="G353" i="3"/>
  <c r="F353" i="3"/>
  <c r="E353" i="3"/>
  <c r="G352" i="3"/>
  <c r="G351" i="3"/>
  <c r="G350" i="3"/>
  <c r="D349" i="3"/>
  <c r="D12" i="3" s="1"/>
  <c r="C349" i="3"/>
  <c r="E382" i="3" s="1"/>
  <c r="H382" i="3" s="1"/>
  <c r="G343" i="3"/>
  <c r="E343" i="3"/>
  <c r="G342" i="3"/>
  <c r="F342" i="3"/>
  <c r="E342" i="3"/>
  <c r="G341" i="3"/>
  <c r="G340" i="3"/>
  <c r="F340" i="3"/>
  <c r="E340" i="3"/>
  <c r="G339" i="3"/>
  <c r="F339" i="3"/>
  <c r="E339" i="3"/>
  <c r="G338" i="3"/>
  <c r="F338" i="3"/>
  <c r="E338" i="3"/>
  <c r="G337" i="3"/>
  <c r="F337" i="3"/>
  <c r="E337" i="3"/>
  <c r="G336" i="3"/>
  <c r="F336" i="3"/>
  <c r="E336" i="3"/>
  <c r="G335" i="3"/>
  <c r="E335" i="3"/>
  <c r="G334" i="3"/>
  <c r="G333" i="3"/>
  <c r="G332" i="3"/>
  <c r="E332" i="3"/>
  <c r="G331" i="3"/>
  <c r="F331" i="3"/>
  <c r="E331" i="3"/>
  <c r="G330" i="3"/>
  <c r="F330" i="3"/>
  <c r="E330" i="3"/>
  <c r="G329" i="3"/>
  <c r="G328" i="3"/>
  <c r="G327" i="3"/>
  <c r="G326" i="3"/>
  <c r="F326" i="3"/>
  <c r="E326" i="3"/>
  <c r="G325" i="3"/>
  <c r="G324" i="3"/>
  <c r="G323" i="3"/>
  <c r="G322" i="3"/>
  <c r="F322" i="3"/>
  <c r="E322" i="3"/>
  <c r="G321" i="3"/>
  <c r="G320" i="3"/>
  <c r="E320" i="3"/>
  <c r="G319" i="3"/>
  <c r="G318" i="3"/>
  <c r="F318" i="3"/>
  <c r="E318" i="3"/>
  <c r="G317" i="3"/>
  <c r="G316" i="3"/>
  <c r="E316" i="3"/>
  <c r="G315" i="3"/>
  <c r="F315" i="3"/>
  <c r="E315" i="3"/>
  <c r="G314" i="3"/>
  <c r="F314" i="3"/>
  <c r="E314" i="3"/>
  <c r="G313" i="3"/>
  <c r="G312" i="3"/>
  <c r="G311" i="3"/>
  <c r="F311" i="3"/>
  <c r="E311" i="3"/>
  <c r="G310" i="3"/>
  <c r="F310" i="3"/>
  <c r="E310" i="3"/>
  <c r="G309" i="3"/>
  <c r="E309" i="3"/>
  <c r="G308" i="3"/>
  <c r="G307" i="3"/>
  <c r="F307" i="3"/>
  <c r="E307" i="3"/>
  <c r="G306" i="3"/>
  <c r="G305" i="3"/>
  <c r="G304" i="3"/>
  <c r="E304" i="3"/>
  <c r="G303" i="3"/>
  <c r="E303" i="3"/>
  <c r="G302" i="3"/>
  <c r="G301" i="3"/>
  <c r="F301" i="3"/>
  <c r="G300" i="3"/>
  <c r="G299" i="3"/>
  <c r="F299" i="3"/>
  <c r="E299" i="3"/>
  <c r="G298" i="3"/>
  <c r="E298" i="3"/>
  <c r="G297" i="3"/>
  <c r="E297" i="3"/>
  <c r="G296" i="3"/>
  <c r="E296" i="3"/>
  <c r="G295" i="3"/>
  <c r="F295" i="3"/>
  <c r="E295" i="3"/>
  <c r="G294" i="3"/>
  <c r="G293" i="3"/>
  <c r="G292" i="3"/>
  <c r="E292" i="3"/>
  <c r="G291" i="3"/>
  <c r="G290" i="3"/>
  <c r="E290" i="3"/>
  <c r="G289" i="3"/>
  <c r="G288" i="3"/>
  <c r="G287" i="3"/>
  <c r="E287" i="3"/>
  <c r="G286" i="3"/>
  <c r="G285" i="3"/>
  <c r="F285" i="3"/>
  <c r="E285" i="3"/>
  <c r="G284" i="3"/>
  <c r="F284" i="3"/>
  <c r="E284" i="3"/>
  <c r="G283" i="3"/>
  <c r="G282" i="3"/>
  <c r="E282" i="3"/>
  <c r="G281" i="3"/>
  <c r="F281" i="3"/>
  <c r="E281" i="3"/>
  <c r="G280" i="3"/>
  <c r="F280" i="3"/>
  <c r="E280" i="3"/>
  <c r="G279" i="3"/>
  <c r="F279" i="3"/>
  <c r="E279" i="3"/>
  <c r="G278" i="3"/>
  <c r="F278" i="3"/>
  <c r="G277" i="3"/>
  <c r="G276" i="3"/>
  <c r="G275" i="3"/>
  <c r="G274" i="3"/>
  <c r="F274" i="3"/>
  <c r="E274" i="3"/>
  <c r="G273" i="3"/>
  <c r="F273" i="3"/>
  <c r="E273" i="3"/>
  <c r="G272" i="3"/>
  <c r="F272" i="3"/>
  <c r="E272" i="3"/>
  <c r="G271" i="3"/>
  <c r="F271" i="3"/>
  <c r="E271" i="3"/>
  <c r="G270" i="3"/>
  <c r="F270" i="3"/>
  <c r="G269" i="3"/>
  <c r="F269" i="3"/>
  <c r="E269" i="3"/>
  <c r="G268" i="3"/>
  <c r="F268" i="3"/>
  <c r="E268" i="3"/>
  <c r="G267" i="3"/>
  <c r="G266" i="3"/>
  <c r="G265" i="3"/>
  <c r="F265" i="3"/>
  <c r="E265" i="3"/>
  <c r="G264" i="3"/>
  <c r="G263" i="3"/>
  <c r="E263" i="3"/>
  <c r="G262" i="3"/>
  <c r="F262" i="3"/>
  <c r="G261" i="3"/>
  <c r="F261" i="3"/>
  <c r="E261" i="3"/>
  <c r="G260" i="3"/>
  <c r="G259" i="3"/>
  <c r="G258" i="3"/>
  <c r="G257" i="3"/>
  <c r="F257" i="3"/>
  <c r="E257" i="3"/>
  <c r="G256" i="3"/>
  <c r="E256" i="3"/>
  <c r="G255" i="3"/>
  <c r="F255" i="3"/>
  <c r="G254" i="3"/>
  <c r="F254" i="3"/>
  <c r="E254" i="3"/>
  <c r="G253" i="3"/>
  <c r="F253" i="3"/>
  <c r="E253" i="3"/>
  <c r="G252" i="3"/>
  <c r="F252" i="3"/>
  <c r="E252" i="3"/>
  <c r="G251" i="3"/>
  <c r="E251" i="3"/>
  <c r="G250" i="3"/>
  <c r="G249" i="3"/>
  <c r="G248" i="3"/>
  <c r="E248" i="3"/>
  <c r="G247" i="3"/>
  <c r="F247" i="3"/>
  <c r="E247" i="3"/>
  <c r="G246" i="3"/>
  <c r="F246" i="3"/>
  <c r="G245" i="3"/>
  <c r="E245" i="3"/>
  <c r="G244" i="3"/>
  <c r="E244" i="3"/>
  <c r="G243" i="3"/>
  <c r="F243" i="3"/>
  <c r="E243" i="3"/>
  <c r="G242" i="3"/>
  <c r="F242" i="3"/>
  <c r="E242" i="3"/>
  <c r="G241" i="3"/>
  <c r="G240" i="3"/>
  <c r="E240" i="3"/>
  <c r="G239" i="3"/>
  <c r="E239" i="3"/>
  <c r="G238" i="3"/>
  <c r="G237" i="3"/>
  <c r="F237" i="3"/>
  <c r="E237" i="3"/>
  <c r="G236" i="3"/>
  <c r="G235" i="3"/>
  <c r="F235" i="3"/>
  <c r="E235" i="3"/>
  <c r="G234" i="3"/>
  <c r="F234" i="3"/>
  <c r="E234" i="3"/>
  <c r="G233" i="3"/>
  <c r="F233" i="3"/>
  <c r="E233" i="3"/>
  <c r="G232" i="3"/>
  <c r="E232" i="3"/>
  <c r="G231" i="3"/>
  <c r="F231" i="3"/>
  <c r="E231" i="3"/>
  <c r="G230" i="3"/>
  <c r="F230" i="3"/>
  <c r="E230" i="3"/>
  <c r="G229" i="3"/>
  <c r="F229" i="3"/>
  <c r="E229" i="3"/>
  <c r="G228" i="3"/>
  <c r="E228" i="3"/>
  <c r="G227" i="3"/>
  <c r="F227" i="3"/>
  <c r="E227" i="3"/>
  <c r="G226" i="3"/>
  <c r="F226" i="3"/>
  <c r="E226" i="3"/>
  <c r="G225" i="3"/>
  <c r="G224" i="3"/>
  <c r="F224" i="3"/>
  <c r="E224" i="3"/>
  <c r="G223" i="3"/>
  <c r="F223" i="3"/>
  <c r="E223" i="3"/>
  <c r="G222" i="3"/>
  <c r="F222" i="3"/>
  <c r="E222" i="3"/>
  <c r="G221" i="3"/>
  <c r="F221" i="3"/>
  <c r="E221" i="3"/>
  <c r="G220" i="3"/>
  <c r="F220" i="3"/>
  <c r="E220" i="3"/>
  <c r="G219" i="3"/>
  <c r="F219" i="3"/>
  <c r="E219" i="3"/>
  <c r="G218" i="3"/>
  <c r="E218" i="3"/>
  <c r="G217" i="3"/>
  <c r="F217" i="3"/>
  <c r="E217" i="3"/>
  <c r="G216" i="3"/>
  <c r="G215" i="3"/>
  <c r="F215" i="3"/>
  <c r="E215" i="3"/>
  <c r="G214" i="3"/>
  <c r="G213" i="3"/>
  <c r="G212" i="3"/>
  <c r="G211" i="3"/>
  <c r="F211" i="3"/>
  <c r="G210" i="3"/>
  <c r="G209" i="3"/>
  <c r="G208" i="3"/>
  <c r="G207" i="3"/>
  <c r="F207" i="3"/>
  <c r="E207" i="3"/>
  <c r="G206" i="3"/>
  <c r="G205" i="3"/>
  <c r="G204" i="3"/>
  <c r="G203" i="3"/>
  <c r="G202" i="3"/>
  <c r="G201" i="3"/>
  <c r="G200" i="3"/>
  <c r="G199" i="3"/>
  <c r="G198" i="3"/>
  <c r="F198" i="3"/>
  <c r="E198" i="3"/>
  <c r="G197" i="3"/>
  <c r="G196" i="3"/>
  <c r="F196" i="3"/>
  <c r="E196" i="3"/>
  <c r="G195" i="3"/>
  <c r="F195" i="3"/>
  <c r="G194" i="3"/>
  <c r="G193" i="3"/>
  <c r="E193" i="3"/>
  <c r="G192" i="3"/>
  <c r="G191" i="3"/>
  <c r="G190" i="3"/>
  <c r="E190" i="3"/>
  <c r="G189" i="3"/>
  <c r="G188" i="3"/>
  <c r="G187" i="3"/>
  <c r="G186" i="3"/>
  <c r="G185" i="3"/>
  <c r="G184" i="3"/>
  <c r="F184" i="3"/>
  <c r="E184" i="3"/>
  <c r="G183" i="3"/>
  <c r="E183" i="3"/>
  <c r="G182" i="3"/>
  <c r="G181" i="3"/>
  <c r="G180" i="3"/>
  <c r="G179" i="3"/>
  <c r="G178" i="3"/>
  <c r="G177" i="3"/>
  <c r="F177" i="3"/>
  <c r="E177" i="3"/>
  <c r="G176" i="3"/>
  <c r="G175" i="3"/>
  <c r="G174" i="3"/>
  <c r="D173" i="3"/>
  <c r="C173" i="3"/>
  <c r="G167" i="3"/>
  <c r="F167" i="3"/>
  <c r="E167" i="3"/>
  <c r="G166" i="3"/>
  <c r="E166" i="3"/>
  <c r="G165" i="3"/>
  <c r="F165" i="3"/>
  <c r="E165" i="3"/>
  <c r="G164" i="3"/>
  <c r="G163" i="3"/>
  <c r="F163" i="3"/>
  <c r="E163" i="3"/>
  <c r="G162" i="3"/>
  <c r="E162" i="3"/>
  <c r="G161" i="3"/>
  <c r="E161" i="3"/>
  <c r="G160" i="3"/>
  <c r="F160" i="3"/>
  <c r="E160" i="3"/>
  <c r="G159" i="3"/>
  <c r="F159" i="3"/>
  <c r="E159" i="3"/>
  <c r="G158" i="3"/>
  <c r="E158" i="3"/>
  <c r="G157" i="3"/>
  <c r="E157" i="3"/>
  <c r="G156" i="3"/>
  <c r="E156" i="3"/>
  <c r="G155" i="3"/>
  <c r="G154" i="3"/>
  <c r="E154" i="3"/>
  <c r="G153" i="3"/>
  <c r="G152" i="3"/>
  <c r="F152" i="3"/>
  <c r="E152" i="3"/>
  <c r="G151" i="3"/>
  <c r="F151" i="3"/>
  <c r="E151" i="3"/>
  <c r="G150" i="3"/>
  <c r="F150" i="3"/>
  <c r="E150" i="3"/>
  <c r="G149" i="3"/>
  <c r="F149" i="3"/>
  <c r="E149" i="3"/>
  <c r="G148" i="3"/>
  <c r="E148" i="3"/>
  <c r="G147" i="3"/>
  <c r="F147" i="3"/>
  <c r="E147" i="3"/>
  <c r="G146" i="3"/>
  <c r="F146" i="3"/>
  <c r="E146" i="3"/>
  <c r="G145" i="3"/>
  <c r="G144" i="3"/>
  <c r="F144" i="3"/>
  <c r="E144" i="3"/>
  <c r="G143" i="3"/>
  <c r="G142" i="3"/>
  <c r="F142" i="3"/>
  <c r="G141" i="3"/>
  <c r="E141" i="3"/>
  <c r="G140" i="3"/>
  <c r="E140" i="3"/>
  <c r="G139" i="3"/>
  <c r="G138" i="3"/>
  <c r="E138" i="3"/>
  <c r="G137" i="3"/>
  <c r="E137" i="3"/>
  <c r="G136" i="3"/>
  <c r="E136" i="3"/>
  <c r="G135" i="3"/>
  <c r="E135" i="3"/>
  <c r="G134" i="3"/>
  <c r="F134" i="3"/>
  <c r="G133" i="3"/>
  <c r="G132" i="3"/>
  <c r="E132" i="3"/>
  <c r="G131" i="3"/>
  <c r="G130" i="3"/>
  <c r="E130" i="3"/>
  <c r="G129" i="3"/>
  <c r="G128" i="3"/>
  <c r="G127" i="3"/>
  <c r="F127" i="3"/>
  <c r="E127" i="3"/>
  <c r="G126" i="3"/>
  <c r="G125" i="3"/>
  <c r="G124" i="3"/>
  <c r="F124" i="3"/>
  <c r="E124" i="3"/>
  <c r="G123" i="3"/>
  <c r="E123" i="3"/>
  <c r="G122" i="3"/>
  <c r="E122" i="3"/>
  <c r="G121" i="3"/>
  <c r="G120" i="3"/>
  <c r="G119" i="3"/>
  <c r="F119" i="3"/>
  <c r="E119" i="3"/>
  <c r="G118" i="3"/>
  <c r="F118" i="3"/>
  <c r="E118" i="3"/>
  <c r="G117" i="3"/>
  <c r="E117" i="3"/>
  <c r="G116" i="3"/>
  <c r="E116" i="3"/>
  <c r="G115" i="3"/>
  <c r="G114" i="3"/>
  <c r="G113" i="3"/>
  <c r="G112" i="3"/>
  <c r="G111" i="3"/>
  <c r="G110" i="3"/>
  <c r="E110" i="3"/>
  <c r="G109" i="3"/>
  <c r="G108" i="3"/>
  <c r="G107" i="3"/>
  <c r="F107" i="3"/>
  <c r="E107" i="3"/>
  <c r="G106" i="3"/>
  <c r="G105" i="3"/>
  <c r="F105" i="3"/>
  <c r="E105" i="3"/>
  <c r="G104" i="3"/>
  <c r="G103" i="3"/>
  <c r="G102" i="3"/>
  <c r="F102" i="3"/>
  <c r="E102" i="3"/>
  <c r="G101" i="3"/>
  <c r="F101" i="3"/>
  <c r="G100" i="3"/>
  <c r="F100" i="3"/>
  <c r="E100" i="3"/>
  <c r="G99" i="3"/>
  <c r="G98" i="3"/>
  <c r="F98" i="3"/>
  <c r="E98" i="3"/>
  <c r="G97" i="3"/>
  <c r="G96" i="3"/>
  <c r="G95" i="3"/>
  <c r="G94" i="3"/>
  <c r="E94" i="3"/>
  <c r="G93" i="3"/>
  <c r="G92" i="3"/>
  <c r="G91" i="3"/>
  <c r="G90" i="3"/>
  <c r="G89" i="3"/>
  <c r="G88" i="3"/>
  <c r="G87" i="3"/>
  <c r="G86" i="3"/>
  <c r="F86" i="3"/>
  <c r="E86" i="3"/>
  <c r="G85" i="3"/>
  <c r="G84" i="3"/>
  <c r="G83" i="3"/>
  <c r="F83" i="3"/>
  <c r="E83" i="3"/>
  <c r="G82" i="3"/>
  <c r="G81" i="3"/>
  <c r="G80" i="3"/>
  <c r="G79" i="3"/>
  <c r="G78" i="3"/>
  <c r="G77" i="3"/>
  <c r="G76" i="3"/>
  <c r="D75" i="3"/>
  <c r="D10" i="3" s="1"/>
  <c r="C75" i="3"/>
  <c r="C10" i="3" s="1"/>
  <c r="G69" i="3"/>
  <c r="F69" i="3"/>
  <c r="E69" i="3"/>
  <c r="G68" i="3"/>
  <c r="G67" i="3"/>
  <c r="G66" i="3"/>
  <c r="E66" i="3"/>
  <c r="G65" i="3"/>
  <c r="E65" i="3"/>
  <c r="G64" i="3"/>
  <c r="G63" i="3"/>
  <c r="F63" i="3"/>
  <c r="E63" i="3"/>
  <c r="G62" i="3"/>
  <c r="E62" i="3"/>
  <c r="G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G53" i="3"/>
  <c r="F53" i="3"/>
  <c r="E53" i="3"/>
  <c r="G52" i="3"/>
  <c r="F52" i="3"/>
  <c r="E52" i="3"/>
  <c r="G51" i="3"/>
  <c r="G50" i="3"/>
  <c r="G49" i="3"/>
  <c r="E49" i="3"/>
  <c r="G48" i="3"/>
  <c r="G47" i="3"/>
  <c r="G46" i="3"/>
  <c r="F46" i="3"/>
  <c r="E46" i="3"/>
  <c r="G45" i="3"/>
  <c r="F45" i="3"/>
  <c r="G44" i="3"/>
  <c r="G43" i="3"/>
  <c r="E43" i="3"/>
  <c r="G42" i="3"/>
  <c r="F42" i="3"/>
  <c r="E42" i="3"/>
  <c r="G41" i="3"/>
  <c r="F41" i="3"/>
  <c r="E41" i="3"/>
  <c r="G40" i="3"/>
  <c r="E40" i="3"/>
  <c r="G39" i="3"/>
  <c r="E39" i="3"/>
  <c r="G38" i="3"/>
  <c r="E38" i="3"/>
  <c r="G37" i="3"/>
  <c r="E37" i="3"/>
  <c r="G36" i="3"/>
  <c r="E36" i="3"/>
  <c r="G35" i="3"/>
  <c r="G34" i="3"/>
  <c r="F34" i="3"/>
  <c r="E34" i="3"/>
  <c r="G33" i="3"/>
  <c r="F33" i="3"/>
  <c r="G32" i="3"/>
  <c r="E32" i="3"/>
  <c r="G31" i="3"/>
  <c r="F31" i="3"/>
  <c r="G30" i="3"/>
  <c r="G29" i="3"/>
  <c r="G28" i="3"/>
  <c r="F28" i="3"/>
  <c r="G27" i="3"/>
  <c r="G26" i="3"/>
  <c r="F26" i="3"/>
  <c r="E26" i="3"/>
  <c r="G25" i="3"/>
  <c r="F25" i="3"/>
  <c r="E25" i="3"/>
  <c r="G24" i="3"/>
  <c r="E24" i="3"/>
  <c r="G23" i="3"/>
  <c r="F23" i="3"/>
  <c r="E23" i="3"/>
  <c r="G22" i="3"/>
  <c r="F22" i="3"/>
  <c r="E22" i="3"/>
  <c r="G21" i="3"/>
  <c r="E21" i="3"/>
  <c r="G20" i="3"/>
  <c r="F20" i="3"/>
  <c r="E20" i="3"/>
  <c r="D19" i="3"/>
  <c r="F68" i="3" s="1"/>
  <c r="C19" i="3"/>
  <c r="G609" i="2"/>
  <c r="F609" i="2"/>
  <c r="E609" i="2"/>
  <c r="G608" i="2"/>
  <c r="E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F601" i="2"/>
  <c r="E601" i="2"/>
  <c r="G600" i="2"/>
  <c r="E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F586" i="2"/>
  <c r="E586" i="2"/>
  <c r="G585" i="2"/>
  <c r="F585" i="2"/>
  <c r="G584" i="2"/>
  <c r="F584" i="2"/>
  <c r="E584" i="2"/>
  <c r="G583" i="2"/>
  <c r="F583" i="2"/>
  <c r="E583" i="2"/>
  <c r="D582" i="2"/>
  <c r="D13" i="2" s="1"/>
  <c r="C582" i="2"/>
  <c r="C13" i="2" s="1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F443" i="2"/>
  <c r="E443" i="2"/>
  <c r="G442" i="2"/>
  <c r="F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E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F412" i="2"/>
  <c r="G411" i="2"/>
  <c r="F411" i="2"/>
  <c r="E411" i="2"/>
  <c r="G410" i="2"/>
  <c r="F410" i="2"/>
  <c r="E410" i="2"/>
  <c r="G409" i="2"/>
  <c r="F409" i="2"/>
  <c r="E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F404" i="2"/>
  <c r="E404" i="2"/>
  <c r="G403" i="2"/>
  <c r="F403" i="2"/>
  <c r="E403" i="2"/>
  <c r="G402" i="2"/>
  <c r="F402" i="2"/>
  <c r="E402" i="2"/>
  <c r="G401" i="2"/>
  <c r="F401" i="2"/>
  <c r="E401" i="2"/>
  <c r="G400" i="2"/>
  <c r="F400" i="2"/>
  <c r="E400" i="2"/>
  <c r="G399" i="2"/>
  <c r="E399" i="2"/>
  <c r="G398" i="2"/>
  <c r="E398" i="2"/>
  <c r="G397" i="2"/>
  <c r="F397" i="2"/>
  <c r="E397" i="2"/>
  <c r="G396" i="2"/>
  <c r="F396" i="2"/>
  <c r="E396" i="2"/>
  <c r="G395" i="2"/>
  <c r="E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F374" i="2"/>
  <c r="E374" i="2"/>
  <c r="G373" i="2"/>
  <c r="E373" i="2"/>
  <c r="G372" i="2"/>
  <c r="F372" i="2"/>
  <c r="E372" i="2"/>
  <c r="G371" i="2"/>
  <c r="F371" i="2"/>
  <c r="E371" i="2"/>
  <c r="G370" i="2"/>
  <c r="F370" i="2"/>
  <c r="E370" i="2"/>
  <c r="G369" i="2"/>
  <c r="F369" i="2"/>
  <c r="E369" i="2"/>
  <c r="G368" i="2"/>
  <c r="F368" i="2"/>
  <c r="E368" i="2"/>
  <c r="G367" i="2"/>
  <c r="F367" i="2"/>
  <c r="E367" i="2"/>
  <c r="G366" i="2"/>
  <c r="F366" i="2"/>
  <c r="E366" i="2"/>
  <c r="G365" i="2"/>
  <c r="F365" i="2"/>
  <c r="E365" i="2"/>
  <c r="G364" i="2"/>
  <c r="F364" i="2"/>
  <c r="E364" i="2"/>
  <c r="G363" i="2"/>
  <c r="F363" i="2"/>
  <c r="E363" i="2"/>
  <c r="G362" i="2"/>
  <c r="F362" i="2"/>
  <c r="E362" i="2"/>
  <c r="G361" i="2"/>
  <c r="F361" i="2"/>
  <c r="G360" i="2"/>
  <c r="F360" i="2"/>
  <c r="E360" i="2"/>
  <c r="G359" i="2"/>
  <c r="F359" i="2"/>
  <c r="E359" i="2"/>
  <c r="G358" i="2"/>
  <c r="F358" i="2"/>
  <c r="E358" i="2"/>
  <c r="G357" i="2"/>
  <c r="F357" i="2"/>
  <c r="E357" i="2"/>
  <c r="G356" i="2"/>
  <c r="F356" i="2"/>
  <c r="E356" i="2"/>
  <c r="G355" i="2"/>
  <c r="F355" i="2"/>
  <c r="G354" i="2"/>
  <c r="F354" i="2"/>
  <c r="E354" i="2"/>
  <c r="G353" i="2"/>
  <c r="F353" i="2"/>
  <c r="E353" i="2"/>
  <c r="G352" i="2"/>
  <c r="F352" i="2"/>
  <c r="E352" i="2"/>
  <c r="G351" i="2"/>
  <c r="E351" i="2"/>
  <c r="G350" i="2"/>
  <c r="F350" i="2"/>
  <c r="E350" i="2"/>
  <c r="D349" i="2"/>
  <c r="C349" i="2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E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E214" i="2"/>
  <c r="G213" i="2"/>
  <c r="F213" i="2"/>
  <c r="G212" i="2"/>
  <c r="F212" i="2"/>
  <c r="E212" i="2"/>
  <c r="G211" i="2"/>
  <c r="F211" i="2"/>
  <c r="E211" i="2"/>
  <c r="G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E202" i="2"/>
  <c r="G201" i="2"/>
  <c r="F201" i="2"/>
  <c r="E201" i="2"/>
  <c r="G200" i="2"/>
  <c r="E200" i="2"/>
  <c r="G199" i="2"/>
  <c r="F199" i="2"/>
  <c r="E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F188" i="2"/>
  <c r="E188" i="2"/>
  <c r="G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E181" i="2"/>
  <c r="G180" i="2"/>
  <c r="F180" i="2"/>
  <c r="E180" i="2"/>
  <c r="G179" i="2"/>
  <c r="F179" i="2"/>
  <c r="E179" i="2"/>
  <c r="G178" i="2"/>
  <c r="F178" i="2"/>
  <c r="E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D173" i="2"/>
  <c r="D11" i="2" s="1"/>
  <c r="C173" i="2"/>
  <c r="C11" i="2" s="1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E159" i="2"/>
  <c r="G158" i="2"/>
  <c r="F158" i="2"/>
  <c r="E158" i="2"/>
  <c r="G157" i="2"/>
  <c r="F157" i="2"/>
  <c r="E157" i="2"/>
  <c r="G156" i="2"/>
  <c r="F156" i="2"/>
  <c r="E156" i="2"/>
  <c r="G155" i="2"/>
  <c r="F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F133" i="2"/>
  <c r="E133" i="2"/>
  <c r="G132" i="2"/>
  <c r="F132" i="2"/>
  <c r="E132" i="2"/>
  <c r="G131" i="2"/>
  <c r="F131" i="2"/>
  <c r="G130" i="2"/>
  <c r="F130" i="2"/>
  <c r="E130" i="2"/>
  <c r="G129" i="2"/>
  <c r="F129" i="2"/>
  <c r="E129" i="2"/>
  <c r="G128" i="2"/>
  <c r="F128" i="2"/>
  <c r="E128" i="2"/>
  <c r="G127" i="2"/>
  <c r="F127" i="2"/>
  <c r="E127" i="2"/>
  <c r="G126" i="2"/>
  <c r="E126" i="2"/>
  <c r="G125" i="2"/>
  <c r="E125" i="2"/>
  <c r="G124" i="2"/>
  <c r="F124" i="2"/>
  <c r="E124" i="2"/>
  <c r="G123" i="2"/>
  <c r="F123" i="2"/>
  <c r="E123" i="2"/>
  <c r="G122" i="2"/>
  <c r="F122" i="2"/>
  <c r="E122" i="2"/>
  <c r="G121" i="2"/>
  <c r="F121" i="2"/>
  <c r="E121" i="2"/>
  <c r="G120" i="2"/>
  <c r="F120" i="2"/>
  <c r="E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F94" i="2"/>
  <c r="E94" i="2"/>
  <c r="G93" i="2"/>
  <c r="F93" i="2"/>
  <c r="E93" i="2"/>
  <c r="G92" i="2"/>
  <c r="F92" i="2"/>
  <c r="E92" i="2"/>
  <c r="G91" i="2"/>
  <c r="E91" i="2"/>
  <c r="G90" i="2"/>
  <c r="F90" i="2"/>
  <c r="E90" i="2"/>
  <c r="G89" i="2"/>
  <c r="F89" i="2"/>
  <c r="E89" i="2"/>
  <c r="G88" i="2"/>
  <c r="F88" i="2"/>
  <c r="E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F80" i="2"/>
  <c r="E80" i="2"/>
  <c r="G79" i="2"/>
  <c r="E79" i="2"/>
  <c r="G78" i="2"/>
  <c r="F78" i="2"/>
  <c r="E78" i="2"/>
  <c r="G77" i="2"/>
  <c r="F77" i="2"/>
  <c r="E77" i="2"/>
  <c r="G76" i="2"/>
  <c r="F76" i="2"/>
  <c r="E76" i="2"/>
  <c r="D75" i="2"/>
  <c r="C75" i="2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E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F19" i="2" s="1"/>
  <c r="C19" i="2"/>
  <c r="C9" i="2" s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H595" i="1" s="1"/>
  <c r="G594" i="1"/>
  <c r="E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C582" i="1"/>
  <c r="G576" i="1"/>
  <c r="F576" i="1"/>
  <c r="G575" i="1"/>
  <c r="F575" i="1"/>
  <c r="E575" i="1"/>
  <c r="H575" i="1" s="1"/>
  <c r="G574" i="1"/>
  <c r="G573" i="1"/>
  <c r="F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F558" i="1"/>
  <c r="E558" i="1"/>
  <c r="H558" i="1" s="1"/>
  <c r="G557" i="1"/>
  <c r="F557" i="1"/>
  <c r="E557" i="1"/>
  <c r="G556" i="1"/>
  <c r="G555" i="1"/>
  <c r="G554" i="1"/>
  <c r="G553" i="1"/>
  <c r="F553" i="1"/>
  <c r="E553" i="1"/>
  <c r="G552" i="1"/>
  <c r="G551" i="1"/>
  <c r="G550" i="1"/>
  <c r="E550" i="1"/>
  <c r="G549" i="1"/>
  <c r="G548" i="1"/>
  <c r="G547" i="1"/>
  <c r="G546" i="1"/>
  <c r="E546" i="1"/>
  <c r="G545" i="1"/>
  <c r="F545" i="1"/>
  <c r="E545" i="1"/>
  <c r="G544" i="1"/>
  <c r="G543" i="1"/>
  <c r="G542" i="1"/>
  <c r="G541" i="1"/>
  <c r="G540" i="1"/>
  <c r="F540" i="1"/>
  <c r="E540" i="1"/>
  <c r="H540" i="1" s="1"/>
  <c r="G539" i="1"/>
  <c r="G538" i="1"/>
  <c r="G537" i="1"/>
  <c r="F537" i="1"/>
  <c r="G536" i="1"/>
  <c r="G535" i="1"/>
  <c r="G534" i="1"/>
  <c r="G533" i="1"/>
  <c r="E533" i="1"/>
  <c r="G532" i="1"/>
  <c r="G531" i="1"/>
  <c r="E531" i="1"/>
  <c r="H531" i="1" s="1"/>
  <c r="G530" i="1"/>
  <c r="G529" i="1"/>
  <c r="G528" i="1"/>
  <c r="G527" i="1"/>
  <c r="G526" i="1"/>
  <c r="F526" i="1"/>
  <c r="G525" i="1"/>
  <c r="F525" i="1"/>
  <c r="E525" i="1"/>
  <c r="G524" i="1"/>
  <c r="G523" i="1"/>
  <c r="G522" i="1"/>
  <c r="F522" i="1"/>
  <c r="G521" i="1"/>
  <c r="G520" i="1"/>
  <c r="G519" i="1"/>
  <c r="F519" i="1"/>
  <c r="E519" i="1"/>
  <c r="G518" i="1"/>
  <c r="F518" i="1"/>
  <c r="E518" i="1"/>
  <c r="G517" i="1"/>
  <c r="G516" i="1"/>
  <c r="G515" i="1"/>
  <c r="G514" i="1"/>
  <c r="G513" i="1"/>
  <c r="F513" i="1"/>
  <c r="E513" i="1"/>
  <c r="H513" i="1" s="1"/>
  <c r="G512" i="1"/>
  <c r="G511" i="1"/>
  <c r="G510" i="1"/>
  <c r="G509" i="1"/>
  <c r="G508" i="1"/>
  <c r="G507" i="1"/>
  <c r="G506" i="1"/>
  <c r="G505" i="1"/>
  <c r="F505" i="1"/>
  <c r="E505" i="1"/>
  <c r="G504" i="1"/>
  <c r="F504" i="1"/>
  <c r="E504" i="1"/>
  <c r="G503" i="1"/>
  <c r="F503" i="1"/>
  <c r="E503" i="1"/>
  <c r="H503" i="1" s="1"/>
  <c r="G502" i="1"/>
  <c r="F502" i="1"/>
  <c r="E502" i="1"/>
  <c r="G501" i="1"/>
  <c r="G500" i="1"/>
  <c r="G499" i="1"/>
  <c r="G498" i="1"/>
  <c r="G497" i="1"/>
  <c r="G496" i="1"/>
  <c r="G495" i="1"/>
  <c r="G494" i="1"/>
  <c r="F494" i="1"/>
  <c r="G493" i="1"/>
  <c r="E493" i="1"/>
  <c r="G492" i="1"/>
  <c r="G491" i="1"/>
  <c r="G490" i="1"/>
  <c r="G489" i="1"/>
  <c r="G488" i="1"/>
  <c r="G487" i="1"/>
  <c r="G486" i="1"/>
  <c r="G485" i="1"/>
  <c r="G484" i="1"/>
  <c r="G483" i="1"/>
  <c r="G482" i="1"/>
  <c r="F482" i="1"/>
  <c r="G481" i="1"/>
  <c r="G480" i="1"/>
  <c r="G479" i="1"/>
  <c r="G478" i="1"/>
  <c r="F478" i="1"/>
  <c r="G477" i="1"/>
  <c r="E477" i="1"/>
  <c r="G476" i="1"/>
  <c r="G475" i="1"/>
  <c r="G474" i="1"/>
  <c r="E474" i="1"/>
  <c r="G473" i="1"/>
  <c r="E473" i="1"/>
  <c r="G472" i="1"/>
  <c r="E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F452" i="1"/>
  <c r="E452" i="1"/>
  <c r="G451" i="1"/>
  <c r="F451" i="1"/>
  <c r="G450" i="1"/>
  <c r="G449" i="1"/>
  <c r="F449" i="1"/>
  <c r="E449" i="1"/>
  <c r="G448" i="1"/>
  <c r="G447" i="1"/>
  <c r="F447" i="1"/>
  <c r="E447" i="1"/>
  <c r="G446" i="1"/>
  <c r="E446" i="1"/>
  <c r="G445" i="1"/>
  <c r="G444" i="1"/>
  <c r="G443" i="1"/>
  <c r="G442" i="1"/>
  <c r="G441" i="1"/>
  <c r="G440" i="1"/>
  <c r="E440" i="1"/>
  <c r="G439" i="1"/>
  <c r="E439" i="1"/>
  <c r="H439" i="1" s="1"/>
  <c r="G438" i="1"/>
  <c r="E438" i="1"/>
  <c r="G437" i="1"/>
  <c r="E437" i="1"/>
  <c r="H437" i="1" s="1"/>
  <c r="G436" i="1"/>
  <c r="G435" i="1"/>
  <c r="F435" i="1"/>
  <c r="G434" i="1"/>
  <c r="G433" i="1"/>
  <c r="G432" i="1"/>
  <c r="G431" i="1"/>
  <c r="G430" i="1"/>
  <c r="F430" i="1"/>
  <c r="E430" i="1"/>
  <c r="G429" i="1"/>
  <c r="G428" i="1"/>
  <c r="G427" i="1"/>
  <c r="F427" i="1"/>
  <c r="E427" i="1"/>
  <c r="G426" i="1"/>
  <c r="F426" i="1"/>
  <c r="G425" i="1"/>
  <c r="G424" i="1"/>
  <c r="G423" i="1"/>
  <c r="G422" i="1"/>
  <c r="G421" i="1"/>
  <c r="F421" i="1"/>
  <c r="E421" i="1"/>
  <c r="H421" i="1" s="1"/>
  <c r="G420" i="1"/>
  <c r="G419" i="1"/>
  <c r="G418" i="1"/>
  <c r="G417" i="1"/>
  <c r="G416" i="1"/>
  <c r="G415" i="1"/>
  <c r="G414" i="1"/>
  <c r="E414" i="1"/>
  <c r="H414" i="1" s="1"/>
  <c r="G413" i="1"/>
  <c r="G412" i="1"/>
  <c r="G411" i="1"/>
  <c r="G410" i="1"/>
  <c r="G409" i="1"/>
  <c r="G408" i="1"/>
  <c r="G407" i="1"/>
  <c r="F407" i="1"/>
  <c r="E407" i="1"/>
  <c r="G406" i="1"/>
  <c r="G405" i="1"/>
  <c r="G404" i="1"/>
  <c r="G403" i="1"/>
  <c r="G402" i="1"/>
  <c r="G401" i="1"/>
  <c r="G400" i="1"/>
  <c r="F400" i="1"/>
  <c r="E400" i="1"/>
  <c r="G399" i="1"/>
  <c r="G398" i="1"/>
  <c r="G397" i="1"/>
  <c r="G396" i="1"/>
  <c r="E396" i="1"/>
  <c r="G395" i="1"/>
  <c r="G394" i="1"/>
  <c r="E394" i="1"/>
  <c r="G393" i="1"/>
  <c r="F393" i="1"/>
  <c r="E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E380" i="1"/>
  <c r="H380" i="1" s="1"/>
  <c r="G379" i="1"/>
  <c r="G378" i="1"/>
  <c r="G377" i="1"/>
  <c r="G376" i="1"/>
  <c r="G375" i="1"/>
  <c r="G374" i="1"/>
  <c r="G373" i="1"/>
  <c r="G372" i="1"/>
  <c r="G371" i="1"/>
  <c r="F371" i="1"/>
  <c r="E371" i="1"/>
  <c r="G370" i="1"/>
  <c r="G369" i="1"/>
  <c r="G368" i="1"/>
  <c r="F368" i="1"/>
  <c r="G367" i="1"/>
  <c r="G366" i="1"/>
  <c r="G365" i="1"/>
  <c r="G364" i="1"/>
  <c r="G363" i="1"/>
  <c r="F363" i="1"/>
  <c r="E363" i="1"/>
  <c r="G362" i="1"/>
  <c r="G361" i="1"/>
  <c r="G360" i="1"/>
  <c r="E360" i="1"/>
  <c r="G359" i="1"/>
  <c r="G358" i="1"/>
  <c r="G357" i="1"/>
  <c r="G356" i="1"/>
  <c r="G355" i="1"/>
  <c r="G354" i="1"/>
  <c r="G353" i="1"/>
  <c r="G352" i="1"/>
  <c r="G351" i="1"/>
  <c r="G350" i="1"/>
  <c r="D349" i="1"/>
  <c r="D12" i="1" s="1"/>
  <c r="C349" i="1"/>
  <c r="G343" i="1"/>
  <c r="G342" i="1"/>
  <c r="G341" i="1"/>
  <c r="G340" i="1"/>
  <c r="F340" i="1"/>
  <c r="E340" i="1"/>
  <c r="G339" i="1"/>
  <c r="F339" i="1"/>
  <c r="E339" i="1"/>
  <c r="G338" i="1"/>
  <c r="G337" i="1"/>
  <c r="F337" i="1"/>
  <c r="G336" i="1"/>
  <c r="F336" i="1"/>
  <c r="E336" i="1"/>
  <c r="H336" i="1" s="1"/>
  <c r="G335" i="1"/>
  <c r="G334" i="1"/>
  <c r="G333" i="1"/>
  <c r="G332" i="1"/>
  <c r="E332" i="1"/>
  <c r="G331" i="1"/>
  <c r="F331" i="1"/>
  <c r="E331" i="1"/>
  <c r="G330" i="1"/>
  <c r="F330" i="1"/>
  <c r="E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F318" i="1"/>
  <c r="E318" i="1"/>
  <c r="G317" i="1"/>
  <c r="G316" i="1"/>
  <c r="E316" i="1"/>
  <c r="G315" i="1"/>
  <c r="G314" i="1"/>
  <c r="G313" i="1"/>
  <c r="G312" i="1"/>
  <c r="G311" i="1"/>
  <c r="F311" i="1"/>
  <c r="E311" i="1"/>
  <c r="G310" i="1"/>
  <c r="G309" i="1"/>
  <c r="G308" i="1"/>
  <c r="G307" i="1"/>
  <c r="G306" i="1"/>
  <c r="G305" i="1"/>
  <c r="G304" i="1"/>
  <c r="E304" i="1"/>
  <c r="G303" i="1"/>
  <c r="G302" i="1"/>
  <c r="G301" i="1"/>
  <c r="G300" i="1"/>
  <c r="G299" i="1"/>
  <c r="F299" i="1"/>
  <c r="E299" i="1"/>
  <c r="G298" i="1"/>
  <c r="G297" i="1"/>
  <c r="G296" i="1"/>
  <c r="E296" i="1"/>
  <c r="G295" i="1"/>
  <c r="F295" i="1"/>
  <c r="E295" i="1"/>
  <c r="G294" i="1"/>
  <c r="G293" i="1"/>
  <c r="G292" i="1"/>
  <c r="E292" i="1"/>
  <c r="G291" i="1"/>
  <c r="G290" i="1"/>
  <c r="G289" i="1"/>
  <c r="G288" i="1"/>
  <c r="G287" i="1"/>
  <c r="G286" i="1"/>
  <c r="G285" i="1"/>
  <c r="F285" i="1"/>
  <c r="E285" i="1"/>
  <c r="G284" i="1"/>
  <c r="G283" i="1"/>
  <c r="G282" i="1"/>
  <c r="G281" i="1"/>
  <c r="G280" i="1"/>
  <c r="G279" i="1"/>
  <c r="F279" i="1"/>
  <c r="E279" i="1"/>
  <c r="G278" i="1"/>
  <c r="G277" i="1"/>
  <c r="G276" i="1"/>
  <c r="G275" i="1"/>
  <c r="G274" i="1"/>
  <c r="F274" i="1"/>
  <c r="E274" i="1"/>
  <c r="G273" i="1"/>
  <c r="F273" i="1"/>
  <c r="E273" i="1"/>
  <c r="G272" i="1"/>
  <c r="F272" i="1"/>
  <c r="E272" i="1"/>
  <c r="G271" i="1"/>
  <c r="G270" i="1"/>
  <c r="F270" i="1"/>
  <c r="G269" i="1"/>
  <c r="F269" i="1"/>
  <c r="E269" i="1"/>
  <c r="G268" i="1"/>
  <c r="F268" i="1"/>
  <c r="G267" i="1"/>
  <c r="G266" i="1"/>
  <c r="G265" i="1"/>
  <c r="F265" i="1"/>
  <c r="E265" i="1"/>
  <c r="G264" i="1"/>
  <c r="G263" i="1"/>
  <c r="E263" i="1"/>
  <c r="G262" i="1"/>
  <c r="G261" i="1"/>
  <c r="F261" i="1"/>
  <c r="G260" i="1"/>
  <c r="G259" i="1"/>
  <c r="G258" i="1"/>
  <c r="G257" i="1"/>
  <c r="F257" i="1"/>
  <c r="E257" i="1"/>
  <c r="G256" i="1"/>
  <c r="E256" i="1"/>
  <c r="G255" i="1"/>
  <c r="F255" i="1"/>
  <c r="G254" i="1"/>
  <c r="F254" i="1"/>
  <c r="G253" i="1"/>
  <c r="G252" i="1"/>
  <c r="F252" i="1"/>
  <c r="E252" i="1"/>
  <c r="G251" i="1"/>
  <c r="G250" i="1"/>
  <c r="G249" i="1"/>
  <c r="G248" i="1"/>
  <c r="G247" i="1"/>
  <c r="E247" i="1"/>
  <c r="H247" i="1" s="1"/>
  <c r="G246" i="1"/>
  <c r="G245" i="1"/>
  <c r="E245" i="1"/>
  <c r="G244" i="1"/>
  <c r="G243" i="1"/>
  <c r="E243" i="1"/>
  <c r="G242" i="1"/>
  <c r="F242" i="1"/>
  <c r="E242" i="1"/>
  <c r="G241" i="1"/>
  <c r="G240" i="1"/>
  <c r="G239" i="1"/>
  <c r="E239" i="1"/>
  <c r="G238" i="1"/>
  <c r="G237" i="1"/>
  <c r="F237" i="1"/>
  <c r="E237" i="1"/>
  <c r="G236" i="1"/>
  <c r="G235" i="1"/>
  <c r="G234" i="1"/>
  <c r="F234" i="1"/>
  <c r="E234" i="1"/>
  <c r="G233" i="1"/>
  <c r="G232" i="1"/>
  <c r="E232" i="1"/>
  <c r="G231" i="1"/>
  <c r="F231" i="1"/>
  <c r="E231" i="1"/>
  <c r="G230" i="1"/>
  <c r="G229" i="1"/>
  <c r="F229" i="1"/>
  <c r="E229" i="1"/>
  <c r="G228" i="1"/>
  <c r="G227" i="1"/>
  <c r="G226" i="1"/>
  <c r="E226" i="1"/>
  <c r="G225" i="1"/>
  <c r="G224" i="1"/>
  <c r="F224" i="1"/>
  <c r="G223" i="1"/>
  <c r="F223" i="1"/>
  <c r="E223" i="1"/>
  <c r="G222" i="1"/>
  <c r="E222" i="1"/>
  <c r="G221" i="1"/>
  <c r="G220" i="1"/>
  <c r="F220" i="1"/>
  <c r="E220" i="1"/>
  <c r="H220" i="1" s="1"/>
  <c r="G219" i="1"/>
  <c r="F219" i="1"/>
  <c r="G218" i="1"/>
  <c r="E218" i="1"/>
  <c r="G217" i="1"/>
  <c r="F217" i="1"/>
  <c r="E217" i="1"/>
  <c r="G216" i="1"/>
  <c r="G215" i="1"/>
  <c r="G214" i="1"/>
  <c r="G213" i="1"/>
  <c r="G212" i="1"/>
  <c r="G211" i="1"/>
  <c r="F211" i="1"/>
  <c r="G210" i="1"/>
  <c r="G209" i="1"/>
  <c r="G208" i="1"/>
  <c r="G207" i="1"/>
  <c r="F207" i="1"/>
  <c r="G206" i="1"/>
  <c r="G205" i="1"/>
  <c r="G204" i="1"/>
  <c r="G203" i="1"/>
  <c r="G202" i="1"/>
  <c r="G201" i="1"/>
  <c r="G200" i="1"/>
  <c r="G199" i="1"/>
  <c r="G198" i="1"/>
  <c r="G197" i="1"/>
  <c r="G196" i="1"/>
  <c r="F196" i="1"/>
  <c r="E196" i="1"/>
  <c r="H196" i="1" s="1"/>
  <c r="G195" i="1"/>
  <c r="G194" i="1"/>
  <c r="G193" i="1"/>
  <c r="E193" i="1"/>
  <c r="H193" i="1" s="1"/>
  <c r="G192" i="1"/>
  <c r="G191" i="1"/>
  <c r="G190" i="1"/>
  <c r="G189" i="1"/>
  <c r="G188" i="1"/>
  <c r="G187" i="1"/>
  <c r="G186" i="1"/>
  <c r="G185" i="1"/>
  <c r="G184" i="1"/>
  <c r="F184" i="1"/>
  <c r="E184" i="1"/>
  <c r="G183" i="1"/>
  <c r="E183" i="1"/>
  <c r="G182" i="1"/>
  <c r="G181" i="1"/>
  <c r="G180" i="1"/>
  <c r="G179" i="1"/>
  <c r="G178" i="1"/>
  <c r="G177" i="1"/>
  <c r="F177" i="1"/>
  <c r="E177" i="1"/>
  <c r="G176" i="1"/>
  <c r="G175" i="1"/>
  <c r="G174" i="1"/>
  <c r="D173" i="1"/>
  <c r="C173" i="1"/>
  <c r="G167" i="1"/>
  <c r="F167" i="1"/>
  <c r="G166" i="1"/>
  <c r="E166" i="1"/>
  <c r="G165" i="1"/>
  <c r="G164" i="1"/>
  <c r="G163" i="1"/>
  <c r="F163" i="1"/>
  <c r="E163" i="1"/>
  <c r="G162" i="1"/>
  <c r="E162" i="1"/>
  <c r="G161" i="1"/>
  <c r="G160" i="1"/>
  <c r="F160" i="1"/>
  <c r="G159" i="1"/>
  <c r="F159" i="1"/>
  <c r="E159" i="1"/>
  <c r="G158" i="1"/>
  <c r="G157" i="1"/>
  <c r="E157" i="1"/>
  <c r="G156" i="1"/>
  <c r="E156" i="1"/>
  <c r="G155" i="1"/>
  <c r="G154" i="1"/>
  <c r="E154" i="1"/>
  <c r="G153" i="1"/>
  <c r="G152" i="1"/>
  <c r="F152" i="1"/>
  <c r="G151" i="1"/>
  <c r="F151" i="1"/>
  <c r="E151" i="1"/>
  <c r="G150" i="1"/>
  <c r="F150" i="1"/>
  <c r="E150" i="1"/>
  <c r="G149" i="1"/>
  <c r="E149" i="1"/>
  <c r="G148" i="1"/>
  <c r="G147" i="1"/>
  <c r="F147" i="1"/>
  <c r="E147" i="1"/>
  <c r="G146" i="1"/>
  <c r="E146" i="1"/>
  <c r="H146" i="1" s="1"/>
  <c r="G145" i="1"/>
  <c r="G144" i="1"/>
  <c r="G143" i="1"/>
  <c r="G142" i="1"/>
  <c r="G141" i="1"/>
  <c r="G140" i="1"/>
  <c r="E140" i="1"/>
  <c r="G139" i="1"/>
  <c r="G138" i="1"/>
  <c r="E138" i="1"/>
  <c r="G137" i="1"/>
  <c r="G136" i="1"/>
  <c r="G135" i="1"/>
  <c r="G134" i="1"/>
  <c r="G133" i="1"/>
  <c r="G132" i="1"/>
  <c r="G131" i="1"/>
  <c r="G130" i="1"/>
  <c r="G129" i="1"/>
  <c r="G128" i="1"/>
  <c r="G127" i="1"/>
  <c r="F127" i="1"/>
  <c r="E127" i="1"/>
  <c r="G126" i="1"/>
  <c r="G125" i="1"/>
  <c r="G124" i="1"/>
  <c r="G123" i="1"/>
  <c r="G122" i="1"/>
  <c r="G121" i="1"/>
  <c r="G120" i="1"/>
  <c r="G119" i="1"/>
  <c r="F119" i="1"/>
  <c r="E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F105" i="1"/>
  <c r="E105" i="1"/>
  <c r="G104" i="1"/>
  <c r="G103" i="1"/>
  <c r="G102" i="1"/>
  <c r="G101" i="1"/>
  <c r="G100" i="1"/>
  <c r="G99" i="1"/>
  <c r="G98" i="1"/>
  <c r="F98" i="1"/>
  <c r="E98" i="1"/>
  <c r="G97" i="1"/>
  <c r="G96" i="1"/>
  <c r="G95" i="1"/>
  <c r="G94" i="1"/>
  <c r="G93" i="1"/>
  <c r="G92" i="1"/>
  <c r="G91" i="1"/>
  <c r="G90" i="1"/>
  <c r="G89" i="1"/>
  <c r="G88" i="1"/>
  <c r="G87" i="1"/>
  <c r="G86" i="1"/>
  <c r="F86" i="1"/>
  <c r="E86" i="1"/>
  <c r="G85" i="1"/>
  <c r="G84" i="1"/>
  <c r="G83" i="1"/>
  <c r="G82" i="1"/>
  <c r="G81" i="1"/>
  <c r="G80" i="1"/>
  <c r="G79" i="1"/>
  <c r="G78" i="1"/>
  <c r="G77" i="1"/>
  <c r="G76" i="1"/>
  <c r="D75" i="1"/>
  <c r="D10" i="1" s="1"/>
  <c r="C75" i="1"/>
  <c r="C10" i="1" s="1"/>
  <c r="G69" i="1"/>
  <c r="E69" i="1"/>
  <c r="G68" i="1"/>
  <c r="G67" i="1"/>
  <c r="G66" i="1"/>
  <c r="G65" i="1"/>
  <c r="G64" i="1"/>
  <c r="G63" i="1"/>
  <c r="E63" i="1"/>
  <c r="G62" i="1"/>
  <c r="G61" i="1"/>
  <c r="G60" i="1"/>
  <c r="F60" i="1"/>
  <c r="G59" i="1"/>
  <c r="G58" i="1"/>
  <c r="F58" i="1"/>
  <c r="E58" i="1"/>
  <c r="G57" i="1"/>
  <c r="F57" i="1"/>
  <c r="E57" i="1"/>
  <c r="G56" i="1"/>
  <c r="F56" i="1"/>
  <c r="E56" i="1"/>
  <c r="G55" i="1"/>
  <c r="G54" i="1"/>
  <c r="G53" i="1"/>
  <c r="F53" i="1"/>
  <c r="G52" i="1"/>
  <c r="G51" i="1"/>
  <c r="G50" i="1"/>
  <c r="G49" i="1"/>
  <c r="G48" i="1"/>
  <c r="G47" i="1"/>
  <c r="G46" i="1"/>
  <c r="F46" i="1"/>
  <c r="E46" i="1"/>
  <c r="G45" i="1"/>
  <c r="G44" i="1"/>
  <c r="G43" i="1"/>
  <c r="G42" i="1"/>
  <c r="F42" i="1"/>
  <c r="E42" i="1"/>
  <c r="G41" i="1"/>
  <c r="E41" i="1"/>
  <c r="H41" i="1" s="1"/>
  <c r="G40" i="1"/>
  <c r="E40" i="1"/>
  <c r="G39" i="1"/>
  <c r="G38" i="1"/>
  <c r="G37" i="1"/>
  <c r="E37" i="1"/>
  <c r="G36" i="1"/>
  <c r="G35" i="1"/>
  <c r="G34" i="1"/>
  <c r="F34" i="1"/>
  <c r="E34" i="1"/>
  <c r="G33" i="1"/>
  <c r="G32" i="1"/>
  <c r="E32" i="1"/>
  <c r="G31" i="1"/>
  <c r="F31" i="1"/>
  <c r="G30" i="1"/>
  <c r="G29" i="1"/>
  <c r="G28" i="1"/>
  <c r="G27" i="1"/>
  <c r="G26" i="1"/>
  <c r="G25" i="1"/>
  <c r="G24" i="1"/>
  <c r="G23" i="1"/>
  <c r="G22" i="1"/>
  <c r="E22" i="1"/>
  <c r="G21" i="1"/>
  <c r="E21" i="1"/>
  <c r="H21" i="1" s="1"/>
  <c r="G20" i="1"/>
  <c r="F20" i="1"/>
  <c r="E20" i="1"/>
  <c r="D19" i="1"/>
  <c r="C19" i="1"/>
  <c r="C13" i="1"/>
  <c r="C12" i="1"/>
  <c r="C11" i="1"/>
  <c r="H351" i="34" l="1"/>
  <c r="H358" i="34"/>
  <c r="H362" i="34"/>
  <c r="H366" i="34"/>
  <c r="H370" i="34"/>
  <c r="H374" i="34"/>
  <c r="H378" i="34"/>
  <c r="H382" i="34"/>
  <c r="G12" i="31"/>
  <c r="H590" i="32"/>
  <c r="H599" i="32"/>
  <c r="H602" i="32"/>
  <c r="C13" i="10"/>
  <c r="D13" i="33"/>
  <c r="H594" i="33"/>
  <c r="H598" i="33"/>
  <c r="H602" i="33"/>
  <c r="H606" i="33"/>
  <c r="H354" i="34"/>
  <c r="H357" i="34"/>
  <c r="H361" i="34"/>
  <c r="H365" i="34"/>
  <c r="H369" i="34"/>
  <c r="H373" i="34"/>
  <c r="H377" i="34"/>
  <c r="D12" i="26"/>
  <c r="H372" i="28"/>
  <c r="H384" i="28"/>
  <c r="H569" i="28"/>
  <c r="H529" i="31"/>
  <c r="H537" i="31"/>
  <c r="H541" i="31"/>
  <c r="H545" i="31"/>
  <c r="H553" i="31"/>
  <c r="H406" i="32"/>
  <c r="H418" i="32"/>
  <c r="H425" i="32"/>
  <c r="H431" i="32"/>
  <c r="H433" i="32"/>
  <c r="H437" i="32"/>
  <c r="H441" i="32"/>
  <c r="H446" i="32"/>
  <c r="H523" i="32"/>
  <c r="H529" i="32"/>
  <c r="H552" i="32"/>
  <c r="H350" i="33"/>
  <c r="H392" i="33"/>
  <c r="H396" i="33"/>
  <c r="H400" i="33"/>
  <c r="H404" i="33"/>
  <c r="H408" i="33"/>
  <c r="H412" i="33"/>
  <c r="H416" i="33"/>
  <c r="H420" i="33"/>
  <c r="H424" i="33"/>
  <c r="H428" i="33"/>
  <c r="H432" i="33"/>
  <c r="H436" i="33"/>
  <c r="H440" i="33"/>
  <c r="H444" i="33"/>
  <c r="H448" i="33"/>
  <c r="H452" i="33"/>
  <c r="H456" i="33"/>
  <c r="H460" i="33"/>
  <c r="H464" i="33"/>
  <c r="H468" i="33"/>
  <c r="H47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70" i="33"/>
  <c r="H574" i="33"/>
  <c r="H363" i="31"/>
  <c r="H371" i="31"/>
  <c r="H375" i="31"/>
  <c r="H378" i="31"/>
  <c r="H380" i="31"/>
  <c r="H391" i="31"/>
  <c r="H394" i="31"/>
  <c r="H407" i="31"/>
  <c r="H415" i="31"/>
  <c r="H442" i="31"/>
  <c r="H463" i="31"/>
  <c r="H473" i="31"/>
  <c r="H486" i="31"/>
  <c r="H504" i="31"/>
  <c r="H508" i="31"/>
  <c r="H520" i="31"/>
  <c r="H524" i="31"/>
  <c r="H528" i="31"/>
  <c r="H536" i="31"/>
  <c r="H540" i="31"/>
  <c r="H544" i="31"/>
  <c r="H552" i="31"/>
  <c r="H354" i="32"/>
  <c r="H380" i="32"/>
  <c r="H385" i="32"/>
  <c r="H390" i="32"/>
  <c r="H396" i="32"/>
  <c r="H414" i="32"/>
  <c r="H417" i="32"/>
  <c r="H430" i="32"/>
  <c r="H436" i="32"/>
  <c r="H440" i="32"/>
  <c r="H449" i="32"/>
  <c r="H452" i="32"/>
  <c r="H473" i="32"/>
  <c r="H531" i="32"/>
  <c r="H541" i="32"/>
  <c r="H564" i="32"/>
  <c r="H304" i="1"/>
  <c r="H311" i="1"/>
  <c r="H177" i="28"/>
  <c r="H182" i="28"/>
  <c r="H193" i="28"/>
  <c r="H197" i="28"/>
  <c r="H202" i="28"/>
  <c r="H216" i="28"/>
  <c r="H219" i="28"/>
  <c r="H225" i="28"/>
  <c r="H228" i="28"/>
  <c r="H232" i="28"/>
  <c r="H245" i="28"/>
  <c r="H248" i="28"/>
  <c r="H252" i="28"/>
  <c r="H256" i="28"/>
  <c r="H263" i="28"/>
  <c r="H266" i="28"/>
  <c r="H270" i="28"/>
  <c r="H274" i="28"/>
  <c r="H242" i="33"/>
  <c r="H246" i="33"/>
  <c r="H250" i="33"/>
  <c r="H254" i="33"/>
  <c r="H258" i="33"/>
  <c r="H262" i="33"/>
  <c r="H266" i="33"/>
  <c r="H270" i="33"/>
  <c r="H274" i="33"/>
  <c r="H278" i="33"/>
  <c r="H282" i="33"/>
  <c r="H286" i="33"/>
  <c r="H290" i="33"/>
  <c r="H294" i="33"/>
  <c r="H298" i="33"/>
  <c r="H302" i="33"/>
  <c r="H306" i="33"/>
  <c r="H310" i="33"/>
  <c r="H314" i="33"/>
  <c r="H318" i="33"/>
  <c r="H322" i="33"/>
  <c r="H326" i="33"/>
  <c r="H330" i="33"/>
  <c r="H334" i="33"/>
  <c r="H338" i="33"/>
  <c r="H342" i="33"/>
  <c r="H223" i="31"/>
  <c r="H231" i="31"/>
  <c r="H234" i="31"/>
  <c r="H237" i="31"/>
  <c r="H240" i="31"/>
  <c r="H243" i="31"/>
  <c r="H246" i="31"/>
  <c r="H248" i="31"/>
  <c r="H251" i="31"/>
  <c r="H255" i="31"/>
  <c r="H262" i="31"/>
  <c r="H268" i="31"/>
  <c r="H272" i="31"/>
  <c r="H279" i="31"/>
  <c r="H283" i="31"/>
  <c r="H286" i="31"/>
  <c r="H298" i="31"/>
  <c r="H301" i="31"/>
  <c r="H310" i="31"/>
  <c r="H326" i="31"/>
  <c r="H333" i="31"/>
  <c r="H337" i="31"/>
  <c r="H341" i="31"/>
  <c r="H180" i="32"/>
  <c r="H183" i="32"/>
  <c r="H195" i="32"/>
  <c r="H222" i="32"/>
  <c r="H229" i="32"/>
  <c r="H231" i="32"/>
  <c r="H249" i="32"/>
  <c r="H251" i="32"/>
  <c r="H255" i="32"/>
  <c r="H279" i="32"/>
  <c r="H282" i="32"/>
  <c r="H292" i="32"/>
  <c r="H298" i="32"/>
  <c r="H301" i="32"/>
  <c r="H309" i="32"/>
  <c r="H315" i="32"/>
  <c r="H318" i="32"/>
  <c r="H322" i="32"/>
  <c r="H325" i="32"/>
  <c r="H329" i="32"/>
  <c r="H332" i="32"/>
  <c r="H336" i="32"/>
  <c r="H340" i="32"/>
  <c r="H76" i="28"/>
  <c r="H131" i="33"/>
  <c r="H137" i="33"/>
  <c r="H24" i="32"/>
  <c r="H32" i="32"/>
  <c r="H41" i="32"/>
  <c r="H48" i="32"/>
  <c r="H51" i="33"/>
  <c r="H55" i="33"/>
  <c r="H59" i="33"/>
  <c r="H63" i="33"/>
  <c r="H67" i="33"/>
  <c r="H36" i="31"/>
  <c r="H39" i="31"/>
  <c r="H41" i="31"/>
  <c r="H47" i="31"/>
  <c r="H31" i="32"/>
  <c r="H35" i="32"/>
  <c r="H40" i="32"/>
  <c r="H44" i="32"/>
  <c r="H47" i="32"/>
  <c r="H205" i="34"/>
  <c r="H209" i="34"/>
  <c r="H213" i="34"/>
  <c r="H217" i="34"/>
  <c r="H221" i="34"/>
  <c r="H228" i="34"/>
  <c r="H232" i="34"/>
  <c r="H236" i="34"/>
  <c r="H240" i="34"/>
  <c r="H243" i="34"/>
  <c r="H247" i="34"/>
  <c r="H251" i="34"/>
  <c r="H255" i="34"/>
  <c r="H259" i="34"/>
  <c r="H263" i="34"/>
  <c r="H267" i="34"/>
  <c r="H271" i="34"/>
  <c r="G10" i="34"/>
  <c r="H283" i="28"/>
  <c r="H287" i="28"/>
  <c r="H293" i="28"/>
  <c r="H297" i="28"/>
  <c r="H301" i="28"/>
  <c r="H305" i="28"/>
  <c r="H309" i="28"/>
  <c r="H313" i="28"/>
  <c r="H322" i="28"/>
  <c r="H326" i="28"/>
  <c r="H330" i="28"/>
  <c r="H334" i="28"/>
  <c r="H338" i="28"/>
  <c r="H342" i="28"/>
  <c r="H352" i="28"/>
  <c r="H357" i="28"/>
  <c r="H360" i="28"/>
  <c r="H366" i="28"/>
  <c r="H376" i="28"/>
  <c r="H380" i="28"/>
  <c r="H389" i="28"/>
  <c r="H393" i="28"/>
  <c r="H402" i="28"/>
  <c r="H405" i="28"/>
  <c r="H413" i="28"/>
  <c r="H418" i="28"/>
  <c r="H421" i="28"/>
  <c r="H425" i="28"/>
  <c r="H432" i="28"/>
  <c r="H436" i="28"/>
  <c r="H440" i="28"/>
  <c r="H444" i="28"/>
  <c r="H448" i="28"/>
  <c r="H452" i="28"/>
  <c r="H456" i="28"/>
  <c r="H460" i="28"/>
  <c r="H463" i="28"/>
  <c r="H467" i="28"/>
  <c r="H474" i="28"/>
  <c r="H477" i="28"/>
  <c r="H480" i="28"/>
  <c r="H487" i="28"/>
  <c r="H494" i="28"/>
  <c r="H498" i="28"/>
  <c r="H502" i="28"/>
  <c r="H506" i="28"/>
  <c r="H510" i="28"/>
  <c r="H514" i="28"/>
  <c r="H517" i="28"/>
  <c r="H521" i="28"/>
  <c r="H525" i="28"/>
  <c r="H528" i="28"/>
  <c r="H532" i="28"/>
  <c r="H538" i="28"/>
  <c r="H542" i="28"/>
  <c r="H546" i="28"/>
  <c r="H550" i="28"/>
  <c r="H553" i="28"/>
  <c r="H566" i="28"/>
  <c r="H31" i="29"/>
  <c r="H35" i="29"/>
  <c r="H46" i="29"/>
  <c r="H58" i="29"/>
  <c r="H63" i="29"/>
  <c r="H78" i="29"/>
  <c r="H86" i="29"/>
  <c r="H98" i="29"/>
  <c r="H150" i="29"/>
  <c r="H177" i="29"/>
  <c r="H184" i="29"/>
  <c r="H190" i="29"/>
  <c r="H207" i="29"/>
  <c r="H218" i="29"/>
  <c r="H232" i="29"/>
  <c r="H239" i="29"/>
  <c r="H258" i="29"/>
  <c r="H282" i="29"/>
  <c r="H312" i="29"/>
  <c r="H380" i="29"/>
  <c r="H418" i="29"/>
  <c r="H440" i="29"/>
  <c r="H514" i="29"/>
  <c r="H351" i="33"/>
  <c r="H571" i="33"/>
  <c r="H27" i="23"/>
  <c r="H30" i="23"/>
  <c r="H22" i="33"/>
  <c r="H26" i="33"/>
  <c r="H30" i="33"/>
  <c r="H34" i="33"/>
  <c r="H38" i="33"/>
  <c r="H42" i="33"/>
  <c r="H46" i="33"/>
  <c r="H50" i="33"/>
  <c r="H54" i="33"/>
  <c r="H58" i="33"/>
  <c r="H62" i="33"/>
  <c r="H66" i="33"/>
  <c r="H388" i="33"/>
  <c r="H77" i="28"/>
  <c r="H81" i="28"/>
  <c r="H85" i="28"/>
  <c r="H96" i="28"/>
  <c r="H102" i="28"/>
  <c r="H111" i="28"/>
  <c r="H118" i="28"/>
  <c r="H127" i="28"/>
  <c r="H145" i="28"/>
  <c r="H149" i="28"/>
  <c r="H153" i="28"/>
  <c r="H159" i="28"/>
  <c r="H162" i="28"/>
  <c r="H166" i="28"/>
  <c r="H174" i="28"/>
  <c r="H183" i="28"/>
  <c r="H190" i="28"/>
  <c r="H194" i="28"/>
  <c r="H205" i="28"/>
  <c r="H211" i="28"/>
  <c r="H217" i="28"/>
  <c r="H220" i="28"/>
  <c r="H226" i="28"/>
  <c r="H229" i="28"/>
  <c r="H233" i="28"/>
  <c r="H236" i="28"/>
  <c r="H239" i="28"/>
  <c r="H242" i="28"/>
  <c r="H314" i="28"/>
  <c r="H316" i="28"/>
  <c r="H323" i="28"/>
  <c r="H327" i="28"/>
  <c r="H331" i="28"/>
  <c r="H433" i="28"/>
  <c r="H503" i="29"/>
  <c r="H521" i="29"/>
  <c r="H525" i="29"/>
  <c r="H94" i="30"/>
  <c r="H97" i="30"/>
  <c r="H100" i="30"/>
  <c r="H104" i="30"/>
  <c r="H108" i="30"/>
  <c r="H112" i="30"/>
  <c r="H118" i="30"/>
  <c r="H122" i="30"/>
  <c r="H126" i="30"/>
  <c r="H130" i="30"/>
  <c r="H132" i="30"/>
  <c r="H136" i="30"/>
  <c r="H140" i="30"/>
  <c r="H144" i="30"/>
  <c r="H148" i="30"/>
  <c r="H152" i="30"/>
  <c r="H155" i="30"/>
  <c r="H500" i="31"/>
  <c r="H441" i="33"/>
  <c r="H445" i="33"/>
  <c r="H449" i="33"/>
  <c r="H453" i="33"/>
  <c r="H457" i="33"/>
  <c r="H461" i="33"/>
  <c r="H465" i="33"/>
  <c r="H469" i="33"/>
  <c r="H473" i="33"/>
  <c r="H477" i="33"/>
  <c r="H481" i="33"/>
  <c r="H485" i="33"/>
  <c r="H489" i="33"/>
  <c r="H493" i="33"/>
  <c r="H497" i="33"/>
  <c r="H501" i="33"/>
  <c r="H505" i="33"/>
  <c r="H509" i="33"/>
  <c r="H476" i="33"/>
  <c r="H480" i="33"/>
  <c r="H484" i="33"/>
  <c r="H488" i="33"/>
  <c r="H492" i="33"/>
  <c r="H496" i="33"/>
  <c r="H500" i="33"/>
  <c r="H504" i="33"/>
  <c r="H508" i="33"/>
  <c r="H512" i="33"/>
  <c r="H78" i="33"/>
  <c r="H81" i="33"/>
  <c r="H85" i="33"/>
  <c r="H88" i="33"/>
  <c r="H92" i="33"/>
  <c r="H96" i="33"/>
  <c r="H100" i="33"/>
  <c r="H104" i="33"/>
  <c r="H108" i="33"/>
  <c r="H112" i="33"/>
  <c r="H116" i="33"/>
  <c r="H120" i="33"/>
  <c r="H124" i="33"/>
  <c r="H134" i="33"/>
  <c r="H140" i="33"/>
  <c r="H144" i="33"/>
  <c r="H148" i="33"/>
  <c r="H152" i="33"/>
  <c r="H221" i="29"/>
  <c r="H224" i="29"/>
  <c r="H226" i="29"/>
  <c r="H229" i="29"/>
  <c r="H235" i="29"/>
  <c r="H237" i="29"/>
  <c r="H254" i="29"/>
  <c r="H263" i="29"/>
  <c r="H266" i="29"/>
  <c r="H273" i="29"/>
  <c r="H286" i="29"/>
  <c r="H291" i="29"/>
  <c r="H296" i="29"/>
  <c r="H304" i="29"/>
  <c r="G13" i="31"/>
  <c r="H108" i="23"/>
  <c r="H45" i="32"/>
  <c r="H121" i="32"/>
  <c r="H137" i="32"/>
  <c r="H158" i="32"/>
  <c r="H453" i="32"/>
  <c r="H462" i="32"/>
  <c r="H474" i="32"/>
  <c r="H477" i="32"/>
  <c r="H504" i="32"/>
  <c r="H519" i="32"/>
  <c r="H444" i="32"/>
  <c r="H486" i="32"/>
  <c r="H492" i="32"/>
  <c r="H335" i="28"/>
  <c r="H339" i="28"/>
  <c r="H343" i="28"/>
  <c r="H353" i="28"/>
  <c r="H367" i="28"/>
  <c r="H377" i="28"/>
  <c r="H381" i="28"/>
  <c r="H387" i="28"/>
  <c r="H390" i="28"/>
  <c r="H394" i="28"/>
  <c r="H396" i="28"/>
  <c r="H406" i="28"/>
  <c r="H414" i="28"/>
  <c r="H419" i="28"/>
  <c r="H422" i="28"/>
  <c r="H426" i="28"/>
  <c r="H159" i="30"/>
  <c r="H163" i="30"/>
  <c r="H167" i="30"/>
  <c r="H215" i="30"/>
  <c r="H219" i="30"/>
  <c r="H223" i="30"/>
  <c r="H227" i="30"/>
  <c r="H231" i="30"/>
  <c r="H235" i="30"/>
  <c r="H238" i="30"/>
  <c r="H242" i="30"/>
  <c r="H246" i="30"/>
  <c r="H250" i="30"/>
  <c r="H254" i="30"/>
  <c r="H258" i="30"/>
  <c r="H262" i="30"/>
  <c r="H266" i="30"/>
  <c r="H270" i="30"/>
  <c r="H83" i="31"/>
  <c r="H96" i="31"/>
  <c r="H102" i="31"/>
  <c r="H152" i="31"/>
  <c r="H157" i="31"/>
  <c r="H160" i="31"/>
  <c r="H177" i="31"/>
  <c r="H184" i="31"/>
  <c r="H196" i="31"/>
  <c r="H207" i="31"/>
  <c r="H215" i="31"/>
  <c r="H228" i="31"/>
  <c r="H275" i="31"/>
  <c r="H352" i="32"/>
  <c r="H359" i="32"/>
  <c r="H387" i="32"/>
  <c r="H402" i="32"/>
  <c r="H415" i="32"/>
  <c r="H450" i="32"/>
  <c r="H503" i="32"/>
  <c r="H518" i="32"/>
  <c r="H522" i="32"/>
  <c r="H98" i="32"/>
  <c r="H100" i="32"/>
  <c r="H105" i="32"/>
  <c r="H107" i="32"/>
  <c r="H163" i="32"/>
  <c r="H307" i="29"/>
  <c r="H316" i="29"/>
  <c r="H318" i="29"/>
  <c r="H320" i="29"/>
  <c r="H323" i="29"/>
  <c r="H331" i="29"/>
  <c r="H334" i="29"/>
  <c r="H337" i="29"/>
  <c r="H565" i="29"/>
  <c r="H606" i="29"/>
  <c r="G19" i="30"/>
  <c r="H166" i="30"/>
  <c r="H214" i="30"/>
  <c r="H218" i="30"/>
  <c r="H222" i="30"/>
  <c r="H226" i="30"/>
  <c r="H230" i="30"/>
  <c r="H234" i="30"/>
  <c r="H237" i="30"/>
  <c r="H241" i="30"/>
  <c r="H245" i="30"/>
  <c r="H249" i="30"/>
  <c r="H253" i="30"/>
  <c r="H257" i="30"/>
  <c r="H261" i="30"/>
  <c r="H265" i="30"/>
  <c r="H269" i="30"/>
  <c r="H273" i="30"/>
  <c r="H292" i="30"/>
  <c r="H296" i="30"/>
  <c r="H300" i="30"/>
  <c r="H305" i="30"/>
  <c r="H312" i="30"/>
  <c r="H316" i="30"/>
  <c r="H587" i="30"/>
  <c r="H154" i="31"/>
  <c r="H159" i="31"/>
  <c r="H220" i="23"/>
  <c r="H224" i="23"/>
  <c r="H226" i="23"/>
  <c r="H21" i="25"/>
  <c r="H24" i="25"/>
  <c r="H51" i="31"/>
  <c r="H419" i="31"/>
  <c r="H427" i="31"/>
  <c r="H430" i="31"/>
  <c r="H440" i="31"/>
  <c r="H447" i="31"/>
  <c r="H451" i="31"/>
  <c r="H193" i="24"/>
  <c r="H195" i="24"/>
  <c r="H214" i="24"/>
  <c r="H236" i="24"/>
  <c r="H301" i="24"/>
  <c r="H333" i="24"/>
  <c r="H529" i="29"/>
  <c r="H23" i="30"/>
  <c r="H27" i="30"/>
  <c r="H31" i="30"/>
  <c r="H35" i="30"/>
  <c r="H39" i="30"/>
  <c r="H43" i="30"/>
  <c r="H47" i="30"/>
  <c r="H68" i="30"/>
  <c r="H81" i="30"/>
  <c r="H85" i="30"/>
  <c r="H89" i="30"/>
  <c r="H313" i="30"/>
  <c r="H317" i="30"/>
  <c r="H222" i="31"/>
  <c r="H233" i="31"/>
  <c r="H239" i="31"/>
  <c r="H242" i="31"/>
  <c r="H245" i="31"/>
  <c r="H254" i="31"/>
  <c r="H258" i="31"/>
  <c r="H261" i="31"/>
  <c r="H267" i="31"/>
  <c r="H271" i="31"/>
  <c r="H282" i="31"/>
  <c r="H285" i="31"/>
  <c r="H290" i="31"/>
  <c r="H297" i="31"/>
  <c r="H306" i="31"/>
  <c r="H309" i="31"/>
  <c r="H313" i="31"/>
  <c r="H318" i="31"/>
  <c r="H325" i="31"/>
  <c r="H352" i="31"/>
  <c r="H480" i="31"/>
  <c r="H178" i="31"/>
  <c r="H208" i="31"/>
  <c r="H23" i="23"/>
  <c r="H33" i="23"/>
  <c r="H37" i="23"/>
  <c r="H41" i="23"/>
  <c r="H48" i="23"/>
  <c r="H230" i="23"/>
  <c r="H34" i="29"/>
  <c r="H43" i="29"/>
  <c r="H51" i="29"/>
  <c r="H137" i="29"/>
  <c r="H147" i="29"/>
  <c r="H149" i="29"/>
  <c r="H161" i="29"/>
  <c r="H183" i="29"/>
  <c r="H189" i="29"/>
  <c r="H196" i="29"/>
  <c r="H198" i="29"/>
  <c r="H217" i="29"/>
  <c r="H220" i="29"/>
  <c r="H223" i="29"/>
  <c r="H231" i="29"/>
  <c r="H234" i="29"/>
  <c r="H243" i="29"/>
  <c r="H245" i="29"/>
  <c r="H248" i="29"/>
  <c r="H257" i="29"/>
  <c r="H262" i="29"/>
  <c r="H265" i="29"/>
  <c r="H269" i="29"/>
  <c r="H272" i="29"/>
  <c r="H38" i="25"/>
  <c r="H41" i="25"/>
  <c r="H45" i="25"/>
  <c r="H52" i="25"/>
  <c r="H56" i="25"/>
  <c r="H60" i="25"/>
  <c r="H68" i="25"/>
  <c r="H82" i="25"/>
  <c r="H86" i="25"/>
  <c r="H97" i="25"/>
  <c r="H101" i="25"/>
  <c r="H110" i="25"/>
  <c r="H122" i="25"/>
  <c r="H134" i="25"/>
  <c r="H166" i="25"/>
  <c r="H183" i="25"/>
  <c r="H363" i="25"/>
  <c r="H368" i="25"/>
  <c r="H370" i="25"/>
  <c r="H375" i="25"/>
  <c r="H394" i="25"/>
  <c r="H396" i="25"/>
  <c r="H400" i="25"/>
  <c r="H404" i="25"/>
  <c r="H407" i="25"/>
  <c r="H417" i="25"/>
  <c r="H422" i="25"/>
  <c r="H425" i="25"/>
  <c r="H434" i="25"/>
  <c r="H441" i="25"/>
  <c r="H448" i="25"/>
  <c r="H452" i="25"/>
  <c r="H458" i="25"/>
  <c r="H467" i="25"/>
  <c r="H474" i="25"/>
  <c r="H478" i="25"/>
  <c r="H483" i="25"/>
  <c r="H487" i="25"/>
  <c r="H496" i="25"/>
  <c r="H502" i="25"/>
  <c r="H506" i="25"/>
  <c r="H513" i="25"/>
  <c r="H517" i="25"/>
  <c r="H521" i="25"/>
  <c r="H525" i="25"/>
  <c r="H529" i="25"/>
  <c r="H543" i="25"/>
  <c r="H547" i="25"/>
  <c r="H550" i="25"/>
  <c r="H557" i="25"/>
  <c r="H564" i="25"/>
  <c r="H571" i="25"/>
  <c r="H575" i="25"/>
  <c r="H583" i="25"/>
  <c r="H592" i="25"/>
  <c r="H596" i="25"/>
  <c r="H608" i="25"/>
  <c r="H39" i="29"/>
  <c r="H566" i="29"/>
  <c r="H588" i="30"/>
  <c r="G12" i="30"/>
  <c r="H274" i="30"/>
  <c r="H289" i="30"/>
  <c r="H293" i="30"/>
  <c r="H297" i="30"/>
  <c r="H301" i="30"/>
  <c r="H303" i="30"/>
  <c r="H306" i="30"/>
  <c r="H309" i="30"/>
  <c r="H153" i="30"/>
  <c r="H278" i="26"/>
  <c r="H281" i="29"/>
  <c r="H285" i="29"/>
  <c r="H295" i="29"/>
  <c r="H306" i="29"/>
  <c r="H311" i="29"/>
  <c r="H322" i="29"/>
  <c r="H330" i="29"/>
  <c r="H336" i="29"/>
  <c r="H340" i="29"/>
  <c r="H343" i="29"/>
  <c r="H515" i="29"/>
  <c r="G19" i="27"/>
  <c r="H583" i="29"/>
  <c r="H381" i="29"/>
  <c r="H417" i="29"/>
  <c r="H419" i="29"/>
  <c r="H428" i="29"/>
  <c r="H439" i="29"/>
  <c r="H467" i="29"/>
  <c r="H485" i="29"/>
  <c r="H499" i="29"/>
  <c r="H530" i="29"/>
  <c r="H536" i="29"/>
  <c r="G349" i="29"/>
  <c r="H341" i="29"/>
  <c r="H253" i="29"/>
  <c r="C8" i="29"/>
  <c r="H23" i="29"/>
  <c r="H78" i="27"/>
  <c r="H82" i="27"/>
  <c r="H86" i="27"/>
  <c r="H95" i="27"/>
  <c r="H98" i="27"/>
  <c r="H101" i="27"/>
  <c r="H107" i="27"/>
  <c r="H117" i="27"/>
  <c r="H129" i="27"/>
  <c r="H147" i="27"/>
  <c r="H151" i="27"/>
  <c r="H158" i="27"/>
  <c r="H162" i="27"/>
  <c r="H165" i="27"/>
  <c r="H197" i="27"/>
  <c r="H222" i="27"/>
  <c r="H245" i="27"/>
  <c r="H249" i="27"/>
  <c r="H253" i="27"/>
  <c r="H257" i="27"/>
  <c r="H261" i="27"/>
  <c r="H265" i="27"/>
  <c r="H269" i="27"/>
  <c r="H281" i="27"/>
  <c r="H332" i="27"/>
  <c r="H335" i="27"/>
  <c r="H339" i="27"/>
  <c r="H343" i="27"/>
  <c r="H583" i="27"/>
  <c r="H592" i="27"/>
  <c r="H596" i="27"/>
  <c r="H600" i="27"/>
  <c r="H602" i="27"/>
  <c r="H606" i="27"/>
  <c r="H103" i="28"/>
  <c r="H109" i="28"/>
  <c r="H122" i="28"/>
  <c r="H154" i="28"/>
  <c r="H91" i="27"/>
  <c r="H104" i="27"/>
  <c r="H175" i="25"/>
  <c r="H180" i="25"/>
  <c r="H182" i="26"/>
  <c r="H186" i="26"/>
  <c r="H195" i="26"/>
  <c r="H212" i="26"/>
  <c r="H217" i="26"/>
  <c r="H220" i="26"/>
  <c r="H224" i="26"/>
  <c r="H231" i="26"/>
  <c r="H234" i="26"/>
  <c r="H239" i="26"/>
  <c r="H245" i="26"/>
  <c r="H249" i="26"/>
  <c r="H253" i="26"/>
  <c r="H257" i="26"/>
  <c r="H261" i="26"/>
  <c r="H265" i="26"/>
  <c r="H268" i="26"/>
  <c r="H272" i="26"/>
  <c r="H281" i="26"/>
  <c r="H287" i="26"/>
  <c r="H292" i="26"/>
  <c r="H295" i="26"/>
  <c r="H298" i="26"/>
  <c r="H305" i="26"/>
  <c r="H312" i="26"/>
  <c r="H316" i="26"/>
  <c r="H323" i="26"/>
  <c r="H326" i="26"/>
  <c r="H332" i="26"/>
  <c r="H375" i="27"/>
  <c r="H379" i="27"/>
  <c r="H392" i="27"/>
  <c r="H411" i="27"/>
  <c r="H445" i="27"/>
  <c r="H449" i="27"/>
  <c r="H453" i="27"/>
  <c r="H459" i="27"/>
  <c r="H462" i="27"/>
  <c r="H493" i="27"/>
  <c r="H496" i="27"/>
  <c r="H499" i="27"/>
  <c r="H502" i="27"/>
  <c r="H506" i="27"/>
  <c r="H535" i="27"/>
  <c r="H540" i="27"/>
  <c r="H544" i="27"/>
  <c r="H548" i="27"/>
  <c r="H551" i="27"/>
  <c r="H555" i="27"/>
  <c r="H564" i="27"/>
  <c r="H568" i="27"/>
  <c r="H572" i="27"/>
  <c r="H249" i="28"/>
  <c r="H253" i="28"/>
  <c r="H257" i="28"/>
  <c r="H260" i="28"/>
  <c r="H267" i="28"/>
  <c r="H271" i="28"/>
  <c r="H281" i="28"/>
  <c r="H284" i="28"/>
  <c r="H288" i="28"/>
  <c r="H290" i="28"/>
  <c r="H294" i="28"/>
  <c r="H298" i="28"/>
  <c r="H302" i="28"/>
  <c r="H306" i="28"/>
  <c r="H310" i="28"/>
  <c r="H84" i="28"/>
  <c r="H93" i="28"/>
  <c r="H101" i="28"/>
  <c r="H110" i="28"/>
  <c r="H117" i="28"/>
  <c r="H144" i="28"/>
  <c r="H148" i="28"/>
  <c r="H152" i="28"/>
  <c r="H155" i="28"/>
  <c r="H158" i="28"/>
  <c r="H165" i="28"/>
  <c r="H61" i="20"/>
  <c r="H68" i="20"/>
  <c r="H77" i="27"/>
  <c r="H81" i="27"/>
  <c r="H85" i="27"/>
  <c r="H89" i="27"/>
  <c r="H94" i="27"/>
  <c r="H97" i="27"/>
  <c r="H100" i="27"/>
  <c r="H110" i="27"/>
  <c r="H116" i="27"/>
  <c r="H146" i="27"/>
  <c r="H150" i="27"/>
  <c r="H154" i="27"/>
  <c r="H157" i="27"/>
  <c r="H161" i="27"/>
  <c r="H54" i="23"/>
  <c r="H58" i="23"/>
  <c r="H596" i="26"/>
  <c r="H607" i="26"/>
  <c r="C10" i="20"/>
  <c r="H62" i="25"/>
  <c r="H336" i="26"/>
  <c r="H339" i="26"/>
  <c r="H343" i="26"/>
  <c r="H587" i="26"/>
  <c r="H576" i="27"/>
  <c r="H593" i="27"/>
  <c r="H597" i="27"/>
  <c r="H603" i="27"/>
  <c r="H607" i="27"/>
  <c r="D12" i="27"/>
  <c r="G12" i="27" s="1"/>
  <c r="G10" i="27"/>
  <c r="D8" i="27"/>
  <c r="F13" i="27" s="1"/>
  <c r="G75" i="23"/>
  <c r="H94" i="23"/>
  <c r="H20" i="17"/>
  <c r="H24" i="17"/>
  <c r="H28" i="17"/>
  <c r="H34" i="17"/>
  <c r="H38" i="17"/>
  <c r="H42" i="17"/>
  <c r="H46" i="17"/>
  <c r="H50" i="17"/>
  <c r="H54" i="17"/>
  <c r="H58" i="17"/>
  <c r="H62" i="17"/>
  <c r="H66" i="17"/>
  <c r="H174" i="17"/>
  <c r="H177" i="17"/>
  <c r="H181" i="17"/>
  <c r="H185" i="17"/>
  <c r="H188" i="17"/>
  <c r="H192" i="17"/>
  <c r="H196" i="17"/>
  <c r="H202" i="17"/>
  <c r="H206" i="17"/>
  <c r="H210" i="17"/>
  <c r="H214" i="17"/>
  <c r="H218" i="17"/>
  <c r="H222" i="17"/>
  <c r="H229" i="17"/>
  <c r="H233" i="17"/>
  <c r="H237" i="17"/>
  <c r="H240" i="17"/>
  <c r="H242" i="17"/>
  <c r="H246" i="17"/>
  <c r="H250" i="17"/>
  <c r="H254" i="17"/>
  <c r="H258" i="17"/>
  <c r="H262" i="17"/>
  <c r="H266" i="17"/>
  <c r="H270" i="17"/>
  <c r="H274" i="17"/>
  <c r="H278" i="17"/>
  <c r="H282" i="17"/>
  <c r="H286" i="17"/>
  <c r="H293" i="17"/>
  <c r="H296" i="17"/>
  <c r="H300" i="17"/>
  <c r="H304" i="17"/>
  <c r="H308" i="17"/>
  <c r="H312" i="17"/>
  <c r="H316" i="17"/>
  <c r="H323" i="17"/>
  <c r="H327" i="17"/>
  <c r="H331" i="17"/>
  <c r="H335" i="17"/>
  <c r="H339" i="17"/>
  <c r="H343" i="17"/>
  <c r="H351" i="17"/>
  <c r="H354" i="17"/>
  <c r="H357" i="17"/>
  <c r="H364" i="17"/>
  <c r="H368" i="17"/>
  <c r="H377" i="17"/>
  <c r="H381" i="17"/>
  <c r="H387" i="17"/>
  <c r="H391" i="17"/>
  <c r="H395" i="17"/>
  <c r="H402" i="17"/>
  <c r="H409" i="17"/>
  <c r="H412" i="17"/>
  <c r="H416" i="17"/>
  <c r="H420" i="17"/>
  <c r="H424" i="17"/>
  <c r="H428" i="17"/>
  <c r="H432" i="17"/>
  <c r="H436" i="17"/>
  <c r="H440" i="17"/>
  <c r="H444" i="17"/>
  <c r="H448" i="17"/>
  <c r="H452" i="17"/>
  <c r="H456" i="17"/>
  <c r="H460" i="17"/>
  <c r="H464" i="17"/>
  <c r="H468" i="17"/>
  <c r="H472" i="17"/>
  <c r="H476" i="17"/>
  <c r="H480" i="17"/>
  <c r="H484" i="17"/>
  <c r="H488" i="17"/>
  <c r="H492" i="17"/>
  <c r="H496" i="17"/>
  <c r="H503" i="17"/>
  <c r="H507" i="17"/>
  <c r="H511" i="17"/>
  <c r="H515" i="17"/>
  <c r="H518" i="17"/>
  <c r="H522" i="17"/>
  <c r="H526" i="17"/>
  <c r="H530" i="17"/>
  <c r="H534" i="17"/>
  <c r="H538" i="17"/>
  <c r="H542" i="17"/>
  <c r="H546" i="17"/>
  <c r="H550" i="17"/>
  <c r="H554" i="17"/>
  <c r="H82" i="18"/>
  <c r="H86" i="18"/>
  <c r="H89" i="18"/>
  <c r="H95" i="18"/>
  <c r="H483" i="20"/>
  <c r="H495" i="20"/>
  <c r="H552" i="20"/>
  <c r="H87" i="21"/>
  <c r="H94" i="21"/>
  <c r="H97" i="21"/>
  <c r="H101" i="21"/>
  <c r="H104" i="21"/>
  <c r="H107" i="21"/>
  <c r="H111" i="21"/>
  <c r="H118" i="21"/>
  <c r="H127" i="21"/>
  <c r="H140" i="21"/>
  <c r="H144" i="21"/>
  <c r="H148" i="21"/>
  <c r="H152" i="21"/>
  <c r="H155" i="21"/>
  <c r="H159" i="21"/>
  <c r="H282" i="21"/>
  <c r="H583" i="21"/>
  <c r="H589" i="21"/>
  <c r="H602" i="21"/>
  <c r="H605" i="21"/>
  <c r="H24" i="23"/>
  <c r="H34" i="23"/>
  <c r="H264" i="24"/>
  <c r="H271" i="24"/>
  <c r="H424" i="24"/>
  <c r="H466" i="24"/>
  <c r="H495" i="24"/>
  <c r="G9" i="26"/>
  <c r="H97" i="26"/>
  <c r="H107" i="26"/>
  <c r="H110" i="26"/>
  <c r="H116" i="26"/>
  <c r="H136" i="26"/>
  <c r="H140" i="26"/>
  <c r="H146" i="26"/>
  <c r="H150" i="26"/>
  <c r="H154" i="26"/>
  <c r="H157" i="26"/>
  <c r="H161" i="26"/>
  <c r="H165" i="26"/>
  <c r="H38" i="23"/>
  <c r="H42" i="23"/>
  <c r="H45" i="23"/>
  <c r="H49" i="23"/>
  <c r="H51" i="23"/>
  <c r="H55" i="23"/>
  <c r="H59" i="23"/>
  <c r="H63" i="23"/>
  <c r="H65" i="23"/>
  <c r="H98" i="23"/>
  <c r="H101" i="23"/>
  <c r="H118" i="23"/>
  <c r="H124" i="23"/>
  <c r="H150" i="23"/>
  <c r="H154" i="23"/>
  <c r="H158" i="23"/>
  <c r="H162" i="23"/>
  <c r="H165" i="23"/>
  <c r="H176" i="23"/>
  <c r="H180" i="23"/>
  <c r="H183" i="23"/>
  <c r="H189" i="23"/>
  <c r="H197" i="23"/>
  <c r="H199" i="23"/>
  <c r="H218" i="23"/>
  <c r="H221" i="23"/>
  <c r="H227" i="23"/>
  <c r="H231" i="23"/>
  <c r="H234" i="23"/>
  <c r="H237" i="23"/>
  <c r="H239" i="23"/>
  <c r="H245" i="23"/>
  <c r="H248" i="23"/>
  <c r="H252" i="23"/>
  <c r="H256" i="23"/>
  <c r="H260" i="23"/>
  <c r="H267" i="23"/>
  <c r="H274" i="23"/>
  <c r="H278" i="23"/>
  <c r="H285" i="23"/>
  <c r="H291" i="23"/>
  <c r="H297" i="23"/>
  <c r="H301" i="23"/>
  <c r="H303" i="23"/>
  <c r="H313" i="23"/>
  <c r="H321" i="23"/>
  <c r="H327" i="23"/>
  <c r="H329" i="23"/>
  <c r="H336" i="23"/>
  <c r="H339" i="23"/>
  <c r="H343" i="23"/>
  <c r="H352" i="23"/>
  <c r="H368" i="23"/>
  <c r="H375" i="23"/>
  <c r="H381" i="23"/>
  <c r="H389" i="23"/>
  <c r="H392" i="23"/>
  <c r="H400" i="23"/>
  <c r="H413" i="23"/>
  <c r="H426" i="23"/>
  <c r="H430" i="23"/>
  <c r="H435" i="23"/>
  <c r="H447" i="23"/>
  <c r="H450" i="23"/>
  <c r="H454" i="23"/>
  <c r="H457" i="23"/>
  <c r="H473" i="23"/>
  <c r="H221" i="24"/>
  <c r="H227" i="24"/>
  <c r="H233" i="24"/>
  <c r="H245" i="24"/>
  <c r="H255" i="24"/>
  <c r="H261" i="24"/>
  <c r="H268" i="24"/>
  <c r="H279" i="24"/>
  <c r="H282" i="24"/>
  <c r="H286" i="24"/>
  <c r="H290" i="24"/>
  <c r="H292" i="24"/>
  <c r="H298" i="24"/>
  <c r="H304" i="24"/>
  <c r="H309" i="24"/>
  <c r="H315" i="24"/>
  <c r="H318" i="24"/>
  <c r="H320" i="24"/>
  <c r="H179" i="26"/>
  <c r="H193" i="26"/>
  <c r="H199" i="26"/>
  <c r="H202" i="26"/>
  <c r="H204" i="26"/>
  <c r="H206" i="26"/>
  <c r="H214" i="26"/>
  <c r="H25" i="26"/>
  <c r="H28" i="26"/>
  <c r="H33" i="26"/>
  <c r="H42" i="26"/>
  <c r="H46" i="26"/>
  <c r="H53" i="26"/>
  <c r="H56" i="26"/>
  <c r="H60" i="26"/>
  <c r="H21" i="26"/>
  <c r="H81" i="20"/>
  <c r="H85" i="20"/>
  <c r="H88" i="20"/>
  <c r="H95" i="20"/>
  <c r="H98" i="20"/>
  <c r="H108" i="20"/>
  <c r="H140" i="20"/>
  <c r="H144" i="20"/>
  <c r="H148" i="20"/>
  <c r="H152" i="20"/>
  <c r="H158" i="20"/>
  <c r="H167" i="20"/>
  <c r="H189" i="20"/>
  <c r="H215" i="20"/>
  <c r="H222" i="20"/>
  <c r="H88" i="21"/>
  <c r="H92" i="21"/>
  <c r="H98" i="21"/>
  <c r="H102" i="21"/>
  <c r="H105" i="21"/>
  <c r="H108" i="21"/>
  <c r="H112" i="21"/>
  <c r="H119" i="21"/>
  <c r="H122" i="21"/>
  <c r="H141" i="21"/>
  <c r="H145" i="21"/>
  <c r="H149" i="21"/>
  <c r="H178" i="25"/>
  <c r="H308" i="23"/>
  <c r="H310" i="23"/>
  <c r="H333" i="23"/>
  <c r="H372" i="23"/>
  <c r="H385" i="23"/>
  <c r="H465" i="23"/>
  <c r="H327" i="24"/>
  <c r="G582" i="25"/>
  <c r="G13" i="25"/>
  <c r="H190" i="25"/>
  <c r="H193" i="25"/>
  <c r="D8" i="25"/>
  <c r="F13" i="25" s="1"/>
  <c r="H592" i="23"/>
  <c r="H595" i="23"/>
  <c r="H599" i="23"/>
  <c r="H228" i="20"/>
  <c r="H234" i="20"/>
  <c r="H237" i="20"/>
  <c r="H239" i="20"/>
  <c r="H242" i="20"/>
  <c r="H246" i="20"/>
  <c r="H250" i="20"/>
  <c r="H254" i="20"/>
  <c r="H258" i="20"/>
  <c r="H261" i="20"/>
  <c r="H267" i="20"/>
  <c r="H274" i="20"/>
  <c r="H284" i="20"/>
  <c r="H287" i="20"/>
  <c r="H297" i="20"/>
  <c r="H301" i="20"/>
  <c r="H303" i="20"/>
  <c r="H310" i="20"/>
  <c r="H156" i="21"/>
  <c r="H160" i="21"/>
  <c r="H167" i="21"/>
  <c r="H182" i="21"/>
  <c r="H186" i="21"/>
  <c r="H191" i="21"/>
  <c r="H475" i="22"/>
  <c r="H520" i="22"/>
  <c r="H524" i="22"/>
  <c r="H528" i="22"/>
  <c r="H537" i="22"/>
  <c r="H602" i="23"/>
  <c r="H28" i="24"/>
  <c r="H33" i="24"/>
  <c r="C11" i="12"/>
  <c r="H133" i="23"/>
  <c r="H145" i="23"/>
  <c r="H149" i="23"/>
  <c r="H153" i="23"/>
  <c r="H157" i="23"/>
  <c r="H191" i="23"/>
  <c r="H193" i="23"/>
  <c r="H215" i="23"/>
  <c r="H77" i="24"/>
  <c r="H192" i="24"/>
  <c r="H293" i="24"/>
  <c r="H302" i="24"/>
  <c r="H305" i="24"/>
  <c r="H164" i="21"/>
  <c r="H178" i="21"/>
  <c r="H194" i="21"/>
  <c r="H517" i="22"/>
  <c r="H547" i="22"/>
  <c r="H549" i="22"/>
  <c r="H553" i="22"/>
  <c r="H555" i="22"/>
  <c r="H557" i="22"/>
  <c r="H566" i="22"/>
  <c r="H573" i="22"/>
  <c r="H576" i="22"/>
  <c r="H594" i="22"/>
  <c r="H161" i="23"/>
  <c r="H175" i="23"/>
  <c r="H182" i="23"/>
  <c r="H186" i="23"/>
  <c r="H188" i="23"/>
  <c r="H196" i="23"/>
  <c r="H207" i="23"/>
  <c r="H217" i="23"/>
  <c r="H244" i="23"/>
  <c r="H247" i="23"/>
  <c r="H251" i="23"/>
  <c r="H255" i="23"/>
  <c r="H259" i="23"/>
  <c r="H263" i="23"/>
  <c r="H266" i="23"/>
  <c r="H270" i="23"/>
  <c r="H273" i="23"/>
  <c r="H281" i="23"/>
  <c r="H284" i="23"/>
  <c r="H288" i="23"/>
  <c r="H290" i="23"/>
  <c r="H296" i="23"/>
  <c r="H300" i="23"/>
  <c r="H307" i="23"/>
  <c r="H312" i="23"/>
  <c r="H316" i="23"/>
  <c r="H318" i="23"/>
  <c r="H320" i="23"/>
  <c r="H326" i="23"/>
  <c r="H332" i="23"/>
  <c r="H335" i="23"/>
  <c r="H342" i="23"/>
  <c r="H175" i="20"/>
  <c r="H183" i="20"/>
  <c r="H190" i="20"/>
  <c r="H192" i="20"/>
  <c r="H211" i="20"/>
  <c r="H216" i="20"/>
  <c r="H219" i="20"/>
  <c r="H223" i="20"/>
  <c r="H229" i="20"/>
  <c r="H235" i="20"/>
  <c r="H240" i="20"/>
  <c r="H243" i="20"/>
  <c r="H247" i="20"/>
  <c r="H251" i="20"/>
  <c r="H255" i="20"/>
  <c r="H262" i="20"/>
  <c r="H268" i="20"/>
  <c r="H275" i="20"/>
  <c r="H285" i="20"/>
  <c r="H292" i="20"/>
  <c r="H295" i="20"/>
  <c r="H298" i="20"/>
  <c r="H304" i="20"/>
  <c r="H311" i="20"/>
  <c r="H316" i="20"/>
  <c r="H318" i="20"/>
  <c r="H320" i="20"/>
  <c r="H323" i="20"/>
  <c r="H354" i="20"/>
  <c r="H94" i="22"/>
  <c r="H101" i="22"/>
  <c r="H107" i="22"/>
  <c r="H109" i="22"/>
  <c r="H236" i="23"/>
  <c r="H309" i="23"/>
  <c r="H141" i="23"/>
  <c r="H20" i="23"/>
  <c r="H315" i="20"/>
  <c r="H322" i="20"/>
  <c r="H325" i="20"/>
  <c r="H330" i="20"/>
  <c r="H337" i="20"/>
  <c r="H21" i="21"/>
  <c r="H25" i="21"/>
  <c r="H29" i="21"/>
  <c r="H32" i="21"/>
  <c r="H36" i="21"/>
  <c r="H40" i="21"/>
  <c r="H44" i="21"/>
  <c r="H47" i="21"/>
  <c r="H57" i="21"/>
  <c r="H64" i="21"/>
  <c r="H77" i="21"/>
  <c r="H81" i="21"/>
  <c r="H128" i="21"/>
  <c r="H153" i="21"/>
  <c r="H197" i="21"/>
  <c r="H200" i="21"/>
  <c r="H205" i="21"/>
  <c r="H208" i="21"/>
  <c r="H211" i="21"/>
  <c r="H217" i="21"/>
  <c r="H220" i="21"/>
  <c r="H229" i="21"/>
  <c r="H233" i="21"/>
  <c r="H237" i="21"/>
  <c r="H239" i="21"/>
  <c r="H243" i="21"/>
  <c r="H247" i="21"/>
  <c r="H251" i="21"/>
  <c r="H255" i="21"/>
  <c r="H259" i="21"/>
  <c r="H263" i="21"/>
  <c r="H266" i="21"/>
  <c r="H270" i="21"/>
  <c r="H274" i="21"/>
  <c r="H280" i="21"/>
  <c r="H286" i="21"/>
  <c r="H291" i="21"/>
  <c r="H297" i="21"/>
  <c r="H301" i="21"/>
  <c r="H303" i="21"/>
  <c r="H309" i="21"/>
  <c r="H313" i="21"/>
  <c r="H316" i="21"/>
  <c r="H328" i="21"/>
  <c r="H332" i="21"/>
  <c r="H342" i="21"/>
  <c r="H533" i="21"/>
  <c r="H565" i="21"/>
  <c r="H360" i="22"/>
  <c r="H368" i="22"/>
  <c r="H370" i="22"/>
  <c r="H422" i="22"/>
  <c r="H426" i="22"/>
  <c r="H438" i="22"/>
  <c r="H447" i="22"/>
  <c r="H451" i="22"/>
  <c r="H478" i="22"/>
  <c r="H163" i="21"/>
  <c r="H166" i="21"/>
  <c r="H288" i="21"/>
  <c r="H321" i="21"/>
  <c r="H324" i="21"/>
  <c r="H143" i="22"/>
  <c r="H182" i="22"/>
  <c r="H282" i="22"/>
  <c r="H385" i="22"/>
  <c r="H492" i="22"/>
  <c r="H218" i="22"/>
  <c r="H278" i="22"/>
  <c r="H214" i="22"/>
  <c r="H450" i="21"/>
  <c r="H477" i="21"/>
  <c r="H99" i="18"/>
  <c r="C13" i="8"/>
  <c r="H78" i="19"/>
  <c r="H84" i="19"/>
  <c r="H88" i="19"/>
  <c r="H91" i="19"/>
  <c r="H95" i="19"/>
  <c r="H99" i="19"/>
  <c r="H103" i="19"/>
  <c r="H107" i="19"/>
  <c r="H111" i="19"/>
  <c r="H141" i="19"/>
  <c r="H144" i="19"/>
  <c r="H148" i="19"/>
  <c r="H152" i="19"/>
  <c r="H156" i="19"/>
  <c r="H160" i="19"/>
  <c r="H164" i="19"/>
  <c r="H137" i="19"/>
  <c r="H32" i="20"/>
  <c r="H259" i="20"/>
  <c r="H306" i="20"/>
  <c r="H331" i="20"/>
  <c r="H334" i="20"/>
  <c r="H338" i="20"/>
  <c r="H342" i="20"/>
  <c r="H366" i="20"/>
  <c r="H377" i="20"/>
  <c r="H390" i="20"/>
  <c r="H392" i="20"/>
  <c r="H400" i="20"/>
  <c r="H411" i="20"/>
  <c r="H415" i="20"/>
  <c r="H419" i="20"/>
  <c r="H421" i="20"/>
  <c r="H425" i="20"/>
  <c r="H430" i="20"/>
  <c r="H437" i="20"/>
  <c r="H451" i="20"/>
  <c r="H455" i="20"/>
  <c r="H458" i="20"/>
  <c r="H463" i="20"/>
  <c r="H469" i="20"/>
  <c r="H475" i="20"/>
  <c r="H481" i="20"/>
  <c r="H488" i="20"/>
  <c r="H493" i="20"/>
  <c r="H496" i="20"/>
  <c r="H498" i="20"/>
  <c r="H501" i="20"/>
  <c r="H504" i="20"/>
  <c r="H508" i="20"/>
  <c r="H514" i="20"/>
  <c r="H516" i="20"/>
  <c r="H518" i="20"/>
  <c r="H549" i="20"/>
  <c r="H591" i="20"/>
  <c r="H595" i="20"/>
  <c r="H603" i="20"/>
  <c r="H607" i="20"/>
  <c r="H103" i="18"/>
  <c r="H106" i="18"/>
  <c r="H110" i="18"/>
  <c r="H114" i="18"/>
  <c r="H120" i="18"/>
  <c r="H122" i="18"/>
  <c r="H138" i="18"/>
  <c r="H142" i="18"/>
  <c r="H144" i="18"/>
  <c r="H148" i="18"/>
  <c r="H152" i="18"/>
  <c r="H156" i="18"/>
  <c r="H159" i="18"/>
  <c r="H163" i="18"/>
  <c r="H167" i="18"/>
  <c r="H247" i="18"/>
  <c r="H353" i="18"/>
  <c r="H560" i="18"/>
  <c r="H588" i="18"/>
  <c r="H595" i="18"/>
  <c r="H604" i="18"/>
  <c r="H607" i="18"/>
  <c r="H92" i="19"/>
  <c r="H96" i="19"/>
  <c r="H100" i="19"/>
  <c r="H104" i="19"/>
  <c r="H108" i="19"/>
  <c r="H112" i="19"/>
  <c r="H116" i="19"/>
  <c r="H120" i="19"/>
  <c r="H124" i="19"/>
  <c r="H130" i="19"/>
  <c r="H145" i="19"/>
  <c r="H149" i="19"/>
  <c r="H153" i="19"/>
  <c r="H157" i="19"/>
  <c r="H161" i="19"/>
  <c r="H165" i="19"/>
  <c r="H191" i="19"/>
  <c r="H204" i="19"/>
  <c r="H208" i="19"/>
  <c r="H212" i="19"/>
  <c r="H215" i="19"/>
  <c r="H219" i="19"/>
  <c r="H223" i="19"/>
  <c r="H240" i="19"/>
  <c r="H243" i="19"/>
  <c r="H247" i="19"/>
  <c r="H251" i="19"/>
  <c r="H255" i="19"/>
  <c r="H259" i="19"/>
  <c r="H263" i="19"/>
  <c r="H267" i="19"/>
  <c r="H271" i="19"/>
  <c r="H275" i="19"/>
  <c r="H279" i="19"/>
  <c r="H283" i="19"/>
  <c r="H287" i="19"/>
  <c r="H291" i="19"/>
  <c r="H295" i="19"/>
  <c r="H299" i="19"/>
  <c r="H303" i="19"/>
  <c r="H306" i="19"/>
  <c r="H309" i="19"/>
  <c r="H313" i="19"/>
  <c r="H317" i="19"/>
  <c r="H321" i="19"/>
  <c r="H325" i="19"/>
  <c r="H329" i="19"/>
  <c r="H333" i="19"/>
  <c r="H541" i="19"/>
  <c r="H545" i="19"/>
  <c r="H174" i="20"/>
  <c r="H182" i="20"/>
  <c r="H583" i="19"/>
  <c r="H586" i="19"/>
  <c r="H590" i="19"/>
  <c r="H594" i="19"/>
  <c r="H598" i="19"/>
  <c r="H602" i="19"/>
  <c r="H606" i="19"/>
  <c r="H341" i="20"/>
  <c r="H358" i="20"/>
  <c r="H210" i="20"/>
  <c r="H218" i="20"/>
  <c r="H291" i="20"/>
  <c r="H333" i="20"/>
  <c r="G173" i="20"/>
  <c r="H337" i="19"/>
  <c r="H341" i="19"/>
  <c r="H362" i="19"/>
  <c r="H365" i="19"/>
  <c r="H456" i="19"/>
  <c r="H428" i="14"/>
  <c r="H352" i="19"/>
  <c r="H360" i="19"/>
  <c r="H394" i="19"/>
  <c r="H396" i="19"/>
  <c r="H401" i="19"/>
  <c r="H405" i="19"/>
  <c r="H409" i="19"/>
  <c r="H412" i="19"/>
  <c r="H416" i="19"/>
  <c r="H420" i="19"/>
  <c r="H424" i="19"/>
  <c r="H428" i="19"/>
  <c r="H432" i="19"/>
  <c r="H436" i="19"/>
  <c r="H440" i="19"/>
  <c r="H444" i="19"/>
  <c r="H448" i="19"/>
  <c r="H452" i="19"/>
  <c r="H459" i="19"/>
  <c r="H463" i="19"/>
  <c r="H467" i="19"/>
  <c r="H471" i="19"/>
  <c r="H475" i="19"/>
  <c r="H479" i="19"/>
  <c r="H483" i="19"/>
  <c r="H486" i="19"/>
  <c r="H490" i="19"/>
  <c r="H494" i="19"/>
  <c r="H498" i="19"/>
  <c r="H502" i="19"/>
  <c r="H506" i="19"/>
  <c r="H510" i="19"/>
  <c r="H514" i="19"/>
  <c r="H518" i="19"/>
  <c r="H522" i="19"/>
  <c r="H526" i="19"/>
  <c r="H530" i="19"/>
  <c r="H534" i="19"/>
  <c r="H537" i="19"/>
  <c r="C11" i="19"/>
  <c r="G11" i="19" s="1"/>
  <c r="H29" i="19"/>
  <c r="H32" i="19"/>
  <c r="H36" i="19"/>
  <c r="H40" i="19"/>
  <c r="H44" i="19"/>
  <c r="H48" i="19"/>
  <c r="H52" i="19"/>
  <c r="H56" i="19"/>
  <c r="H60" i="19"/>
  <c r="H64" i="19"/>
  <c r="H68" i="19"/>
  <c r="G19" i="19"/>
  <c r="D8" i="14"/>
  <c r="H589" i="15"/>
  <c r="H79" i="17"/>
  <c r="H82" i="17"/>
  <c r="H86" i="17"/>
  <c r="H90" i="17"/>
  <c r="H94" i="17"/>
  <c r="H98" i="17"/>
  <c r="H102" i="17"/>
  <c r="H106" i="17"/>
  <c r="H109" i="17"/>
  <c r="H113" i="17"/>
  <c r="H143" i="17"/>
  <c r="H153" i="17"/>
  <c r="H157" i="17"/>
  <c r="H161" i="17"/>
  <c r="H165" i="17"/>
  <c r="H589" i="17"/>
  <c r="H593" i="17"/>
  <c r="H597" i="17"/>
  <c r="H604" i="17"/>
  <c r="H608" i="17"/>
  <c r="H76" i="18"/>
  <c r="H116" i="18"/>
  <c r="H128" i="18"/>
  <c r="H587" i="18"/>
  <c r="H591" i="18"/>
  <c r="H594" i="18"/>
  <c r="H601" i="18"/>
  <c r="H30" i="13"/>
  <c r="H113" i="13"/>
  <c r="H115" i="13"/>
  <c r="H356" i="13"/>
  <c r="H383" i="13"/>
  <c r="H388" i="13"/>
  <c r="H391" i="13"/>
  <c r="H89" i="15"/>
  <c r="H103" i="15"/>
  <c r="H139" i="15"/>
  <c r="H144" i="15"/>
  <c r="H457" i="15"/>
  <c r="H599" i="15"/>
  <c r="H583" i="17"/>
  <c r="H588" i="17"/>
  <c r="H592" i="17"/>
  <c r="H596" i="17"/>
  <c r="H232" i="18"/>
  <c r="H246" i="18"/>
  <c r="H551" i="18"/>
  <c r="H135" i="18"/>
  <c r="H23" i="18"/>
  <c r="H27" i="18"/>
  <c r="H34" i="18"/>
  <c r="H38" i="18"/>
  <c r="H41" i="18"/>
  <c r="H68" i="18"/>
  <c r="H30" i="18"/>
  <c r="H558" i="17"/>
  <c r="H562" i="17"/>
  <c r="H117" i="17"/>
  <c r="H121" i="17"/>
  <c r="H125" i="17"/>
  <c r="H129" i="17"/>
  <c r="H135" i="17"/>
  <c r="H139" i="17"/>
  <c r="H149" i="17"/>
  <c r="H373" i="17"/>
  <c r="H22" i="13"/>
  <c r="H27" i="13"/>
  <c r="H39" i="13"/>
  <c r="H43" i="13"/>
  <c r="H47" i="13"/>
  <c r="H85" i="13"/>
  <c r="H94" i="13"/>
  <c r="H98" i="13"/>
  <c r="H101" i="13"/>
  <c r="H110" i="13"/>
  <c r="H118" i="13"/>
  <c r="H121" i="13"/>
  <c r="H137" i="13"/>
  <c r="H141" i="13"/>
  <c r="H145" i="13"/>
  <c r="H354" i="13"/>
  <c r="H363" i="13"/>
  <c r="H368" i="13"/>
  <c r="H374" i="13"/>
  <c r="H378" i="13"/>
  <c r="H385" i="13"/>
  <c r="H394" i="13"/>
  <c r="H396" i="13"/>
  <c r="H403" i="13"/>
  <c r="H407" i="13"/>
  <c r="H409" i="13"/>
  <c r="H415" i="13"/>
  <c r="H419" i="13"/>
  <c r="H421" i="13"/>
  <c r="H427" i="13"/>
  <c r="H431" i="13"/>
  <c r="H433" i="13"/>
  <c r="H435" i="13"/>
  <c r="H447" i="13"/>
  <c r="H458" i="13"/>
  <c r="H462" i="13"/>
  <c r="H570" i="13"/>
  <c r="H603" i="17"/>
  <c r="H607" i="17"/>
  <c r="H384" i="17"/>
  <c r="H225" i="17"/>
  <c r="H289" i="17"/>
  <c r="H551" i="11"/>
  <c r="H608" i="12"/>
  <c r="H587" i="4"/>
  <c r="H96" i="15"/>
  <c r="H105" i="15"/>
  <c r="H108" i="15"/>
  <c r="H127" i="15"/>
  <c r="H147" i="15"/>
  <c r="H151" i="15"/>
  <c r="H154" i="15"/>
  <c r="H157" i="15"/>
  <c r="H161" i="15"/>
  <c r="H167" i="15"/>
  <c r="H421" i="15"/>
  <c r="H425" i="15"/>
  <c r="H429" i="15"/>
  <c r="H460" i="15"/>
  <c r="H473" i="15"/>
  <c r="H477" i="15"/>
  <c r="H491" i="15"/>
  <c r="H495" i="15"/>
  <c r="H552" i="15"/>
  <c r="H558" i="15"/>
  <c r="H563" i="15"/>
  <c r="H567" i="15"/>
  <c r="H569" i="15"/>
  <c r="H573" i="15"/>
  <c r="H23" i="10"/>
  <c r="H27" i="10"/>
  <c r="H63" i="10"/>
  <c r="H66" i="10"/>
  <c r="H176" i="10"/>
  <c r="H181" i="10"/>
  <c r="H185" i="10"/>
  <c r="H191" i="10"/>
  <c r="H194" i="10"/>
  <c r="H367" i="14"/>
  <c r="H379" i="14"/>
  <c r="H383" i="14"/>
  <c r="H431" i="14"/>
  <c r="H435" i="14"/>
  <c r="H439" i="14"/>
  <c r="H472" i="14"/>
  <c r="H476" i="14"/>
  <c r="H480" i="14"/>
  <c r="H484" i="14"/>
  <c r="H487" i="14"/>
  <c r="H491" i="14"/>
  <c r="H495" i="14"/>
  <c r="H499" i="14"/>
  <c r="H503" i="14"/>
  <c r="H507" i="14"/>
  <c r="H499" i="15"/>
  <c r="H503" i="15"/>
  <c r="H507" i="15"/>
  <c r="H511" i="15"/>
  <c r="H515" i="15"/>
  <c r="H519" i="15"/>
  <c r="H523" i="15"/>
  <c r="H527" i="15"/>
  <c r="H531" i="15"/>
  <c r="H537" i="15"/>
  <c r="H198" i="10"/>
  <c r="H201" i="10"/>
  <c r="H206" i="10"/>
  <c r="H209" i="10"/>
  <c r="H217" i="10"/>
  <c r="H220" i="10"/>
  <c r="H474" i="13"/>
  <c r="H478" i="13"/>
  <c r="H480" i="13"/>
  <c r="H493" i="13"/>
  <c r="H497" i="13"/>
  <c r="H503" i="13"/>
  <c r="H507" i="13"/>
  <c r="H24" i="14"/>
  <c r="H28" i="14"/>
  <c r="H32" i="14"/>
  <c r="H36" i="14"/>
  <c r="H40" i="14"/>
  <c r="H44" i="14"/>
  <c r="H48" i="14"/>
  <c r="H52" i="14"/>
  <c r="H56" i="14"/>
  <c r="H60" i="14"/>
  <c r="H64" i="14"/>
  <c r="H68" i="14"/>
  <c r="H82" i="14"/>
  <c r="H86" i="14"/>
  <c r="H363" i="14"/>
  <c r="H372" i="14"/>
  <c r="H396" i="14"/>
  <c r="H420" i="14"/>
  <c r="H424" i="14"/>
  <c r="H460" i="14"/>
  <c r="H464" i="14"/>
  <c r="H468" i="14"/>
  <c r="H475" i="14"/>
  <c r="H479" i="14"/>
  <c r="H483" i="14"/>
  <c r="H571" i="14"/>
  <c r="H575" i="14"/>
  <c r="H590" i="14"/>
  <c r="H100" i="13"/>
  <c r="H109" i="13"/>
  <c r="H112" i="13"/>
  <c r="H117" i="13"/>
  <c r="H127" i="13"/>
  <c r="H130" i="13"/>
  <c r="G11" i="15"/>
  <c r="H186" i="15"/>
  <c r="H198" i="15"/>
  <c r="H201" i="15"/>
  <c r="H218" i="15"/>
  <c r="H221" i="15"/>
  <c r="H225" i="15"/>
  <c r="H280" i="15"/>
  <c r="H287" i="15"/>
  <c r="H290" i="15"/>
  <c r="H294" i="15"/>
  <c r="H298" i="15"/>
  <c r="C13" i="15"/>
  <c r="H24" i="15"/>
  <c r="H28" i="15"/>
  <c r="H41" i="15"/>
  <c r="H45" i="15"/>
  <c r="H48" i="15"/>
  <c r="H54" i="15"/>
  <c r="H58" i="15"/>
  <c r="H62" i="15"/>
  <c r="H65" i="15"/>
  <c r="H68" i="15"/>
  <c r="H20" i="15"/>
  <c r="H77" i="14"/>
  <c r="H90" i="14"/>
  <c r="H93" i="14"/>
  <c r="H113" i="14"/>
  <c r="H117" i="14"/>
  <c r="H129" i="14"/>
  <c r="H133" i="14"/>
  <c r="H137" i="14"/>
  <c r="H140" i="14"/>
  <c r="H147" i="14"/>
  <c r="H151" i="14"/>
  <c r="H155" i="14"/>
  <c r="H159" i="14"/>
  <c r="H163" i="14"/>
  <c r="H167" i="14"/>
  <c r="H511" i="13"/>
  <c r="H515" i="13"/>
  <c r="H521" i="13"/>
  <c r="H525" i="13"/>
  <c r="H529" i="13"/>
  <c r="H533" i="13"/>
  <c r="H540" i="13"/>
  <c r="H544" i="13"/>
  <c r="H548" i="13"/>
  <c r="H562" i="13"/>
  <c r="H566" i="13"/>
  <c r="H573" i="13"/>
  <c r="H21" i="4"/>
  <c r="H25" i="4"/>
  <c r="H34" i="4"/>
  <c r="H38" i="4"/>
  <c r="H42" i="4"/>
  <c r="H46" i="4"/>
  <c r="H53" i="4"/>
  <c r="H591" i="4"/>
  <c r="H78" i="13"/>
  <c r="H97" i="13"/>
  <c r="H133" i="13"/>
  <c r="H136" i="13"/>
  <c r="H140" i="13"/>
  <c r="H144" i="13"/>
  <c r="H483" i="13"/>
  <c r="H485" i="13"/>
  <c r="H352" i="14"/>
  <c r="H584" i="14"/>
  <c r="H597" i="14"/>
  <c r="H174" i="14"/>
  <c r="H109" i="14"/>
  <c r="H21" i="14"/>
  <c r="H25" i="14"/>
  <c r="H29" i="14"/>
  <c r="H33" i="14"/>
  <c r="H37" i="14"/>
  <c r="H41" i="14"/>
  <c r="H45" i="14"/>
  <c r="H49" i="14"/>
  <c r="H53" i="14"/>
  <c r="H57" i="14"/>
  <c r="H61" i="14"/>
  <c r="H65" i="14"/>
  <c r="H69" i="14"/>
  <c r="H20" i="14"/>
  <c r="H590" i="10"/>
  <c r="H594" i="10"/>
  <c r="H599" i="10"/>
  <c r="H604" i="10"/>
  <c r="H94" i="11"/>
  <c r="H106" i="11"/>
  <c r="H126" i="11"/>
  <c r="H304" i="11"/>
  <c r="H329" i="11"/>
  <c r="H354" i="11"/>
  <c r="H356" i="11"/>
  <c r="H360" i="11"/>
  <c r="H364" i="11"/>
  <c r="H367" i="11"/>
  <c r="H370" i="11"/>
  <c r="H378" i="11"/>
  <c r="H380" i="11"/>
  <c r="H386" i="11"/>
  <c r="H392" i="11"/>
  <c r="H398" i="11"/>
  <c r="H401" i="11"/>
  <c r="H404" i="11"/>
  <c r="H408" i="11"/>
  <c r="H415" i="11"/>
  <c r="H419" i="11"/>
  <c r="H421" i="11"/>
  <c r="H425" i="11"/>
  <c r="H429" i="11"/>
  <c r="H440" i="11"/>
  <c r="H448" i="11"/>
  <c r="H452" i="11"/>
  <c r="H455" i="11"/>
  <c r="H458" i="11"/>
  <c r="H462" i="11"/>
  <c r="H475" i="11"/>
  <c r="H479" i="11"/>
  <c r="H482" i="11"/>
  <c r="H486" i="11"/>
  <c r="H496" i="11"/>
  <c r="H499" i="11"/>
  <c r="H501" i="11"/>
  <c r="H505" i="11"/>
  <c r="H509" i="11"/>
  <c r="H515" i="11"/>
  <c r="H519" i="11"/>
  <c r="H523" i="11"/>
  <c r="H527" i="11"/>
  <c r="H531" i="11"/>
  <c r="H533" i="11"/>
  <c r="H536" i="11"/>
  <c r="H540" i="11"/>
  <c r="H544" i="11"/>
  <c r="H548" i="11"/>
  <c r="H562" i="11"/>
  <c r="H566" i="11"/>
  <c r="H570" i="11"/>
  <c r="H574" i="11"/>
  <c r="H324" i="12"/>
  <c r="H596" i="12"/>
  <c r="H605" i="12"/>
  <c r="H56" i="4"/>
  <c r="H60" i="4"/>
  <c r="H64" i="4"/>
  <c r="H68" i="4"/>
  <c r="H93" i="4"/>
  <c r="H97" i="4"/>
  <c r="H106" i="4"/>
  <c r="H110" i="4"/>
  <c r="H114" i="4"/>
  <c r="H117" i="4"/>
  <c r="H121" i="4"/>
  <c r="H140" i="4"/>
  <c r="H595" i="4"/>
  <c r="H599" i="4"/>
  <c r="H28" i="5"/>
  <c r="H34" i="5"/>
  <c r="H37" i="5"/>
  <c r="H40" i="5"/>
  <c r="H424" i="13"/>
  <c r="H438" i="13"/>
  <c r="H33" i="10"/>
  <c r="H37" i="10"/>
  <c r="H41" i="10"/>
  <c r="H45" i="10"/>
  <c r="H49" i="10"/>
  <c r="H52" i="10"/>
  <c r="H56" i="10"/>
  <c r="H224" i="10"/>
  <c r="H227" i="10"/>
  <c r="H231" i="10"/>
  <c r="H234" i="10"/>
  <c r="H240" i="10"/>
  <c r="H243" i="10"/>
  <c r="H247" i="10"/>
  <c r="H250" i="10"/>
  <c r="H254" i="10"/>
  <c r="H258" i="10"/>
  <c r="H262" i="10"/>
  <c r="H266" i="10"/>
  <c r="H270" i="10"/>
  <c r="H274" i="10"/>
  <c r="H279" i="10"/>
  <c r="H283" i="10"/>
  <c r="H287" i="10"/>
  <c r="H298" i="10"/>
  <c r="H305" i="10"/>
  <c r="H309" i="10"/>
  <c r="H313" i="10"/>
  <c r="H317" i="10"/>
  <c r="H323" i="10"/>
  <c r="H327" i="10"/>
  <c r="H331" i="10"/>
  <c r="H335" i="10"/>
  <c r="H339" i="10"/>
  <c r="H343" i="10"/>
  <c r="H177" i="12"/>
  <c r="H182" i="12"/>
  <c r="H197" i="12"/>
  <c r="H205" i="12"/>
  <c r="H212" i="12"/>
  <c r="H216" i="12"/>
  <c r="H219" i="12"/>
  <c r="H223" i="12"/>
  <c r="H229" i="12"/>
  <c r="H233" i="12"/>
  <c r="H244" i="12"/>
  <c r="H247" i="12"/>
  <c r="H254" i="12"/>
  <c r="H258" i="12"/>
  <c r="H267" i="12"/>
  <c r="H271" i="12"/>
  <c r="H281" i="12"/>
  <c r="H284" i="12"/>
  <c r="H293" i="12"/>
  <c r="H296" i="12"/>
  <c r="H303" i="12"/>
  <c r="H306" i="12"/>
  <c r="H312" i="12"/>
  <c r="H316" i="12"/>
  <c r="H321" i="12"/>
  <c r="H330" i="12"/>
  <c r="H334" i="12"/>
  <c r="H338" i="12"/>
  <c r="H342" i="12"/>
  <c r="H354" i="12"/>
  <c r="H360" i="12"/>
  <c r="H368" i="12"/>
  <c r="H376" i="12"/>
  <c r="H382" i="12"/>
  <c r="H466" i="12"/>
  <c r="H566" i="12"/>
  <c r="H584" i="13"/>
  <c r="H587" i="13"/>
  <c r="H591" i="13"/>
  <c r="H594" i="13"/>
  <c r="H602" i="13"/>
  <c r="H469" i="13"/>
  <c r="H489" i="13"/>
  <c r="H358" i="13"/>
  <c r="H365" i="13"/>
  <c r="H372" i="13"/>
  <c r="H380" i="13"/>
  <c r="H193" i="13"/>
  <c r="H201" i="13"/>
  <c r="H206" i="13"/>
  <c r="H232" i="13"/>
  <c r="H128" i="13"/>
  <c r="H103" i="13"/>
  <c r="H120" i="13"/>
  <c r="H123" i="13"/>
  <c r="H50" i="13"/>
  <c r="H26" i="13"/>
  <c r="H42" i="13"/>
  <c r="H46" i="13"/>
  <c r="H63" i="13"/>
  <c r="H67" i="13"/>
  <c r="H38" i="13"/>
  <c r="H470" i="12"/>
  <c r="H482" i="12"/>
  <c r="H511" i="12"/>
  <c r="H515" i="12"/>
  <c r="H543" i="12"/>
  <c r="H547" i="12"/>
  <c r="H551" i="12"/>
  <c r="H562" i="12"/>
  <c r="H571" i="12"/>
  <c r="H575" i="12"/>
  <c r="H239" i="4"/>
  <c r="H242" i="4"/>
  <c r="H246" i="4"/>
  <c r="H250" i="4"/>
  <c r="H438" i="11"/>
  <c r="H490" i="11"/>
  <c r="H132" i="12"/>
  <c r="H589" i="12"/>
  <c r="H592" i="12"/>
  <c r="H592" i="11"/>
  <c r="H595" i="11"/>
  <c r="H599" i="11"/>
  <c r="H601" i="11"/>
  <c r="H603" i="11"/>
  <c r="H606" i="11"/>
  <c r="H609" i="11"/>
  <c r="H593" i="12"/>
  <c r="H597" i="12"/>
  <c r="H602" i="12"/>
  <c r="H386" i="12"/>
  <c r="H394" i="12"/>
  <c r="H443" i="12"/>
  <c r="H357" i="12"/>
  <c r="H379" i="12"/>
  <c r="H85" i="12"/>
  <c r="H98" i="12"/>
  <c r="H101" i="12"/>
  <c r="H110" i="12"/>
  <c r="H114" i="12"/>
  <c r="H116" i="12"/>
  <c r="H119" i="12"/>
  <c r="H121" i="12"/>
  <c r="H125" i="12"/>
  <c r="H127" i="12"/>
  <c r="H130" i="12"/>
  <c r="H135" i="12"/>
  <c r="H140" i="12"/>
  <c r="H145" i="12"/>
  <c r="H149" i="12"/>
  <c r="H153" i="12"/>
  <c r="H157" i="12"/>
  <c r="H161" i="12"/>
  <c r="H188" i="7"/>
  <c r="H192" i="7"/>
  <c r="H201" i="7"/>
  <c r="H324" i="7"/>
  <c r="H393" i="7"/>
  <c r="H400" i="7"/>
  <c r="H406" i="7"/>
  <c r="H416" i="7"/>
  <c r="H422" i="7"/>
  <c r="H430" i="7"/>
  <c r="H444" i="7"/>
  <c r="H447" i="7"/>
  <c r="H451" i="7"/>
  <c r="H460" i="7"/>
  <c r="H470" i="7"/>
  <c r="H482" i="7"/>
  <c r="H495" i="7"/>
  <c r="H511" i="7"/>
  <c r="H520" i="7"/>
  <c r="H523" i="7"/>
  <c r="H529" i="7"/>
  <c r="H531" i="7"/>
  <c r="H543" i="7"/>
  <c r="H547" i="7"/>
  <c r="H594" i="7"/>
  <c r="H606" i="7"/>
  <c r="H44" i="8"/>
  <c r="H68" i="8"/>
  <c r="H87" i="8"/>
  <c r="H175" i="8"/>
  <c r="H177" i="8"/>
  <c r="H181" i="8"/>
  <c r="H189" i="8"/>
  <c r="H192" i="8"/>
  <c r="H217" i="8"/>
  <c r="H220" i="8"/>
  <c r="H252" i="8"/>
  <c r="H285" i="8"/>
  <c r="H304" i="8"/>
  <c r="H312" i="8"/>
  <c r="H316" i="8"/>
  <c r="H325" i="8"/>
  <c r="H333" i="8"/>
  <c r="H337" i="8"/>
  <c r="H340" i="8"/>
  <c r="H458" i="8"/>
  <c r="H468" i="8"/>
  <c r="H595" i="8"/>
  <c r="H87" i="9"/>
  <c r="H92" i="9"/>
  <c r="H95" i="9"/>
  <c r="H100" i="9"/>
  <c r="H106" i="9"/>
  <c r="H114" i="9"/>
  <c r="H118" i="9"/>
  <c r="H121" i="9"/>
  <c r="H125" i="9"/>
  <c r="H138" i="9"/>
  <c r="H140" i="9"/>
  <c r="H145" i="9"/>
  <c r="H149" i="9"/>
  <c r="H153" i="9"/>
  <c r="H162" i="9"/>
  <c r="H165" i="9"/>
  <c r="H175" i="9"/>
  <c r="H178" i="9"/>
  <c r="H180" i="9"/>
  <c r="H182" i="9"/>
  <c r="H189" i="9"/>
  <c r="H192" i="9"/>
  <c r="H198" i="9"/>
  <c r="H207" i="9"/>
  <c r="H215" i="9"/>
  <c r="H218" i="9"/>
  <c r="H221" i="9"/>
  <c r="H227" i="9"/>
  <c r="H231" i="9"/>
  <c r="H235" i="9"/>
  <c r="H240" i="9"/>
  <c r="H243" i="9"/>
  <c r="H246" i="9"/>
  <c r="H250" i="9"/>
  <c r="H253" i="9"/>
  <c r="H256" i="9"/>
  <c r="H260" i="9"/>
  <c r="H263" i="9"/>
  <c r="H265" i="9"/>
  <c r="H269" i="9"/>
  <c r="H273" i="9"/>
  <c r="H280" i="9"/>
  <c r="H283" i="9"/>
  <c r="H287" i="9"/>
  <c r="H293" i="9"/>
  <c r="H297" i="9"/>
  <c r="H588" i="9"/>
  <c r="H594" i="9"/>
  <c r="H358" i="10"/>
  <c r="H458" i="10"/>
  <c r="H609" i="8"/>
  <c r="H24" i="9"/>
  <c r="H30" i="9"/>
  <c r="H34" i="9"/>
  <c r="H39" i="9"/>
  <c r="H43" i="9"/>
  <c r="H47" i="9"/>
  <c r="H52" i="9"/>
  <c r="H56" i="9"/>
  <c r="H60" i="9"/>
  <c r="H66" i="9"/>
  <c r="H83" i="9"/>
  <c r="H93" i="9"/>
  <c r="H96" i="9"/>
  <c r="H98" i="9"/>
  <c r="H101" i="9"/>
  <c r="H107" i="9"/>
  <c r="H115" i="9"/>
  <c r="H119" i="9"/>
  <c r="H122" i="9"/>
  <c r="H126" i="9"/>
  <c r="H135" i="9"/>
  <c r="H141" i="9"/>
  <c r="H146" i="9"/>
  <c r="H150" i="9"/>
  <c r="H154" i="9"/>
  <c r="H156" i="9"/>
  <c r="H159" i="9"/>
  <c r="H163" i="9"/>
  <c r="H166" i="9"/>
  <c r="H354" i="9"/>
  <c r="H356" i="9"/>
  <c r="H358" i="9"/>
  <c r="H360" i="9"/>
  <c r="H368" i="9"/>
  <c r="H370" i="9"/>
  <c r="H375" i="9"/>
  <c r="H381" i="9"/>
  <c r="H390" i="9"/>
  <c r="H392" i="9"/>
  <c r="H400" i="9"/>
  <c r="H403" i="9"/>
  <c r="H407" i="9"/>
  <c r="H410" i="9"/>
  <c r="H441" i="9"/>
  <c r="H457" i="9"/>
  <c r="H21" i="11"/>
  <c r="H25" i="11"/>
  <c r="H29" i="11"/>
  <c r="H33" i="11"/>
  <c r="H37" i="11"/>
  <c r="H41" i="11"/>
  <c r="H45" i="11"/>
  <c r="H49" i="11"/>
  <c r="H53" i="11"/>
  <c r="H57" i="11"/>
  <c r="H61" i="11"/>
  <c r="H67" i="11"/>
  <c r="H469" i="11"/>
  <c r="H585" i="11"/>
  <c r="H596" i="11"/>
  <c r="H604" i="11"/>
  <c r="H607" i="11"/>
  <c r="H175" i="11"/>
  <c r="H180" i="11"/>
  <c r="H182" i="11"/>
  <c r="H186" i="11"/>
  <c r="H190" i="11"/>
  <c r="H209" i="11"/>
  <c r="H211" i="11"/>
  <c r="H215" i="11"/>
  <c r="H219" i="11"/>
  <c r="H223" i="11"/>
  <c r="H226" i="11"/>
  <c r="H230" i="11"/>
  <c r="H234" i="11"/>
  <c r="H243" i="11"/>
  <c r="H247" i="11"/>
  <c r="H251" i="11"/>
  <c r="H255" i="11"/>
  <c r="H259" i="11"/>
  <c r="H263" i="11"/>
  <c r="H267" i="11"/>
  <c r="H271" i="11"/>
  <c r="H275" i="11"/>
  <c r="H278" i="11"/>
  <c r="H282" i="11"/>
  <c r="H284" i="11"/>
  <c r="H288" i="11"/>
  <c r="H292" i="11"/>
  <c r="H298" i="11"/>
  <c r="H312" i="11"/>
  <c r="H315" i="11"/>
  <c r="H322" i="11"/>
  <c r="H325" i="11"/>
  <c r="H332" i="11"/>
  <c r="H336" i="11"/>
  <c r="H339" i="11"/>
  <c r="H343" i="11"/>
  <c r="H178" i="11"/>
  <c r="H193" i="11"/>
  <c r="H199" i="11"/>
  <c r="H308" i="11"/>
  <c r="H22" i="11"/>
  <c r="H26" i="11"/>
  <c r="H30" i="11"/>
  <c r="H34" i="11"/>
  <c r="H38" i="11"/>
  <c r="H42" i="11"/>
  <c r="H46" i="11"/>
  <c r="H50" i="11"/>
  <c r="H54" i="11"/>
  <c r="H58" i="11"/>
  <c r="H62" i="11"/>
  <c r="H65" i="11"/>
  <c r="H68" i="11"/>
  <c r="H484" i="10"/>
  <c r="H22" i="10"/>
  <c r="H26" i="10"/>
  <c r="H32" i="10"/>
  <c r="H36" i="10"/>
  <c r="H40" i="10"/>
  <c r="H82" i="10"/>
  <c r="H86" i="10"/>
  <c r="H289" i="10"/>
  <c r="H418" i="9"/>
  <c r="H424" i="9"/>
  <c r="H430" i="9"/>
  <c r="H437" i="9"/>
  <c r="H444" i="9"/>
  <c r="H446" i="9"/>
  <c r="H450" i="9"/>
  <c r="H462" i="9"/>
  <c r="H470" i="9"/>
  <c r="H472" i="9"/>
  <c r="H475" i="9"/>
  <c r="H478" i="9"/>
  <c r="H480" i="9"/>
  <c r="H482" i="9"/>
  <c r="H496" i="9"/>
  <c r="H504" i="9"/>
  <c r="H508" i="9"/>
  <c r="H513" i="9"/>
  <c r="H519" i="9"/>
  <c r="H522" i="9"/>
  <c r="H526" i="9"/>
  <c r="H530" i="9"/>
  <c r="H533" i="9"/>
  <c r="H537" i="9"/>
  <c r="H541" i="9"/>
  <c r="H545" i="9"/>
  <c r="H557" i="9"/>
  <c r="H567" i="9"/>
  <c r="H573" i="9"/>
  <c r="H575" i="9"/>
  <c r="H589" i="9"/>
  <c r="H592" i="9"/>
  <c r="H595" i="9"/>
  <c r="H324" i="9"/>
  <c r="H597" i="9"/>
  <c r="H605" i="9"/>
  <c r="H214" i="10"/>
  <c r="H292" i="10"/>
  <c r="H44" i="10"/>
  <c r="H48" i="10"/>
  <c r="H51" i="10"/>
  <c r="H55" i="10"/>
  <c r="H62" i="10"/>
  <c r="H65" i="10"/>
  <c r="H69" i="10"/>
  <c r="H78" i="4"/>
  <c r="H82" i="4"/>
  <c r="H86" i="4"/>
  <c r="H105" i="4"/>
  <c r="H109" i="4"/>
  <c r="H113" i="4"/>
  <c r="H116" i="4"/>
  <c r="H120" i="4"/>
  <c r="H124" i="4"/>
  <c r="H381" i="3"/>
  <c r="H407" i="3"/>
  <c r="H428" i="3"/>
  <c r="H439" i="3"/>
  <c r="H494" i="3"/>
  <c r="H505" i="3"/>
  <c r="H513" i="3"/>
  <c r="H522" i="3"/>
  <c r="H533" i="3"/>
  <c r="H542" i="3"/>
  <c r="H547" i="3"/>
  <c r="H553" i="3"/>
  <c r="H555" i="3"/>
  <c r="H567" i="3"/>
  <c r="H607" i="3"/>
  <c r="H139" i="4"/>
  <c r="H176" i="4"/>
  <c r="H182" i="4"/>
  <c r="H186" i="4"/>
  <c r="H193" i="4"/>
  <c r="H197" i="4"/>
  <c r="H201" i="4"/>
  <c r="H210" i="4"/>
  <c r="H216" i="4"/>
  <c r="H220" i="4"/>
  <c r="H224" i="4"/>
  <c r="H227" i="4"/>
  <c r="H231" i="4"/>
  <c r="H235" i="4"/>
  <c r="H238" i="4"/>
  <c r="H245" i="4"/>
  <c r="H249" i="4"/>
  <c r="H253" i="4"/>
  <c r="H257" i="4"/>
  <c r="H261" i="4"/>
  <c r="H264" i="4"/>
  <c r="H268" i="4"/>
  <c r="H272" i="4"/>
  <c r="H276" i="4"/>
  <c r="H279" i="4"/>
  <c r="H283" i="4"/>
  <c r="H287" i="4"/>
  <c r="H290" i="4"/>
  <c r="H297" i="4"/>
  <c r="H306" i="4"/>
  <c r="H310" i="4"/>
  <c r="H314" i="4"/>
  <c r="H325" i="4"/>
  <c r="H329" i="4"/>
  <c r="H333" i="4"/>
  <c r="H337" i="4"/>
  <c r="H341" i="4"/>
  <c r="H192" i="5"/>
  <c r="H218" i="5"/>
  <c r="H260" i="5"/>
  <c r="H290" i="5"/>
  <c r="H319" i="5"/>
  <c r="H193" i="6"/>
  <c r="H215" i="6"/>
  <c r="H218" i="6"/>
  <c r="H329" i="6"/>
  <c r="H329" i="8"/>
  <c r="H354" i="8"/>
  <c r="H359" i="8"/>
  <c r="H363" i="8"/>
  <c r="H375" i="8"/>
  <c r="H378" i="8"/>
  <c r="H393" i="8"/>
  <c r="H405" i="8"/>
  <c r="H411" i="8"/>
  <c r="H413" i="8"/>
  <c r="H417" i="8"/>
  <c r="H426" i="8"/>
  <c r="H440" i="8"/>
  <c r="H447" i="8"/>
  <c r="H451" i="8"/>
  <c r="H467" i="8"/>
  <c r="H474" i="8"/>
  <c r="H486" i="8"/>
  <c r="H493" i="8"/>
  <c r="H497" i="8"/>
  <c r="H504" i="8"/>
  <c r="H508" i="8"/>
  <c r="H512" i="8"/>
  <c r="H518" i="8"/>
  <c r="H521" i="8"/>
  <c r="H524" i="8"/>
  <c r="H528" i="8"/>
  <c r="H531" i="8"/>
  <c r="H533" i="8"/>
  <c r="H540" i="8"/>
  <c r="H544" i="8"/>
  <c r="H550" i="8"/>
  <c r="H562" i="8"/>
  <c r="H566" i="8"/>
  <c r="H575" i="8"/>
  <c r="H592" i="8"/>
  <c r="H594" i="8"/>
  <c r="H603" i="8"/>
  <c r="H607" i="8"/>
  <c r="H569" i="9"/>
  <c r="H303" i="9"/>
  <c r="H309" i="9"/>
  <c r="H316" i="9"/>
  <c r="H318" i="9"/>
  <c r="H320" i="9"/>
  <c r="H327" i="9"/>
  <c r="H329" i="9"/>
  <c r="H333" i="9"/>
  <c r="H337" i="9"/>
  <c r="H341" i="9"/>
  <c r="H603" i="9"/>
  <c r="H423" i="9"/>
  <c r="H427" i="9"/>
  <c r="H440" i="9"/>
  <c r="H449" i="9"/>
  <c r="H461" i="9"/>
  <c r="H474" i="9"/>
  <c r="H477" i="9"/>
  <c r="H499" i="9"/>
  <c r="H503" i="9"/>
  <c r="H507" i="9"/>
  <c r="H512" i="9"/>
  <c r="H518" i="9"/>
  <c r="H521" i="9"/>
  <c r="H525" i="9"/>
  <c r="H529" i="9"/>
  <c r="H536" i="9"/>
  <c r="H540" i="9"/>
  <c r="H544" i="9"/>
  <c r="H550" i="9"/>
  <c r="H556" i="9"/>
  <c r="H20" i="9"/>
  <c r="H146" i="4"/>
  <c r="H90" i="4"/>
  <c r="H150" i="4"/>
  <c r="H154" i="4"/>
  <c r="H158" i="4"/>
  <c r="H162" i="4"/>
  <c r="H254" i="4"/>
  <c r="H258" i="4"/>
  <c r="H265" i="4"/>
  <c r="H269" i="4"/>
  <c r="H273" i="4"/>
  <c r="H277" i="4"/>
  <c r="H280" i="4"/>
  <c r="H284" i="4"/>
  <c r="H288" i="4"/>
  <c r="H291" i="4"/>
  <c r="H298" i="4"/>
  <c r="H303" i="4"/>
  <c r="H307" i="4"/>
  <c r="H322" i="4"/>
  <c r="H326" i="4"/>
  <c r="H330" i="4"/>
  <c r="H334" i="4"/>
  <c r="H338" i="4"/>
  <c r="H44" i="5"/>
  <c r="H54" i="5"/>
  <c r="H58" i="5"/>
  <c r="H62" i="5"/>
  <c r="H65" i="5"/>
  <c r="H527" i="5"/>
  <c r="H531" i="5"/>
  <c r="H533" i="5"/>
  <c r="H543" i="5"/>
  <c r="H547" i="5"/>
  <c r="H551" i="5"/>
  <c r="H556" i="5"/>
  <c r="H59" i="6"/>
  <c r="H82" i="6"/>
  <c r="H130" i="6"/>
  <c r="H147" i="6"/>
  <c r="H159" i="6"/>
  <c r="H162" i="6"/>
  <c r="H547" i="6"/>
  <c r="H558" i="6"/>
  <c r="H575" i="6"/>
  <c r="H587" i="6"/>
  <c r="H61" i="7"/>
  <c r="H116" i="7"/>
  <c r="H123" i="7"/>
  <c r="H125" i="7"/>
  <c r="H154" i="7"/>
  <c r="H157" i="7"/>
  <c r="H185" i="7"/>
  <c r="H208" i="7"/>
  <c r="H229" i="7"/>
  <c r="H232" i="7"/>
  <c r="H237" i="7"/>
  <c r="H240" i="7"/>
  <c r="H244" i="7"/>
  <c r="H253" i="7"/>
  <c r="H257" i="7"/>
  <c r="H260" i="7"/>
  <c r="H264" i="7"/>
  <c r="H268" i="7"/>
  <c r="H272" i="7"/>
  <c r="H281" i="7"/>
  <c r="H300" i="7"/>
  <c r="H304" i="7"/>
  <c r="H328" i="7"/>
  <c r="H21" i="8"/>
  <c r="H25" i="8"/>
  <c r="H29" i="8"/>
  <c r="H31" i="8"/>
  <c r="H38" i="8"/>
  <c r="H41" i="8"/>
  <c r="H48" i="8"/>
  <c r="H66" i="8"/>
  <c r="H119" i="8"/>
  <c r="H135" i="8"/>
  <c r="H140" i="8"/>
  <c r="H156" i="8"/>
  <c r="H160" i="8"/>
  <c r="H190" i="8"/>
  <c r="H198" i="8"/>
  <c r="H218" i="8"/>
  <c r="H221" i="8"/>
  <c r="H226" i="8"/>
  <c r="H379" i="8"/>
  <c r="H206" i="4"/>
  <c r="H321" i="4"/>
  <c r="H556" i="7"/>
  <c r="H475" i="8"/>
  <c r="H529" i="8"/>
  <c r="H569" i="8"/>
  <c r="G12" i="8"/>
  <c r="H283" i="8"/>
  <c r="H35" i="8"/>
  <c r="H430" i="6"/>
  <c r="H435" i="6"/>
  <c r="H462" i="6"/>
  <c r="H474" i="6"/>
  <c r="H482" i="6"/>
  <c r="H491" i="6"/>
  <c r="H495" i="6"/>
  <c r="H502" i="6"/>
  <c r="H522" i="6"/>
  <c r="H531" i="6"/>
  <c r="H542" i="6"/>
  <c r="H550" i="6"/>
  <c r="H555" i="6"/>
  <c r="H563" i="6"/>
  <c r="H594" i="6"/>
  <c r="H598" i="6"/>
  <c r="G11" i="7"/>
  <c r="H289" i="7"/>
  <c r="H297" i="7"/>
  <c r="H308" i="7"/>
  <c r="H317" i="7"/>
  <c r="H472" i="7"/>
  <c r="H389" i="7"/>
  <c r="H396" i="7"/>
  <c r="H445" i="7"/>
  <c r="H461" i="7"/>
  <c r="H515" i="7"/>
  <c r="H499" i="7"/>
  <c r="H503" i="7"/>
  <c r="H507" i="7"/>
  <c r="H42" i="7"/>
  <c r="H45" i="7"/>
  <c r="H58" i="7"/>
  <c r="H66" i="7"/>
  <c r="H491" i="5"/>
  <c r="H67" i="6"/>
  <c r="H375" i="6"/>
  <c r="H394" i="6"/>
  <c r="H407" i="6"/>
  <c r="H494" i="6"/>
  <c r="H527" i="6"/>
  <c r="H530" i="6"/>
  <c r="H509" i="5"/>
  <c r="H518" i="5"/>
  <c r="H521" i="5"/>
  <c r="H528" i="5"/>
  <c r="H557" i="5"/>
  <c r="H565" i="5"/>
  <c r="H22" i="6"/>
  <c r="H25" i="6"/>
  <c r="H32" i="6"/>
  <c r="H38" i="6"/>
  <c r="H47" i="6"/>
  <c r="H56" i="6"/>
  <c r="H232" i="6"/>
  <c r="H363" i="6"/>
  <c r="H390" i="6"/>
  <c r="H422" i="6"/>
  <c r="H419" i="6"/>
  <c r="H427" i="6"/>
  <c r="H447" i="6"/>
  <c r="H451" i="6"/>
  <c r="H454" i="6"/>
  <c r="H498" i="6"/>
  <c r="H519" i="6"/>
  <c r="H51" i="5"/>
  <c r="H55" i="5"/>
  <c r="H59" i="5"/>
  <c r="H63" i="5"/>
  <c r="H354" i="5"/>
  <c r="H390" i="5"/>
  <c r="H393" i="5"/>
  <c r="H405" i="5"/>
  <c r="H411" i="5"/>
  <c r="H414" i="5"/>
  <c r="H418" i="5"/>
  <c r="H424" i="5"/>
  <c r="H594" i="5"/>
  <c r="H353" i="5"/>
  <c r="H368" i="5"/>
  <c r="H378" i="5"/>
  <c r="H387" i="5"/>
  <c r="H389" i="5"/>
  <c r="H392" i="5"/>
  <c r="H401" i="5"/>
  <c r="H404" i="5"/>
  <c r="H413" i="5"/>
  <c r="H417" i="5"/>
  <c r="H423" i="5"/>
  <c r="H427" i="5"/>
  <c r="H430" i="5"/>
  <c r="H439" i="5"/>
  <c r="H444" i="5"/>
  <c r="H448" i="5"/>
  <c r="H452" i="5"/>
  <c r="H474" i="5"/>
  <c r="H501" i="5"/>
  <c r="H505" i="5"/>
  <c r="H508" i="5"/>
  <c r="H564" i="5"/>
  <c r="H428" i="5"/>
  <c r="H431" i="5"/>
  <c r="H433" i="5"/>
  <c r="H445" i="5"/>
  <c r="H449" i="5"/>
  <c r="H467" i="5"/>
  <c r="H475" i="5"/>
  <c r="H487" i="5"/>
  <c r="H502" i="5"/>
  <c r="H68" i="5"/>
  <c r="H140" i="3"/>
  <c r="H154" i="3"/>
  <c r="H287" i="3"/>
  <c r="H320" i="3"/>
  <c r="H27" i="4"/>
  <c r="H30" i="4"/>
  <c r="H294" i="4"/>
  <c r="H296" i="3"/>
  <c r="H343" i="3"/>
  <c r="H311" i="4"/>
  <c r="H315" i="4"/>
  <c r="H342" i="4"/>
  <c r="H177" i="4"/>
  <c r="H183" i="4"/>
  <c r="H187" i="4"/>
  <c r="H190" i="4"/>
  <c r="H194" i="4"/>
  <c r="H198" i="4"/>
  <c r="H202" i="4"/>
  <c r="H205" i="4"/>
  <c r="H207" i="4"/>
  <c r="H211" i="4"/>
  <c r="H217" i="4"/>
  <c r="H221" i="4"/>
  <c r="H228" i="4"/>
  <c r="H232" i="4"/>
  <c r="H236" i="4"/>
  <c r="H262" i="4"/>
  <c r="H50" i="4"/>
  <c r="H29" i="2"/>
  <c r="H33" i="2"/>
  <c r="H177" i="2"/>
  <c r="H181" i="2"/>
  <c r="H185" i="2"/>
  <c r="H188" i="2"/>
  <c r="H192" i="2"/>
  <c r="H196" i="2"/>
  <c r="H200" i="2"/>
  <c r="H203" i="2"/>
  <c r="H207" i="2"/>
  <c r="H216" i="2"/>
  <c r="H220" i="2"/>
  <c r="H224" i="2"/>
  <c r="H228" i="2"/>
  <c r="H232" i="2"/>
  <c r="H236" i="2"/>
  <c r="H240" i="2"/>
  <c r="H243" i="2"/>
  <c r="H247" i="2"/>
  <c r="H251" i="2"/>
  <c r="H255" i="2"/>
  <c r="H259" i="2"/>
  <c r="H263" i="2"/>
  <c r="H267" i="2"/>
  <c r="H271" i="2"/>
  <c r="H275" i="2"/>
  <c r="H279" i="2"/>
  <c r="H283" i="2"/>
  <c r="H287" i="2"/>
  <c r="H290" i="2"/>
  <c r="H294" i="2"/>
  <c r="H298" i="2"/>
  <c r="H493" i="3"/>
  <c r="H562" i="3"/>
  <c r="H583" i="3"/>
  <c r="H427" i="3"/>
  <c r="H504" i="3"/>
  <c r="H302" i="2"/>
  <c r="H306" i="2"/>
  <c r="H310" i="2"/>
  <c r="H314" i="2"/>
  <c r="H318" i="2"/>
  <c r="H322" i="2"/>
  <c r="H326" i="2"/>
  <c r="H330" i="2"/>
  <c r="H334" i="2"/>
  <c r="H338" i="2"/>
  <c r="H342" i="2"/>
  <c r="H350" i="2"/>
  <c r="H76" i="2"/>
  <c r="H94" i="2"/>
  <c r="H98" i="2"/>
  <c r="H102" i="2"/>
  <c r="H116" i="2"/>
  <c r="H120" i="2"/>
  <c r="H124" i="2"/>
  <c r="H130" i="2"/>
  <c r="H156" i="2"/>
  <c r="H160" i="2"/>
  <c r="H164" i="2"/>
  <c r="H210" i="2"/>
  <c r="H359" i="2"/>
  <c r="H387" i="2"/>
  <c r="H588" i="2"/>
  <c r="H592" i="2"/>
  <c r="H596" i="2"/>
  <c r="H603" i="2"/>
  <c r="H607" i="2"/>
  <c r="H356" i="2"/>
  <c r="H360" i="2"/>
  <c r="H388" i="2"/>
  <c r="H24" i="2"/>
  <c r="H28" i="2"/>
  <c r="H32" i="2"/>
  <c r="H36" i="2"/>
  <c r="H40" i="2"/>
  <c r="H44" i="2"/>
  <c r="H48" i="2"/>
  <c r="H52" i="2"/>
  <c r="H56" i="2"/>
  <c r="H60" i="2"/>
  <c r="H64" i="2"/>
  <c r="H68" i="2"/>
  <c r="H20" i="2"/>
  <c r="H217" i="1"/>
  <c r="H603" i="4"/>
  <c r="H601" i="10"/>
  <c r="H592" i="15"/>
  <c r="H603" i="18"/>
  <c r="G13" i="24"/>
  <c r="H590" i="26"/>
  <c r="H595" i="26"/>
  <c r="H606" i="26"/>
  <c r="H588" i="28"/>
  <c r="H596" i="28"/>
  <c r="H604" i="28"/>
  <c r="H607" i="28"/>
  <c r="H588" i="31"/>
  <c r="H592" i="31"/>
  <c r="H588" i="32"/>
  <c r="H596" i="32"/>
  <c r="H586" i="33"/>
  <c r="H590" i="33"/>
  <c r="H584" i="2"/>
  <c r="H587" i="2"/>
  <c r="H591" i="2"/>
  <c r="H595" i="2"/>
  <c r="H599" i="2"/>
  <c r="H602" i="2"/>
  <c r="H606" i="2"/>
  <c r="H609" i="2"/>
  <c r="H583" i="4"/>
  <c r="H590" i="4"/>
  <c r="H594" i="4"/>
  <c r="H602" i="4"/>
  <c r="H606" i="5"/>
  <c r="H597" i="6"/>
  <c r="H591" i="10"/>
  <c r="H595" i="10"/>
  <c r="H605" i="10"/>
  <c r="H594" i="14"/>
  <c r="H598" i="14"/>
  <c r="H603" i="14"/>
  <c r="H607" i="14"/>
  <c r="H584" i="15"/>
  <c r="H588" i="15"/>
  <c r="H584" i="19"/>
  <c r="H587" i="19"/>
  <c r="H591" i="19"/>
  <c r="H595" i="19"/>
  <c r="H599" i="19"/>
  <c r="H603" i="19"/>
  <c r="H607" i="19"/>
  <c r="H588" i="20"/>
  <c r="H594" i="20"/>
  <c r="H590" i="23"/>
  <c r="H596" i="23"/>
  <c r="H603" i="23"/>
  <c r="H606" i="23"/>
  <c r="H588" i="24"/>
  <c r="H587" i="28"/>
  <c r="H590" i="28"/>
  <c r="H595" i="28"/>
  <c r="H588" i="29"/>
  <c r="H592" i="29"/>
  <c r="H607" i="29"/>
  <c r="H583" i="31"/>
  <c r="H596" i="31"/>
  <c r="H598" i="31"/>
  <c r="H607" i="31"/>
  <c r="H595" i="32"/>
  <c r="H585" i="33"/>
  <c r="H589" i="33"/>
  <c r="H593" i="33"/>
  <c r="H597" i="33"/>
  <c r="H601" i="33"/>
  <c r="H605" i="33"/>
  <c r="H609" i="33"/>
  <c r="H585" i="34"/>
  <c r="H591" i="3"/>
  <c r="H609" i="4"/>
  <c r="H599" i="6"/>
  <c r="H587" i="10"/>
  <c r="H608" i="10"/>
  <c r="H590" i="12"/>
  <c r="H606" i="12"/>
  <c r="G582" i="13"/>
  <c r="H599" i="13"/>
  <c r="H592" i="18"/>
  <c r="H584" i="21"/>
  <c r="H603" i="21"/>
  <c r="G582" i="22"/>
  <c r="H588" i="22"/>
  <c r="H591" i="22"/>
  <c r="H606" i="22"/>
  <c r="H589" i="23"/>
  <c r="H605" i="24"/>
  <c r="H608" i="24"/>
  <c r="H602" i="26"/>
  <c r="G13" i="27"/>
  <c r="H353" i="12"/>
  <c r="H359" i="12"/>
  <c r="H363" i="12"/>
  <c r="H367" i="12"/>
  <c r="H375" i="12"/>
  <c r="H381" i="12"/>
  <c r="H385" i="12"/>
  <c r="H390" i="12"/>
  <c r="H393" i="12"/>
  <c r="H402" i="12"/>
  <c r="H423" i="12"/>
  <c r="H427" i="12"/>
  <c r="H431" i="12"/>
  <c r="H435" i="12"/>
  <c r="H439" i="12"/>
  <c r="H447" i="12"/>
  <c r="H451" i="12"/>
  <c r="H463" i="12"/>
  <c r="H475" i="12"/>
  <c r="H487" i="12"/>
  <c r="H499" i="12"/>
  <c r="H503" i="12"/>
  <c r="H507" i="12"/>
  <c r="H514" i="12"/>
  <c r="H523" i="12"/>
  <c r="H527" i="12"/>
  <c r="H531" i="12"/>
  <c r="H542" i="12"/>
  <c r="H546" i="12"/>
  <c r="H550" i="12"/>
  <c r="H570" i="12"/>
  <c r="H574" i="12"/>
  <c r="H353" i="13"/>
  <c r="H377" i="13"/>
  <c r="H390" i="13"/>
  <c r="H393" i="13"/>
  <c r="H402" i="13"/>
  <c r="H406" i="13"/>
  <c r="H414" i="13"/>
  <c r="H418" i="13"/>
  <c r="H426" i="13"/>
  <c r="H430" i="13"/>
  <c r="H444" i="13"/>
  <c r="F349" i="33"/>
  <c r="D12" i="33"/>
  <c r="H393" i="1"/>
  <c r="H407" i="1"/>
  <c r="H447" i="1"/>
  <c r="H449" i="1"/>
  <c r="H472" i="1"/>
  <c r="H474" i="1"/>
  <c r="H477" i="1"/>
  <c r="H504" i="1"/>
  <c r="H518" i="1"/>
  <c r="H525" i="1"/>
  <c r="H533" i="1"/>
  <c r="H545" i="1"/>
  <c r="H550" i="1"/>
  <c r="H553" i="1"/>
  <c r="H380" i="3"/>
  <c r="H387" i="3"/>
  <c r="H392" i="3"/>
  <c r="H406" i="3"/>
  <c r="H411" i="3"/>
  <c r="H438" i="3"/>
  <c r="H461" i="3"/>
  <c r="H480" i="3"/>
  <c r="H485" i="3"/>
  <c r="H512" i="3"/>
  <c r="H521" i="3"/>
  <c r="H524" i="3"/>
  <c r="H527" i="3"/>
  <c r="H541" i="3"/>
  <c r="H546" i="3"/>
  <c r="H566" i="3"/>
  <c r="H571" i="3"/>
  <c r="D8" i="4"/>
  <c r="H359" i="4"/>
  <c r="H368" i="4"/>
  <c r="H393" i="4"/>
  <c r="H402" i="4"/>
  <c r="H405" i="4"/>
  <c r="H409" i="4"/>
  <c r="H435" i="4"/>
  <c r="H438" i="4"/>
  <c r="H449" i="4"/>
  <c r="H453" i="4"/>
  <c r="H459" i="4"/>
  <c r="H463" i="4"/>
  <c r="H475" i="4"/>
  <c r="H479" i="4"/>
  <c r="H482" i="4"/>
  <c r="H486" i="4"/>
  <c r="H493" i="4"/>
  <c r="H503" i="4"/>
  <c r="H507" i="4"/>
  <c r="H542" i="4"/>
  <c r="H546" i="4"/>
  <c r="C8" i="5"/>
  <c r="E12" i="5" s="1"/>
  <c r="H434" i="6"/>
  <c r="H443" i="6"/>
  <c r="H487" i="6"/>
  <c r="H351" i="9"/>
  <c r="H353" i="9"/>
  <c r="H363" i="9"/>
  <c r="H367" i="9"/>
  <c r="H374" i="9"/>
  <c r="H377" i="9"/>
  <c r="H387" i="9"/>
  <c r="H389" i="9"/>
  <c r="H402" i="9"/>
  <c r="H406" i="9"/>
  <c r="H409" i="9"/>
  <c r="H413" i="9"/>
  <c r="H417" i="9"/>
  <c r="H453" i="9"/>
  <c r="H467" i="9"/>
  <c r="H486" i="9"/>
  <c r="H493" i="9"/>
  <c r="H552" i="9"/>
  <c r="H564" i="9"/>
  <c r="H353" i="11"/>
  <c r="H359" i="11"/>
  <c r="H363" i="11"/>
  <c r="H366" i="11"/>
  <c r="H377" i="11"/>
  <c r="H383" i="11"/>
  <c r="H385" i="11"/>
  <c r="H391" i="11"/>
  <c r="H400" i="11"/>
  <c r="H407" i="11"/>
  <c r="H414" i="11"/>
  <c r="H418" i="11"/>
  <c r="H424" i="11"/>
  <c r="H428" i="11"/>
  <c r="H437" i="11"/>
  <c r="H444" i="11"/>
  <c r="H447" i="11"/>
  <c r="H451" i="11"/>
  <c r="H454" i="11"/>
  <c r="H457" i="11"/>
  <c r="H461" i="11"/>
  <c r="H467" i="11"/>
  <c r="H474" i="11"/>
  <c r="H478" i="11"/>
  <c r="H485" i="11"/>
  <c r="H489" i="11"/>
  <c r="H495" i="11"/>
  <c r="H498" i="11"/>
  <c r="H504" i="11"/>
  <c r="H508" i="11"/>
  <c r="H514" i="11"/>
  <c r="H518" i="11"/>
  <c r="H522" i="11"/>
  <c r="H526" i="11"/>
  <c r="H530" i="11"/>
  <c r="H543" i="11"/>
  <c r="H547" i="11"/>
  <c r="H565" i="11"/>
  <c r="H573" i="11"/>
  <c r="E568" i="17"/>
  <c r="H568" i="17" s="1"/>
  <c r="C8" i="17"/>
  <c r="E13" i="17" s="1"/>
  <c r="H352" i="4"/>
  <c r="H358" i="4"/>
  <c r="H375" i="4"/>
  <c r="H379" i="4"/>
  <c r="H385" i="4"/>
  <c r="H389" i="4"/>
  <c r="H392" i="4"/>
  <c r="H442" i="4"/>
  <c r="H448" i="4"/>
  <c r="H452" i="4"/>
  <c r="H458" i="4"/>
  <c r="H462" i="4"/>
  <c r="H474" i="4"/>
  <c r="H478" i="4"/>
  <c r="H535" i="4"/>
  <c r="H541" i="4"/>
  <c r="H545" i="4"/>
  <c r="H549" i="4"/>
  <c r="H557" i="4"/>
  <c r="H571" i="4"/>
  <c r="H575" i="4"/>
  <c r="H352" i="7"/>
  <c r="H363" i="7"/>
  <c r="H385" i="7"/>
  <c r="H390" i="7"/>
  <c r="H394" i="7"/>
  <c r="H401" i="7"/>
  <c r="H407" i="7"/>
  <c r="H413" i="7"/>
  <c r="H417" i="7"/>
  <c r="H423" i="7"/>
  <c r="H431" i="7"/>
  <c r="H442" i="7"/>
  <c r="H448" i="7"/>
  <c r="H452" i="7"/>
  <c r="H477" i="7"/>
  <c r="H500" i="7"/>
  <c r="H504" i="7"/>
  <c r="H508" i="7"/>
  <c r="H512" i="7"/>
  <c r="H536" i="7"/>
  <c r="H540" i="7"/>
  <c r="H544" i="7"/>
  <c r="H552" i="7"/>
  <c r="H557" i="7"/>
  <c r="H360" i="8"/>
  <c r="H367" i="8"/>
  <c r="H381" i="8"/>
  <c r="H386" i="8"/>
  <c r="H394" i="8"/>
  <c r="H396" i="8"/>
  <c r="H406" i="8"/>
  <c r="H414" i="8"/>
  <c r="H418" i="8"/>
  <c r="H427" i="8"/>
  <c r="H430" i="8"/>
  <c r="H434" i="8"/>
  <c r="H437" i="8"/>
  <c r="H441" i="8"/>
  <c r="H448" i="8"/>
  <c r="H452" i="8"/>
  <c r="H462" i="8"/>
  <c r="H477" i="8"/>
  <c r="H487" i="8"/>
  <c r="H491" i="8"/>
  <c r="H494" i="8"/>
  <c r="H498" i="8"/>
  <c r="H501" i="8"/>
  <c r="H505" i="8"/>
  <c r="H509" i="8"/>
  <c r="H513" i="8"/>
  <c r="H519" i="8"/>
  <c r="H525" i="8"/>
  <c r="H537" i="8"/>
  <c r="H545" i="8"/>
  <c r="H557" i="8"/>
  <c r="H563" i="8"/>
  <c r="H567" i="8"/>
  <c r="H573" i="8"/>
  <c r="H576" i="8"/>
  <c r="H353" i="10"/>
  <c r="H363" i="10"/>
  <c r="H376" i="10"/>
  <c r="H380" i="10"/>
  <c r="H386" i="10"/>
  <c r="H406" i="10"/>
  <c r="H413" i="10"/>
  <c r="H417" i="10"/>
  <c r="H423" i="10"/>
  <c r="H430" i="10"/>
  <c r="H436" i="10"/>
  <c r="H440" i="10"/>
  <c r="H442" i="10"/>
  <c r="H447" i="10"/>
  <c r="H454" i="10"/>
  <c r="H461" i="10"/>
  <c r="H468" i="10"/>
  <c r="H473" i="10"/>
  <c r="H477" i="10"/>
  <c r="H480" i="10"/>
  <c r="H487" i="10"/>
  <c r="H491" i="10"/>
  <c r="H495" i="10"/>
  <c r="H499" i="10"/>
  <c r="H502" i="10"/>
  <c r="H506" i="10"/>
  <c r="H510" i="10"/>
  <c r="H514" i="10"/>
  <c r="H516" i="10"/>
  <c r="H520" i="10"/>
  <c r="H524" i="10"/>
  <c r="H528" i="10"/>
  <c r="H537" i="10"/>
  <c r="H541" i="10"/>
  <c r="H545" i="10"/>
  <c r="H549" i="10"/>
  <c r="H553" i="10"/>
  <c r="H555" i="10"/>
  <c r="H566" i="10"/>
  <c r="H572" i="10"/>
  <c r="H576" i="10"/>
  <c r="H386" i="3"/>
  <c r="H416" i="3"/>
  <c r="H528" i="3"/>
  <c r="H563" i="3"/>
  <c r="H565" i="3"/>
  <c r="H572" i="3"/>
  <c r="G349" i="4"/>
  <c r="H453" i="5"/>
  <c r="H470" i="5"/>
  <c r="H354" i="6"/>
  <c r="H438" i="6"/>
  <c r="H506" i="6"/>
  <c r="H411" i="7"/>
  <c r="H425" i="7"/>
  <c r="H475" i="7"/>
  <c r="H487" i="7"/>
  <c r="H492" i="7"/>
  <c r="H517" i="7"/>
  <c r="H562" i="7"/>
  <c r="H401" i="8"/>
  <c r="H548" i="8"/>
  <c r="C12" i="9"/>
  <c r="E569" i="11"/>
  <c r="H569" i="11" s="1"/>
  <c r="C12" i="11"/>
  <c r="H446" i="13"/>
  <c r="H450" i="13"/>
  <c r="H457" i="13"/>
  <c r="H461" i="13"/>
  <c r="H468" i="13"/>
  <c r="H473" i="13"/>
  <c r="H477" i="13"/>
  <c r="H488" i="13"/>
  <c r="H496" i="13"/>
  <c r="H499" i="13"/>
  <c r="H502" i="13"/>
  <c r="H506" i="13"/>
  <c r="H510" i="13"/>
  <c r="H514" i="13"/>
  <c r="H520" i="13"/>
  <c r="H524" i="13"/>
  <c r="H528" i="13"/>
  <c r="H532" i="13"/>
  <c r="H543" i="13"/>
  <c r="H547" i="13"/>
  <c r="H551" i="13"/>
  <c r="H558" i="13"/>
  <c r="H565" i="13"/>
  <c r="H572" i="13"/>
  <c r="H576" i="13"/>
  <c r="H350" i="17"/>
  <c r="H353" i="17"/>
  <c r="H356" i="17"/>
  <c r="H360" i="17"/>
  <c r="H363" i="17"/>
  <c r="H367" i="17"/>
  <c r="H376" i="17"/>
  <c r="H380" i="17"/>
  <c r="H390" i="17"/>
  <c r="H394" i="17"/>
  <c r="H401" i="17"/>
  <c r="H408" i="17"/>
  <c r="H411" i="17"/>
  <c r="H415" i="17"/>
  <c r="H419" i="17"/>
  <c r="H423" i="17"/>
  <c r="H427" i="17"/>
  <c r="H431" i="17"/>
  <c r="H435" i="17"/>
  <c r="H439" i="17"/>
  <c r="H443" i="17"/>
  <c r="H447" i="17"/>
  <c r="H451" i="17"/>
  <c r="H455" i="17"/>
  <c r="H459" i="17"/>
  <c r="H463" i="17"/>
  <c r="H467" i="17"/>
  <c r="H471" i="17"/>
  <c r="H475" i="17"/>
  <c r="H479" i="17"/>
  <c r="H483" i="17"/>
  <c r="H487" i="17"/>
  <c r="H491" i="17"/>
  <c r="H495" i="17"/>
  <c r="H499" i="17"/>
  <c r="H502" i="17"/>
  <c r="H506" i="17"/>
  <c r="H510" i="17"/>
  <c r="H514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72" i="17"/>
  <c r="H576" i="17"/>
  <c r="H357" i="18"/>
  <c r="H360" i="18"/>
  <c r="H396" i="18"/>
  <c r="H401" i="18"/>
  <c r="H405" i="18"/>
  <c r="H409" i="18"/>
  <c r="H413" i="18"/>
  <c r="H417" i="18"/>
  <c r="H469" i="18"/>
  <c r="H491" i="18"/>
  <c r="H495" i="18"/>
  <c r="H499" i="18"/>
  <c r="H503" i="18"/>
  <c r="H507" i="18"/>
  <c r="H511" i="18"/>
  <c r="H515" i="18"/>
  <c r="H518" i="18"/>
  <c r="H522" i="18"/>
  <c r="H526" i="18"/>
  <c r="H530" i="18"/>
  <c r="H533" i="18"/>
  <c r="H536" i="18"/>
  <c r="H558" i="18"/>
  <c r="H351" i="19"/>
  <c r="H385" i="19"/>
  <c r="H393" i="19"/>
  <c r="H400" i="19"/>
  <c r="H404" i="19"/>
  <c r="H408" i="19"/>
  <c r="H411" i="19"/>
  <c r="H415" i="19"/>
  <c r="H419" i="19"/>
  <c r="H423" i="19"/>
  <c r="H427" i="19"/>
  <c r="H431" i="19"/>
  <c r="H435" i="19"/>
  <c r="H439" i="19"/>
  <c r="H443" i="19"/>
  <c r="H447" i="19"/>
  <c r="H451" i="19"/>
  <c r="H455" i="19"/>
  <c r="H458" i="19"/>
  <c r="H462" i="19"/>
  <c r="H466" i="19"/>
  <c r="H470" i="19"/>
  <c r="H474" i="19"/>
  <c r="H478" i="19"/>
  <c r="H482" i="19"/>
  <c r="H485" i="19"/>
  <c r="H489" i="19"/>
  <c r="H493" i="19"/>
  <c r="H497" i="19"/>
  <c r="H501" i="19"/>
  <c r="H505" i="19"/>
  <c r="H509" i="19"/>
  <c r="H513" i="19"/>
  <c r="H517" i="19"/>
  <c r="H521" i="19"/>
  <c r="H525" i="19"/>
  <c r="H529" i="19"/>
  <c r="H533" i="19"/>
  <c r="H536" i="19"/>
  <c r="H540" i="19"/>
  <c r="H544" i="19"/>
  <c r="H548" i="19"/>
  <c r="H552" i="19"/>
  <c r="H556" i="19"/>
  <c r="H563" i="19"/>
  <c r="H567" i="19"/>
  <c r="H571" i="19"/>
  <c r="H575" i="19"/>
  <c r="F554" i="21"/>
  <c r="D12" i="21"/>
  <c r="H352" i="10"/>
  <c r="H357" i="10"/>
  <c r="H360" i="10"/>
  <c r="H362" i="10"/>
  <c r="H368" i="10"/>
  <c r="H371" i="10"/>
  <c r="H375" i="10"/>
  <c r="H379" i="10"/>
  <c r="H383" i="10"/>
  <c r="H385" i="10"/>
  <c r="H394" i="10"/>
  <c r="H396" i="10"/>
  <c r="H402" i="10"/>
  <c r="H405" i="10"/>
  <c r="H416" i="10"/>
  <c r="H422" i="10"/>
  <c r="H429" i="10"/>
  <c r="H435" i="10"/>
  <c r="H439" i="10"/>
  <c r="H444" i="10"/>
  <c r="H446" i="10"/>
  <c r="H453" i="10"/>
  <c r="H457" i="10"/>
  <c r="H460" i="10"/>
  <c r="H464" i="10"/>
  <c r="H467" i="10"/>
  <c r="H470" i="10"/>
  <c r="H472" i="10"/>
  <c r="H476" i="10"/>
  <c r="H483" i="10"/>
  <c r="H486" i="10"/>
  <c r="H490" i="10"/>
  <c r="H494" i="10"/>
  <c r="H498" i="10"/>
  <c r="H501" i="10"/>
  <c r="H505" i="10"/>
  <c r="H509" i="10"/>
  <c r="H513" i="10"/>
  <c r="H519" i="10"/>
  <c r="H523" i="10"/>
  <c r="H527" i="10"/>
  <c r="H531" i="10"/>
  <c r="H534" i="10"/>
  <c r="H536" i="10"/>
  <c r="H540" i="10"/>
  <c r="H544" i="10"/>
  <c r="H548" i="10"/>
  <c r="H552" i="10"/>
  <c r="H558" i="10"/>
  <c r="H560" i="10"/>
  <c r="H562" i="10"/>
  <c r="H565" i="10"/>
  <c r="H571" i="10"/>
  <c r="H575" i="10"/>
  <c r="H510" i="12"/>
  <c r="H362" i="13"/>
  <c r="H367" i="13"/>
  <c r="H384" i="13"/>
  <c r="H387" i="13"/>
  <c r="H455" i="13"/>
  <c r="H357" i="15"/>
  <c r="H360" i="15"/>
  <c r="H364" i="15"/>
  <c r="H372" i="15"/>
  <c r="H380" i="15"/>
  <c r="H393" i="15"/>
  <c r="H413" i="15"/>
  <c r="H416" i="15"/>
  <c r="H438" i="15"/>
  <c r="H441" i="15"/>
  <c r="H444" i="15"/>
  <c r="H461" i="15"/>
  <c r="H463" i="15"/>
  <c r="H465" i="15"/>
  <c r="H480" i="15"/>
  <c r="H487" i="15"/>
  <c r="H538" i="15"/>
  <c r="H543" i="15"/>
  <c r="H547" i="15"/>
  <c r="H555" i="15"/>
  <c r="H570" i="15"/>
  <c r="H574" i="15"/>
  <c r="H386" i="17"/>
  <c r="H517" i="17"/>
  <c r="H571" i="17"/>
  <c r="H575" i="17"/>
  <c r="H372" i="18"/>
  <c r="H393" i="18"/>
  <c r="H400" i="18"/>
  <c r="H404" i="18"/>
  <c r="H408" i="18"/>
  <c r="H416" i="18"/>
  <c r="H481" i="18"/>
  <c r="H485" i="18"/>
  <c r="H488" i="18"/>
  <c r="H540" i="18"/>
  <c r="H544" i="18"/>
  <c r="H548" i="18"/>
  <c r="H557" i="18"/>
  <c r="H572" i="18"/>
  <c r="H576" i="18"/>
  <c r="C12" i="21"/>
  <c r="H522" i="20"/>
  <c r="H525" i="20"/>
  <c r="H529" i="20"/>
  <c r="H545" i="20"/>
  <c r="H553" i="20"/>
  <c r="H555" i="20"/>
  <c r="H564" i="20"/>
  <c r="H567" i="20"/>
  <c r="H576" i="20"/>
  <c r="H446" i="21"/>
  <c r="H453" i="21"/>
  <c r="H458" i="21"/>
  <c r="H461" i="21"/>
  <c r="H470" i="21"/>
  <c r="H473" i="21"/>
  <c r="H482" i="21"/>
  <c r="H485" i="21"/>
  <c r="H494" i="21"/>
  <c r="H518" i="21"/>
  <c r="H522" i="21"/>
  <c r="H526" i="21"/>
  <c r="H530" i="21"/>
  <c r="H360" i="23"/>
  <c r="H371" i="23"/>
  <c r="H378" i="23"/>
  <c r="H387" i="23"/>
  <c r="H405" i="23"/>
  <c r="H408" i="23"/>
  <c r="H412" i="23"/>
  <c r="H416" i="23"/>
  <c r="H423" i="23"/>
  <c r="H429" i="23"/>
  <c r="H438" i="23"/>
  <c r="H441" i="23"/>
  <c r="H446" i="23"/>
  <c r="H449" i="23"/>
  <c r="H453" i="23"/>
  <c r="H459" i="23"/>
  <c r="H462" i="23"/>
  <c r="H467" i="23"/>
  <c r="H470" i="23"/>
  <c r="H472" i="23"/>
  <c r="H479" i="23"/>
  <c r="H482" i="23"/>
  <c r="H485" i="23"/>
  <c r="H488" i="23"/>
  <c r="H492" i="23"/>
  <c r="H501" i="23"/>
  <c r="H505" i="23"/>
  <c r="H509" i="23"/>
  <c r="H512" i="23"/>
  <c r="H520" i="23"/>
  <c r="H524" i="23"/>
  <c r="H528" i="23"/>
  <c r="H537" i="23"/>
  <c r="H540" i="23"/>
  <c r="H543" i="23"/>
  <c r="H549" i="23"/>
  <c r="H564" i="23"/>
  <c r="H567" i="23"/>
  <c r="H570" i="23"/>
  <c r="H574" i="23"/>
  <c r="H353" i="24"/>
  <c r="H357" i="24"/>
  <c r="H378" i="24"/>
  <c r="H423" i="24"/>
  <c r="H426" i="24"/>
  <c r="H429" i="24"/>
  <c r="H436" i="24"/>
  <c r="H440" i="24"/>
  <c r="H442" i="24"/>
  <c r="H446" i="24"/>
  <c r="H450" i="24"/>
  <c r="H468" i="24"/>
  <c r="H473" i="24"/>
  <c r="H481" i="24"/>
  <c r="H488" i="24"/>
  <c r="H494" i="24"/>
  <c r="H497" i="24"/>
  <c r="H499" i="24"/>
  <c r="H502" i="24"/>
  <c r="H506" i="24"/>
  <c r="H513" i="24"/>
  <c r="H549" i="19"/>
  <c r="H553" i="19"/>
  <c r="H557" i="19"/>
  <c r="H564" i="19"/>
  <c r="H568" i="19"/>
  <c r="H572" i="19"/>
  <c r="H576" i="19"/>
  <c r="H353" i="20"/>
  <c r="H360" i="20"/>
  <c r="H371" i="20"/>
  <c r="H376" i="20"/>
  <c r="H387" i="20"/>
  <c r="H389" i="20"/>
  <c r="H402" i="20"/>
  <c r="H414" i="20"/>
  <c r="H418" i="20"/>
  <c r="H424" i="20"/>
  <c r="H427" i="20"/>
  <c r="H436" i="20"/>
  <c r="H454" i="20"/>
  <c r="H474" i="20"/>
  <c r="H478" i="20"/>
  <c r="H480" i="20"/>
  <c r="H487" i="20"/>
  <c r="H492" i="20"/>
  <c r="H503" i="20"/>
  <c r="H507" i="20"/>
  <c r="H513" i="20"/>
  <c r="H521" i="20"/>
  <c r="H528" i="20"/>
  <c r="H531" i="20"/>
  <c r="H544" i="20"/>
  <c r="H548" i="20"/>
  <c r="H558" i="20"/>
  <c r="H563" i="20"/>
  <c r="H566" i="20"/>
  <c r="H575" i="20"/>
  <c r="H437" i="21"/>
  <c r="H445" i="21"/>
  <c r="H449" i="21"/>
  <c r="H457" i="21"/>
  <c r="H469" i="21"/>
  <c r="H493" i="21"/>
  <c r="H497" i="21"/>
  <c r="H521" i="21"/>
  <c r="H525" i="21"/>
  <c r="H529" i="21"/>
  <c r="H537" i="21"/>
  <c r="H541" i="21"/>
  <c r="H550" i="21"/>
  <c r="H553" i="21"/>
  <c r="H562" i="21"/>
  <c r="H353" i="22"/>
  <c r="H371" i="22"/>
  <c r="H386" i="22"/>
  <c r="H396" i="22"/>
  <c r="H404" i="22"/>
  <c r="H406" i="22"/>
  <c r="H423" i="22"/>
  <c r="H427" i="22"/>
  <c r="H430" i="22"/>
  <c r="H435" i="22"/>
  <c r="H439" i="22"/>
  <c r="H448" i="22"/>
  <c r="H452" i="22"/>
  <c r="H472" i="22"/>
  <c r="H487" i="22"/>
  <c r="H490" i="22"/>
  <c r="H513" i="22"/>
  <c r="H521" i="22"/>
  <c r="H525" i="22"/>
  <c r="H529" i="22"/>
  <c r="H544" i="22"/>
  <c r="H550" i="22"/>
  <c r="H558" i="22"/>
  <c r="H563" i="22"/>
  <c r="H567" i="22"/>
  <c r="H365" i="23"/>
  <c r="H380" i="23"/>
  <c r="H425" i="23"/>
  <c r="H432" i="23"/>
  <c r="H434" i="23"/>
  <c r="H444" i="23"/>
  <c r="H487" i="23"/>
  <c r="H491" i="23"/>
  <c r="H495" i="23"/>
  <c r="H498" i="23"/>
  <c r="H500" i="23"/>
  <c r="H504" i="23"/>
  <c r="H508" i="23"/>
  <c r="H511" i="23"/>
  <c r="H519" i="23"/>
  <c r="H523" i="23"/>
  <c r="H527" i="23"/>
  <c r="H531" i="23"/>
  <c r="H534" i="23"/>
  <c r="H536" i="23"/>
  <c r="H546" i="23"/>
  <c r="H548" i="23"/>
  <c r="H556" i="23"/>
  <c r="H569" i="23"/>
  <c r="H573" i="23"/>
  <c r="H377" i="24"/>
  <c r="H380" i="24"/>
  <c r="H422" i="24"/>
  <c r="H425" i="24"/>
  <c r="H435" i="24"/>
  <c r="H439" i="24"/>
  <c r="H445" i="24"/>
  <c r="H449" i="24"/>
  <c r="H453" i="24"/>
  <c r="H467" i="24"/>
  <c r="H472" i="24"/>
  <c r="H476" i="24"/>
  <c r="H480" i="24"/>
  <c r="H487" i="24"/>
  <c r="H493" i="24"/>
  <c r="H496" i="24"/>
  <c r="H501" i="24"/>
  <c r="H505" i="24"/>
  <c r="H509" i="24"/>
  <c r="H521" i="24"/>
  <c r="H525" i="24"/>
  <c r="H535" i="24"/>
  <c r="H541" i="24"/>
  <c r="H545" i="24"/>
  <c r="H549" i="24"/>
  <c r="H557" i="24"/>
  <c r="H565" i="24"/>
  <c r="H350" i="25"/>
  <c r="H352" i="25"/>
  <c r="H362" i="25"/>
  <c r="H372" i="25"/>
  <c r="H387" i="25"/>
  <c r="H399" i="25"/>
  <c r="H409" i="25"/>
  <c r="H489" i="25"/>
  <c r="H534" i="25"/>
  <c r="H566" i="23"/>
  <c r="H481" i="23"/>
  <c r="H484" i="23"/>
  <c r="H539" i="23"/>
  <c r="H518" i="24"/>
  <c r="H522" i="24"/>
  <c r="H526" i="24"/>
  <c r="H542" i="24"/>
  <c r="H546" i="24"/>
  <c r="H550" i="24"/>
  <c r="H552" i="24"/>
  <c r="H558" i="24"/>
  <c r="H573" i="24"/>
  <c r="H367" i="25"/>
  <c r="H374" i="25"/>
  <c r="H378" i="25"/>
  <c r="H380" i="25"/>
  <c r="H390" i="25"/>
  <c r="H393" i="25"/>
  <c r="H403" i="25"/>
  <c r="H406" i="25"/>
  <c r="H414" i="25"/>
  <c r="H416" i="25"/>
  <c r="H419" i="25"/>
  <c r="H421" i="25"/>
  <c r="H428" i="25"/>
  <c r="H431" i="25"/>
  <c r="H433" i="25"/>
  <c r="H437" i="25"/>
  <c r="H440" i="25"/>
  <c r="H444" i="25"/>
  <c r="H447" i="25"/>
  <c r="H451" i="25"/>
  <c r="H455" i="25"/>
  <c r="H457" i="25"/>
  <c r="H461" i="25"/>
  <c r="H464" i="25"/>
  <c r="H466" i="25"/>
  <c r="H470" i="25"/>
  <c r="H473" i="25"/>
  <c r="H477" i="25"/>
  <c r="H482" i="25"/>
  <c r="H486" i="25"/>
  <c r="H492" i="25"/>
  <c r="H495" i="25"/>
  <c r="H499" i="25"/>
  <c r="H505" i="25"/>
  <c r="H509" i="25"/>
  <c r="H512" i="25"/>
  <c r="H516" i="25"/>
  <c r="H520" i="25"/>
  <c r="H524" i="25"/>
  <c r="H528" i="25"/>
  <c r="H532" i="25"/>
  <c r="H537" i="25"/>
  <c r="H539" i="25"/>
  <c r="H542" i="25"/>
  <c r="H546" i="25"/>
  <c r="H549" i="25"/>
  <c r="H552" i="25"/>
  <c r="H556" i="25"/>
  <c r="H563" i="25"/>
  <c r="H567" i="25"/>
  <c r="H570" i="25"/>
  <c r="H574" i="25"/>
  <c r="H358" i="27"/>
  <c r="H391" i="27"/>
  <c r="H397" i="27"/>
  <c r="H400" i="27"/>
  <c r="H406" i="27"/>
  <c r="H422" i="27"/>
  <c r="H426" i="27"/>
  <c r="H430" i="27"/>
  <c r="H434" i="27"/>
  <c r="H438" i="27"/>
  <c r="H442" i="27"/>
  <c r="H444" i="27"/>
  <c r="H448" i="27"/>
  <c r="H452" i="27"/>
  <c r="H485" i="27"/>
  <c r="H489" i="27"/>
  <c r="H492" i="27"/>
  <c r="H513" i="27"/>
  <c r="H520" i="27"/>
  <c r="H523" i="27"/>
  <c r="H527" i="27"/>
  <c r="H531" i="27"/>
  <c r="H538" i="27"/>
  <c r="H365" i="30"/>
  <c r="H388" i="28"/>
  <c r="H397" i="28"/>
  <c r="H415" i="28"/>
  <c r="H417" i="28"/>
  <c r="H420" i="28"/>
  <c r="H376" i="29"/>
  <c r="H386" i="29"/>
  <c r="H396" i="29"/>
  <c r="H426" i="29"/>
  <c r="H437" i="29"/>
  <c r="H446" i="29"/>
  <c r="H488" i="29"/>
  <c r="H494" i="29"/>
  <c r="H496" i="29"/>
  <c r="H502" i="29"/>
  <c r="H520" i="29"/>
  <c r="H524" i="29"/>
  <c r="H528" i="29"/>
  <c r="H353" i="30"/>
  <c r="H367" i="30"/>
  <c r="H370" i="30"/>
  <c r="H377" i="30"/>
  <c r="H380" i="30"/>
  <c r="H385" i="30"/>
  <c r="H388" i="30"/>
  <c r="H392" i="30"/>
  <c r="H406" i="30"/>
  <c r="H413" i="30"/>
  <c r="H417" i="30"/>
  <c r="H423" i="30"/>
  <c r="H427" i="30"/>
  <c r="H437" i="30"/>
  <c r="H440" i="30"/>
  <c r="H442" i="30"/>
  <c r="H448" i="30"/>
  <c r="H452" i="30"/>
  <c r="H458" i="30"/>
  <c r="H462" i="30"/>
  <c r="H467" i="30"/>
  <c r="H475" i="30"/>
  <c r="H482" i="30"/>
  <c r="H492" i="30"/>
  <c r="H499" i="30"/>
  <c r="H503" i="30"/>
  <c r="H507" i="30"/>
  <c r="H511" i="30"/>
  <c r="H517" i="30"/>
  <c r="H521" i="30"/>
  <c r="H525" i="30"/>
  <c r="H529" i="30"/>
  <c r="H533" i="30"/>
  <c r="H537" i="30"/>
  <c r="H541" i="30"/>
  <c r="H545" i="30"/>
  <c r="H549" i="30"/>
  <c r="H553" i="30"/>
  <c r="H555" i="30"/>
  <c r="H568" i="30"/>
  <c r="H571" i="30"/>
  <c r="H575" i="30"/>
  <c r="H377" i="31"/>
  <c r="H382" i="31"/>
  <c r="H390" i="31"/>
  <c r="H393" i="31"/>
  <c r="H414" i="31"/>
  <c r="H418" i="31"/>
  <c r="H426" i="31"/>
  <c r="H446" i="31"/>
  <c r="H450" i="31"/>
  <c r="H454" i="31"/>
  <c r="H470" i="31"/>
  <c r="H472" i="31"/>
  <c r="H479" i="31"/>
  <c r="H483" i="31"/>
  <c r="H485" i="31"/>
  <c r="H503" i="31"/>
  <c r="H507" i="31"/>
  <c r="H519" i="31"/>
  <c r="H523" i="31"/>
  <c r="G12" i="33"/>
  <c r="H437" i="28"/>
  <c r="H441" i="28"/>
  <c r="H445" i="28"/>
  <c r="H449" i="28"/>
  <c r="H453" i="28"/>
  <c r="H457" i="28"/>
  <c r="H464" i="28"/>
  <c r="H468" i="28"/>
  <c r="H475" i="28"/>
  <c r="H478" i="28"/>
  <c r="H481" i="28"/>
  <c r="H484" i="28"/>
  <c r="H488" i="28"/>
  <c r="H491" i="28"/>
  <c r="H495" i="28"/>
  <c r="H499" i="28"/>
  <c r="H503" i="28"/>
  <c r="H507" i="28"/>
  <c r="H511" i="28"/>
  <c r="H518" i="28"/>
  <c r="H522" i="28"/>
  <c r="H526" i="28"/>
  <c r="H529" i="28"/>
  <c r="H533" i="28"/>
  <c r="H539" i="28"/>
  <c r="H543" i="28"/>
  <c r="H547" i="28"/>
  <c r="H573" i="28"/>
  <c r="H368" i="29"/>
  <c r="H375" i="29"/>
  <c r="H436" i="29"/>
  <c r="H449" i="29"/>
  <c r="H478" i="29"/>
  <c r="H480" i="29"/>
  <c r="H487" i="29"/>
  <c r="H493" i="29"/>
  <c r="H352" i="30"/>
  <c r="H358" i="30"/>
  <c r="H361" i="30"/>
  <c r="H366" i="30"/>
  <c r="H373" i="30"/>
  <c r="H376" i="30"/>
  <c r="H383" i="30"/>
  <c r="H391" i="30"/>
  <c r="H397" i="30"/>
  <c r="H402" i="30"/>
  <c r="H405" i="30"/>
  <c r="H409" i="30"/>
  <c r="H411" i="30"/>
  <c r="H416" i="30"/>
  <c r="H422" i="30"/>
  <c r="H426" i="30"/>
  <c r="H430" i="30"/>
  <c r="H436" i="30"/>
  <c r="H444" i="30"/>
  <c r="H447" i="30"/>
  <c r="H451" i="30"/>
  <c r="H455" i="30"/>
  <c r="H461" i="30"/>
  <c r="H469" i="30"/>
  <c r="H474" i="30"/>
  <c r="H478" i="30"/>
  <c r="H481" i="30"/>
  <c r="H488" i="30"/>
  <c r="H491" i="30"/>
  <c r="H498" i="30"/>
  <c r="H502" i="30"/>
  <c r="H506" i="30"/>
  <c r="H510" i="30"/>
  <c r="H514" i="30"/>
  <c r="H520" i="30"/>
  <c r="H524" i="30"/>
  <c r="H528" i="30"/>
  <c r="H532" i="30"/>
  <c r="H536" i="30"/>
  <c r="H540" i="30"/>
  <c r="H544" i="30"/>
  <c r="H548" i="30"/>
  <c r="H552" i="30"/>
  <c r="H558" i="30"/>
  <c r="H560" i="30"/>
  <c r="H567" i="30"/>
  <c r="H570" i="30"/>
  <c r="H574" i="30"/>
  <c r="H176" i="2"/>
  <c r="H191" i="2"/>
  <c r="H202" i="2"/>
  <c r="H206" i="2"/>
  <c r="H219" i="2"/>
  <c r="H227" i="2"/>
  <c r="H235" i="2"/>
  <c r="H239" i="2"/>
  <c r="H242" i="2"/>
  <c r="H250" i="2"/>
  <c r="H254" i="2"/>
  <c r="H258" i="2"/>
  <c r="H262" i="2"/>
  <c r="H266" i="2"/>
  <c r="H270" i="2"/>
  <c r="H274" i="2"/>
  <c r="H282" i="2"/>
  <c r="H289" i="2"/>
  <c r="H297" i="2"/>
  <c r="H305" i="2"/>
  <c r="H313" i="2"/>
  <c r="H321" i="2"/>
  <c r="H333" i="2"/>
  <c r="H341" i="2"/>
  <c r="H280" i="3"/>
  <c r="H299" i="3"/>
  <c r="H195" i="5"/>
  <c r="H198" i="5"/>
  <c r="H222" i="5"/>
  <c r="H306" i="5"/>
  <c r="H310" i="5"/>
  <c r="H314" i="5"/>
  <c r="H327" i="5"/>
  <c r="H330" i="5"/>
  <c r="H334" i="5"/>
  <c r="H338" i="5"/>
  <c r="H342" i="5"/>
  <c r="H183" i="6"/>
  <c r="H198" i="6"/>
  <c r="H216" i="6"/>
  <c r="H180" i="2"/>
  <c r="H184" i="2"/>
  <c r="H195" i="2"/>
  <c r="H199" i="2"/>
  <c r="H215" i="2"/>
  <c r="H223" i="2"/>
  <c r="H231" i="2"/>
  <c r="H246" i="2"/>
  <c r="H278" i="2"/>
  <c r="H286" i="2"/>
  <c r="H293" i="2"/>
  <c r="H301" i="2"/>
  <c r="H309" i="2"/>
  <c r="H317" i="2"/>
  <c r="H325" i="2"/>
  <c r="H329" i="2"/>
  <c r="H337" i="2"/>
  <c r="H339" i="3"/>
  <c r="E225" i="14"/>
  <c r="C11" i="14"/>
  <c r="H179" i="12"/>
  <c r="H278" i="12"/>
  <c r="H300" i="12"/>
  <c r="H328" i="12"/>
  <c r="F289" i="17"/>
  <c r="D11" i="17"/>
  <c r="G11" i="17" s="1"/>
  <c r="H219" i="6"/>
  <c r="H223" i="6"/>
  <c r="H234" i="6"/>
  <c r="H242" i="6"/>
  <c r="H255" i="6"/>
  <c r="H279" i="6"/>
  <c r="H330" i="6"/>
  <c r="H177" i="7"/>
  <c r="H181" i="7"/>
  <c r="H184" i="7"/>
  <c r="H212" i="7"/>
  <c r="H217" i="7"/>
  <c r="H220" i="7"/>
  <c r="H252" i="7"/>
  <c r="H256" i="7"/>
  <c r="H296" i="7"/>
  <c r="H316" i="7"/>
  <c r="H321" i="7"/>
  <c r="H284" i="8"/>
  <c r="H292" i="8"/>
  <c r="H303" i="8"/>
  <c r="H311" i="8"/>
  <c r="H315" i="8"/>
  <c r="H324" i="8"/>
  <c r="H327" i="8"/>
  <c r="H332" i="8"/>
  <c r="H336" i="8"/>
  <c r="H339" i="8"/>
  <c r="H343" i="8"/>
  <c r="H175" i="10"/>
  <c r="H180" i="10"/>
  <c r="H184" i="10"/>
  <c r="H190" i="10"/>
  <c r="H197" i="10"/>
  <c r="H200" i="10"/>
  <c r="H205" i="10"/>
  <c r="H212" i="10"/>
  <c r="H216" i="10"/>
  <c r="H219" i="10"/>
  <c r="H223" i="10"/>
  <c r="H226" i="10"/>
  <c r="H230" i="10"/>
  <c r="H233" i="10"/>
  <c r="H237" i="10"/>
  <c r="H239" i="10"/>
  <c r="H242" i="10"/>
  <c r="H246" i="10"/>
  <c r="H249" i="10"/>
  <c r="H253" i="10"/>
  <c r="H257" i="10"/>
  <c r="H261" i="10"/>
  <c r="H265" i="10"/>
  <c r="H269" i="10"/>
  <c r="H273" i="10"/>
  <c r="H282" i="10"/>
  <c r="H286" i="10"/>
  <c r="H297" i="10"/>
  <c r="H301" i="10"/>
  <c r="H304" i="10"/>
  <c r="H308" i="10"/>
  <c r="H312" i="10"/>
  <c r="H316" i="10"/>
  <c r="H322" i="10"/>
  <c r="H326" i="10"/>
  <c r="H330" i="10"/>
  <c r="H334" i="10"/>
  <c r="H338" i="10"/>
  <c r="H342" i="10"/>
  <c r="H174" i="11"/>
  <c r="H185" i="11"/>
  <c r="H189" i="11"/>
  <c r="H196" i="11"/>
  <c r="H208" i="11"/>
  <c r="H218" i="11"/>
  <c r="H222" i="11"/>
  <c r="H229" i="11"/>
  <c r="H233" i="11"/>
  <c r="H237" i="11"/>
  <c r="H240" i="11"/>
  <c r="H242" i="11"/>
  <c r="H246" i="11"/>
  <c r="H250" i="11"/>
  <c r="H254" i="11"/>
  <c r="H258" i="11"/>
  <c r="H262" i="11"/>
  <c r="H266" i="11"/>
  <c r="H270" i="11"/>
  <c r="H274" i="11"/>
  <c r="H277" i="11"/>
  <c r="H281" i="11"/>
  <c r="H287" i="11"/>
  <c r="H291" i="11"/>
  <c r="H297" i="11"/>
  <c r="H301" i="11"/>
  <c r="H303" i="11"/>
  <c r="H311" i="11"/>
  <c r="H321" i="11"/>
  <c r="H328" i="11"/>
  <c r="H331" i="11"/>
  <c r="H335" i="11"/>
  <c r="H342" i="11"/>
  <c r="H181" i="12"/>
  <c r="H185" i="12"/>
  <c r="H191" i="12"/>
  <c r="H196" i="12"/>
  <c r="H211" i="12"/>
  <c r="H215" i="12"/>
  <c r="H222" i="12"/>
  <c r="H228" i="12"/>
  <c r="H232" i="12"/>
  <c r="H243" i="12"/>
  <c r="H250" i="12"/>
  <c r="H253" i="12"/>
  <c r="H257" i="12"/>
  <c r="H261" i="12"/>
  <c r="H266" i="12"/>
  <c r="H270" i="12"/>
  <c r="H274" i="12"/>
  <c r="H277" i="12"/>
  <c r="H280" i="12"/>
  <c r="H283" i="12"/>
  <c r="H287" i="12"/>
  <c r="H292" i="12"/>
  <c r="H295" i="12"/>
  <c r="H299" i="12"/>
  <c r="H302" i="12"/>
  <c r="H311" i="12"/>
  <c r="H315" i="12"/>
  <c r="H318" i="12"/>
  <c r="H320" i="12"/>
  <c r="H327" i="12"/>
  <c r="H333" i="12"/>
  <c r="H337" i="12"/>
  <c r="H341" i="12"/>
  <c r="H194" i="13"/>
  <c r="H198" i="13"/>
  <c r="H207" i="13"/>
  <c r="H221" i="13"/>
  <c r="H227" i="13"/>
  <c r="H240" i="13"/>
  <c r="H243" i="13"/>
  <c r="H247" i="13"/>
  <c r="H251" i="13"/>
  <c r="H255" i="13"/>
  <c r="H259" i="13"/>
  <c r="H263" i="13"/>
  <c r="H267" i="13"/>
  <c r="H271" i="13"/>
  <c r="H331" i="13"/>
  <c r="H177" i="14"/>
  <c r="H182" i="14"/>
  <c r="H227" i="14"/>
  <c r="H231" i="14"/>
  <c r="H235" i="14"/>
  <c r="H241" i="14"/>
  <c r="H245" i="14"/>
  <c r="H249" i="14"/>
  <c r="H253" i="14"/>
  <c r="H257" i="14"/>
  <c r="H261" i="14"/>
  <c r="H265" i="14"/>
  <c r="H269" i="14"/>
  <c r="H273" i="14"/>
  <c r="H321" i="14"/>
  <c r="H325" i="14"/>
  <c r="H329" i="14"/>
  <c r="H333" i="14"/>
  <c r="H337" i="14"/>
  <c r="H341" i="14"/>
  <c r="C8" i="1"/>
  <c r="E13" i="1" s="1"/>
  <c r="H279" i="3"/>
  <c r="H284" i="3"/>
  <c r="H307" i="3"/>
  <c r="H175" i="5"/>
  <c r="H190" i="5"/>
  <c r="H215" i="5"/>
  <c r="H221" i="5"/>
  <c r="H233" i="5"/>
  <c r="H237" i="5"/>
  <c r="H240" i="5"/>
  <c r="H264" i="5"/>
  <c r="H268" i="5"/>
  <c r="H272" i="5"/>
  <c r="H284" i="5"/>
  <c r="H295" i="5"/>
  <c r="H299" i="5"/>
  <c r="H323" i="5"/>
  <c r="H326" i="5"/>
  <c r="H191" i="6"/>
  <c r="H195" i="6"/>
  <c r="H222" i="6"/>
  <c r="H231" i="6"/>
  <c r="H246" i="6"/>
  <c r="H252" i="6"/>
  <c r="H258" i="6"/>
  <c r="H278" i="6"/>
  <c r="H282" i="6"/>
  <c r="H285" i="6"/>
  <c r="H314" i="6"/>
  <c r="H342" i="6"/>
  <c r="H228" i="7"/>
  <c r="H183" i="9"/>
  <c r="H190" i="9"/>
  <c r="H193" i="9"/>
  <c r="H196" i="9"/>
  <c r="H208" i="9"/>
  <c r="H211" i="9"/>
  <c r="H222" i="9"/>
  <c r="H228" i="9"/>
  <c r="H232" i="9"/>
  <c r="H236" i="9"/>
  <c r="H247" i="9"/>
  <c r="H257" i="9"/>
  <c r="H266" i="9"/>
  <c r="H270" i="9"/>
  <c r="H274" i="9"/>
  <c r="H277" i="9"/>
  <c r="H281" i="9"/>
  <c r="H284" i="9"/>
  <c r="H290" i="9"/>
  <c r="H294" i="9"/>
  <c r="H298" i="9"/>
  <c r="H304" i="9"/>
  <c r="H310" i="9"/>
  <c r="H321" i="9"/>
  <c r="H330" i="9"/>
  <c r="H334" i="9"/>
  <c r="H338" i="9"/>
  <c r="H342" i="9"/>
  <c r="H289" i="12"/>
  <c r="H305" i="12"/>
  <c r="H329" i="12"/>
  <c r="H178" i="13"/>
  <c r="H182" i="13"/>
  <c r="H186" i="13"/>
  <c r="H190" i="13"/>
  <c r="H197" i="13"/>
  <c r="H217" i="13"/>
  <c r="H220" i="13"/>
  <c r="H224" i="13"/>
  <c r="H236" i="13"/>
  <c r="H239" i="13"/>
  <c r="H242" i="13"/>
  <c r="H246" i="13"/>
  <c r="H250" i="13"/>
  <c r="H254" i="13"/>
  <c r="H258" i="13"/>
  <c r="H262" i="13"/>
  <c r="H266" i="13"/>
  <c r="H270" i="13"/>
  <c r="H274" i="13"/>
  <c r="H285" i="13"/>
  <c r="H323" i="13"/>
  <c r="H327" i="13"/>
  <c r="H330" i="13"/>
  <c r="H334" i="13"/>
  <c r="H341" i="13"/>
  <c r="H180" i="17"/>
  <c r="H184" i="17"/>
  <c r="H187" i="17"/>
  <c r="H191" i="17"/>
  <c r="H195" i="17"/>
  <c r="H198" i="17"/>
  <c r="H201" i="17"/>
  <c r="H205" i="17"/>
  <c r="H209" i="17"/>
  <c r="H213" i="17"/>
  <c r="H217" i="17"/>
  <c r="H221" i="17"/>
  <c r="H228" i="17"/>
  <c r="H232" i="17"/>
  <c r="H236" i="17"/>
  <c r="H239" i="17"/>
  <c r="H245" i="17"/>
  <c r="H249" i="17"/>
  <c r="H253" i="17"/>
  <c r="H257" i="17"/>
  <c r="H261" i="17"/>
  <c r="H265" i="17"/>
  <c r="H269" i="17"/>
  <c r="H273" i="17"/>
  <c r="H277" i="17"/>
  <c r="H281" i="17"/>
  <c r="H285" i="17"/>
  <c r="H292" i="17"/>
  <c r="H295" i="17"/>
  <c r="H299" i="17"/>
  <c r="H303" i="17"/>
  <c r="H307" i="17"/>
  <c r="H311" i="17"/>
  <c r="H315" i="17"/>
  <c r="H322" i="17"/>
  <c r="H326" i="17"/>
  <c r="H330" i="17"/>
  <c r="H334" i="17"/>
  <c r="H338" i="17"/>
  <c r="H342" i="17"/>
  <c r="H226" i="18"/>
  <c r="H230" i="18"/>
  <c r="H236" i="18"/>
  <c r="H278" i="18"/>
  <c r="H282" i="18"/>
  <c r="H286" i="18"/>
  <c r="H290" i="18"/>
  <c r="H296" i="18"/>
  <c r="H300" i="18"/>
  <c r="H176" i="19"/>
  <c r="H203" i="19"/>
  <c r="H207" i="19"/>
  <c r="H211" i="19"/>
  <c r="H228" i="19"/>
  <c r="H232" i="19"/>
  <c r="H236" i="19"/>
  <c r="H239" i="19"/>
  <c r="H177" i="21"/>
  <c r="H181" i="21"/>
  <c r="H185" i="21"/>
  <c r="H190" i="21"/>
  <c r="H196" i="21"/>
  <c r="H207" i="21"/>
  <c r="H216" i="21"/>
  <c r="H219" i="21"/>
  <c r="H228" i="21"/>
  <c r="H232" i="21"/>
  <c r="H236" i="21"/>
  <c r="H242" i="21"/>
  <c r="H246" i="21"/>
  <c r="H250" i="21"/>
  <c r="H254" i="21"/>
  <c r="H258" i="21"/>
  <c r="H262" i="21"/>
  <c r="H265" i="21"/>
  <c r="H269" i="21"/>
  <c r="H273" i="21"/>
  <c r="H279" i="21"/>
  <c r="H285" i="21"/>
  <c r="H290" i="21"/>
  <c r="H293" i="21"/>
  <c r="H296" i="21"/>
  <c r="H300" i="21"/>
  <c r="H308" i="21"/>
  <c r="H312" i="21"/>
  <c r="H315" i="21"/>
  <c r="H327" i="21"/>
  <c r="H331" i="21"/>
  <c r="H341" i="21"/>
  <c r="H324" i="22"/>
  <c r="H191" i="22"/>
  <c r="H219" i="22"/>
  <c r="H231" i="22"/>
  <c r="H234" i="22"/>
  <c r="H239" i="22"/>
  <c r="H250" i="22"/>
  <c r="H254" i="22"/>
  <c r="H258" i="22"/>
  <c r="H262" i="22"/>
  <c r="H279" i="22"/>
  <c r="H298" i="22"/>
  <c r="H306" i="22"/>
  <c r="H314" i="22"/>
  <c r="H330" i="22"/>
  <c r="H334" i="22"/>
  <c r="H338" i="22"/>
  <c r="H342" i="22"/>
  <c r="H183" i="24"/>
  <c r="H190" i="24"/>
  <c r="H198" i="24"/>
  <c r="H206" i="24"/>
  <c r="H212" i="24"/>
  <c r="H217" i="24"/>
  <c r="H220" i="24"/>
  <c r="H224" i="24"/>
  <c r="H226" i="24"/>
  <c r="H244" i="24"/>
  <c r="H254" i="24"/>
  <c r="H258" i="24"/>
  <c r="H267" i="24"/>
  <c r="H274" i="24"/>
  <c r="H278" i="24"/>
  <c r="H281" i="24"/>
  <c r="H285" i="24"/>
  <c r="H297" i="24"/>
  <c r="H303" i="24"/>
  <c r="H306" i="24"/>
  <c r="H312" i="24"/>
  <c r="H314" i="24"/>
  <c r="H323" i="24"/>
  <c r="H326" i="24"/>
  <c r="H329" i="24"/>
  <c r="H336" i="24"/>
  <c r="H340" i="24"/>
  <c r="G11" i="26"/>
  <c r="H335" i="13"/>
  <c r="H342" i="13"/>
  <c r="H180" i="14"/>
  <c r="H183" i="14"/>
  <c r="H190" i="14"/>
  <c r="H194" i="14"/>
  <c r="H198" i="14"/>
  <c r="H202" i="14"/>
  <c r="H206" i="14"/>
  <c r="H242" i="14"/>
  <c r="H246" i="14"/>
  <c r="H250" i="14"/>
  <c r="H254" i="14"/>
  <c r="H258" i="14"/>
  <c r="H262" i="14"/>
  <c r="H266" i="14"/>
  <c r="H270" i="14"/>
  <c r="H274" i="14"/>
  <c r="H280" i="14"/>
  <c r="H283" i="14"/>
  <c r="H287" i="14"/>
  <c r="H291" i="14"/>
  <c r="H294" i="14"/>
  <c r="H297" i="14"/>
  <c r="H301" i="14"/>
  <c r="H305" i="14"/>
  <c r="H309" i="14"/>
  <c r="H185" i="15"/>
  <c r="H197" i="15"/>
  <c r="H217" i="15"/>
  <c r="H220" i="15"/>
  <c r="H224" i="15"/>
  <c r="H227" i="15"/>
  <c r="H239" i="15"/>
  <c r="H242" i="15"/>
  <c r="H245" i="15"/>
  <c r="H248" i="15"/>
  <c r="H252" i="15"/>
  <c r="H256" i="15"/>
  <c r="H260" i="15"/>
  <c r="H264" i="15"/>
  <c r="H267" i="15"/>
  <c r="H271" i="15"/>
  <c r="H275" i="15"/>
  <c r="H277" i="15"/>
  <c r="H279" i="15"/>
  <c r="H309" i="15"/>
  <c r="H316" i="15"/>
  <c r="H229" i="18"/>
  <c r="H235" i="18"/>
  <c r="H271" i="18"/>
  <c r="H277" i="18"/>
  <c r="H281" i="18"/>
  <c r="H285" i="18"/>
  <c r="H289" i="18"/>
  <c r="H293" i="18"/>
  <c r="H322" i="18"/>
  <c r="H326" i="18"/>
  <c r="H330" i="18"/>
  <c r="H334" i="18"/>
  <c r="H338" i="18"/>
  <c r="H342" i="18"/>
  <c r="H193" i="21"/>
  <c r="H190" i="22"/>
  <c r="H211" i="22"/>
  <c r="H222" i="22"/>
  <c r="H227" i="22"/>
  <c r="H230" i="22"/>
  <c r="H243" i="22"/>
  <c r="H267" i="22"/>
  <c r="H271" i="22"/>
  <c r="H286" i="22"/>
  <c r="H311" i="22"/>
  <c r="H327" i="22"/>
  <c r="E11" i="29"/>
  <c r="H177" i="24"/>
  <c r="H189" i="24"/>
  <c r="H197" i="24"/>
  <c r="H211" i="24"/>
  <c r="H332" i="24"/>
  <c r="H335" i="24"/>
  <c r="H339" i="24"/>
  <c r="H343" i="24"/>
  <c r="H178" i="26"/>
  <c r="H181" i="26"/>
  <c r="H185" i="26"/>
  <c r="H190" i="26"/>
  <c r="H198" i="26"/>
  <c r="H201" i="26"/>
  <c r="H211" i="26"/>
  <c r="H216" i="26"/>
  <c r="H219" i="26"/>
  <c r="H223" i="26"/>
  <c r="H226" i="26"/>
  <c r="H233" i="26"/>
  <c r="H244" i="26"/>
  <c r="H248" i="26"/>
  <c r="H252" i="26"/>
  <c r="H256" i="26"/>
  <c r="H260" i="26"/>
  <c r="H264" i="26"/>
  <c r="H271" i="26"/>
  <c r="H277" i="26"/>
  <c r="H280" i="26"/>
  <c r="H286" i="26"/>
  <c r="H291" i="26"/>
  <c r="H301" i="26"/>
  <c r="H304" i="26"/>
  <c r="H311" i="26"/>
  <c r="H315" i="26"/>
  <c r="H322" i="26"/>
  <c r="H325" i="26"/>
  <c r="H331" i="26"/>
  <c r="H335" i="26"/>
  <c r="H338" i="26"/>
  <c r="H342" i="26"/>
  <c r="G11" i="27"/>
  <c r="H177" i="27"/>
  <c r="H190" i="27"/>
  <c r="H193" i="27"/>
  <c r="H214" i="27"/>
  <c r="H218" i="27"/>
  <c r="H221" i="27"/>
  <c r="H277" i="27"/>
  <c r="H290" i="27"/>
  <c r="H293" i="27"/>
  <c r="H310" i="27"/>
  <c r="H314" i="27"/>
  <c r="H321" i="27"/>
  <c r="H325" i="27"/>
  <c r="H331" i="27"/>
  <c r="H334" i="27"/>
  <c r="D8" i="28"/>
  <c r="F13" i="28" s="1"/>
  <c r="H176" i="29"/>
  <c r="H228" i="29"/>
  <c r="H303" i="29"/>
  <c r="H315" i="29"/>
  <c r="H333" i="29"/>
  <c r="H183" i="31"/>
  <c r="H190" i="31"/>
  <c r="H193" i="31"/>
  <c r="H195" i="31"/>
  <c r="H206" i="31"/>
  <c r="H209" i="31"/>
  <c r="H218" i="31"/>
  <c r="H221" i="31"/>
  <c r="C8" i="34"/>
  <c r="H197" i="25"/>
  <c r="H208" i="25"/>
  <c r="H221" i="25"/>
  <c r="H227" i="25"/>
  <c r="H229" i="25"/>
  <c r="H231" i="25"/>
  <c r="H236" i="25"/>
  <c r="H239" i="25"/>
  <c r="H242" i="25"/>
  <c r="H245" i="25"/>
  <c r="H249" i="25"/>
  <c r="H252" i="25"/>
  <c r="H256" i="25"/>
  <c r="H263" i="25"/>
  <c r="H267" i="25"/>
  <c r="H271" i="25"/>
  <c r="H279" i="25"/>
  <c r="H285" i="25"/>
  <c r="H289" i="25"/>
  <c r="H293" i="25"/>
  <c r="H296" i="25"/>
  <c r="H300" i="25"/>
  <c r="H304" i="25"/>
  <c r="H307" i="25"/>
  <c r="H309" i="25"/>
  <c r="H313" i="25"/>
  <c r="H317" i="25"/>
  <c r="H326" i="25"/>
  <c r="H329" i="25"/>
  <c r="H333" i="25"/>
  <c r="H337" i="25"/>
  <c r="H194" i="26"/>
  <c r="H267" i="26"/>
  <c r="H289" i="26"/>
  <c r="H294" i="26"/>
  <c r="G173" i="30"/>
  <c r="H304" i="30"/>
  <c r="H184" i="32"/>
  <c r="H192" i="32"/>
  <c r="H198" i="32"/>
  <c r="H211" i="32"/>
  <c r="H219" i="32"/>
  <c r="H223" i="32"/>
  <c r="H234" i="32"/>
  <c r="H237" i="32"/>
  <c r="H239" i="32"/>
  <c r="H252" i="32"/>
  <c r="H256" i="32"/>
  <c r="H267" i="32"/>
  <c r="H270" i="32"/>
  <c r="H273" i="32"/>
  <c r="H277" i="32"/>
  <c r="H283" i="32"/>
  <c r="H286" i="32"/>
  <c r="H293" i="32"/>
  <c r="H295" i="32"/>
  <c r="H302" i="32"/>
  <c r="H307" i="32"/>
  <c r="H310" i="32"/>
  <c r="H313" i="32"/>
  <c r="H316" i="32"/>
  <c r="H323" i="32"/>
  <c r="H326" i="32"/>
  <c r="H333" i="32"/>
  <c r="H337" i="32"/>
  <c r="H185" i="33"/>
  <c r="H189" i="33"/>
  <c r="H193" i="33"/>
  <c r="H197" i="33"/>
  <c r="H201" i="33"/>
  <c r="H295" i="33"/>
  <c r="H299" i="33"/>
  <c r="H303" i="33"/>
  <c r="H307" i="33"/>
  <c r="H311" i="33"/>
  <c r="H315" i="33"/>
  <c r="H319" i="33"/>
  <c r="H323" i="33"/>
  <c r="H327" i="33"/>
  <c r="H331" i="33"/>
  <c r="H335" i="33"/>
  <c r="H339" i="33"/>
  <c r="H343" i="33"/>
  <c r="H127" i="1"/>
  <c r="H140" i="1"/>
  <c r="H154" i="1"/>
  <c r="H159" i="1"/>
  <c r="H163" i="1"/>
  <c r="H77" i="2"/>
  <c r="H95" i="2"/>
  <c r="H99" i="2"/>
  <c r="H103" i="2"/>
  <c r="H117" i="2"/>
  <c r="H121" i="2"/>
  <c r="H127" i="2"/>
  <c r="H157" i="2"/>
  <c r="H161" i="2"/>
  <c r="H165" i="2"/>
  <c r="D8" i="3"/>
  <c r="F13" i="3" s="1"/>
  <c r="C8" i="3"/>
  <c r="H105" i="3"/>
  <c r="H107" i="3"/>
  <c r="H118" i="3"/>
  <c r="H124" i="3"/>
  <c r="H151" i="3"/>
  <c r="H159" i="3"/>
  <c r="H84" i="5"/>
  <c r="H92" i="5"/>
  <c r="H97" i="5"/>
  <c r="H104" i="5"/>
  <c r="H107" i="5"/>
  <c r="H117" i="5"/>
  <c r="H120" i="5"/>
  <c r="H122" i="5"/>
  <c r="H124" i="5"/>
  <c r="H138" i="5"/>
  <c r="H144" i="5"/>
  <c r="H148" i="5"/>
  <c r="H155" i="5"/>
  <c r="H159" i="5"/>
  <c r="H163" i="5"/>
  <c r="H165" i="5"/>
  <c r="H83" i="6"/>
  <c r="H122" i="6"/>
  <c r="H135" i="6"/>
  <c r="H138" i="6"/>
  <c r="H163" i="6"/>
  <c r="H83" i="7"/>
  <c r="H87" i="7"/>
  <c r="H98" i="7"/>
  <c r="H100" i="7"/>
  <c r="H122" i="7"/>
  <c r="H147" i="7"/>
  <c r="H153" i="7"/>
  <c r="H156" i="7"/>
  <c r="H159" i="7"/>
  <c r="H165" i="7"/>
  <c r="G10" i="8"/>
  <c r="H95" i="8"/>
  <c r="H83" i="10"/>
  <c r="H87" i="10"/>
  <c r="H92" i="10"/>
  <c r="H91" i="2"/>
  <c r="H94" i="3"/>
  <c r="H110" i="3"/>
  <c r="H132" i="3"/>
  <c r="H141" i="3"/>
  <c r="H166" i="3"/>
  <c r="H94" i="5"/>
  <c r="H102" i="5"/>
  <c r="H110" i="5"/>
  <c r="H80" i="7"/>
  <c r="H103" i="7"/>
  <c r="H115" i="7"/>
  <c r="H124" i="7"/>
  <c r="H126" i="7"/>
  <c r="H134" i="7"/>
  <c r="H76" i="9"/>
  <c r="H143" i="9"/>
  <c r="H78" i="10"/>
  <c r="H86" i="1"/>
  <c r="H150" i="1"/>
  <c r="H156" i="1"/>
  <c r="H86" i="3"/>
  <c r="H102" i="3"/>
  <c r="H119" i="3"/>
  <c r="H152" i="3"/>
  <c r="H160" i="3"/>
  <c r="H167" i="3"/>
  <c r="H81" i="5"/>
  <c r="H95" i="5"/>
  <c r="H98" i="5"/>
  <c r="H100" i="5"/>
  <c r="H108" i="5"/>
  <c r="H130" i="5"/>
  <c r="H132" i="5"/>
  <c r="H135" i="5"/>
  <c r="H139" i="5"/>
  <c r="H145" i="5"/>
  <c r="H149" i="5"/>
  <c r="H156" i="5"/>
  <c r="H160" i="5"/>
  <c r="H166" i="5"/>
  <c r="H84" i="7"/>
  <c r="H101" i="7"/>
  <c r="H109" i="7"/>
  <c r="H118" i="7"/>
  <c r="H127" i="7"/>
  <c r="H135" i="7"/>
  <c r="H160" i="7"/>
  <c r="H163" i="7"/>
  <c r="H83" i="8"/>
  <c r="H100" i="8"/>
  <c r="H139" i="8"/>
  <c r="H148" i="8"/>
  <c r="H152" i="8"/>
  <c r="H155" i="8"/>
  <c r="H159" i="8"/>
  <c r="H163" i="8"/>
  <c r="H96" i="10"/>
  <c r="H100" i="10"/>
  <c r="H106" i="10"/>
  <c r="H109" i="10"/>
  <c r="H113" i="10"/>
  <c r="H128" i="10"/>
  <c r="H136" i="10"/>
  <c r="H140" i="10"/>
  <c r="H144" i="10"/>
  <c r="H148" i="10"/>
  <c r="H152" i="10"/>
  <c r="H162" i="10"/>
  <c r="H166" i="10"/>
  <c r="H78" i="11"/>
  <c r="H83" i="11"/>
  <c r="H103" i="11"/>
  <c r="H115" i="11"/>
  <c r="H118" i="11"/>
  <c r="H122" i="11"/>
  <c r="H133" i="11"/>
  <c r="H139" i="11"/>
  <c r="H143" i="11"/>
  <c r="H147" i="11"/>
  <c r="H151" i="11"/>
  <c r="H155" i="11"/>
  <c r="H159" i="11"/>
  <c r="H163" i="11"/>
  <c r="H167" i="11"/>
  <c r="C8" i="12"/>
  <c r="E13" i="12" s="1"/>
  <c r="H84" i="13"/>
  <c r="H87" i="13"/>
  <c r="H93" i="13"/>
  <c r="H89" i="14"/>
  <c r="H81" i="18"/>
  <c r="H85" i="18"/>
  <c r="H88" i="18"/>
  <c r="H94" i="18"/>
  <c r="H95" i="10"/>
  <c r="H99" i="10"/>
  <c r="H105" i="10"/>
  <c r="H108" i="10"/>
  <c r="H112" i="10"/>
  <c r="H115" i="10"/>
  <c r="H119" i="10"/>
  <c r="H123" i="10"/>
  <c r="H127" i="10"/>
  <c r="H130" i="10"/>
  <c r="H133" i="10"/>
  <c r="H135" i="10"/>
  <c r="H139" i="10"/>
  <c r="H143" i="10"/>
  <c r="H147" i="10"/>
  <c r="H151" i="10"/>
  <c r="H161" i="10"/>
  <c r="H165" i="10"/>
  <c r="H77" i="11"/>
  <c r="H82" i="11"/>
  <c r="H86" i="11"/>
  <c r="H102" i="11"/>
  <c r="H105" i="11"/>
  <c r="H108" i="11"/>
  <c r="H114" i="11"/>
  <c r="H121" i="11"/>
  <c r="H125" i="11"/>
  <c r="H130" i="11"/>
  <c r="H132" i="11"/>
  <c r="H136" i="11"/>
  <c r="H138" i="11"/>
  <c r="H142" i="11"/>
  <c r="H146" i="11"/>
  <c r="H150" i="11"/>
  <c r="H154" i="11"/>
  <c r="H158" i="11"/>
  <c r="H162" i="11"/>
  <c r="H166" i="11"/>
  <c r="H86" i="12"/>
  <c r="H95" i="12"/>
  <c r="H102" i="12"/>
  <c r="H107" i="12"/>
  <c r="H111" i="12"/>
  <c r="H122" i="12"/>
  <c r="H128" i="12"/>
  <c r="H136" i="12"/>
  <c r="H141" i="12"/>
  <c r="H146" i="12"/>
  <c r="H150" i="12"/>
  <c r="H154" i="12"/>
  <c r="H158" i="12"/>
  <c r="H162" i="12"/>
  <c r="H165" i="12"/>
  <c r="H76" i="15"/>
  <c r="H112" i="15"/>
  <c r="H83" i="17"/>
  <c r="H87" i="17"/>
  <c r="H91" i="17"/>
  <c r="H95" i="17"/>
  <c r="H99" i="17"/>
  <c r="H103" i="17"/>
  <c r="H110" i="17"/>
  <c r="H114" i="17"/>
  <c r="H118" i="17"/>
  <c r="H122" i="17"/>
  <c r="H126" i="17"/>
  <c r="H130" i="17"/>
  <c r="H132" i="17"/>
  <c r="H136" i="17"/>
  <c r="H140" i="17"/>
  <c r="H146" i="17"/>
  <c r="H150" i="17"/>
  <c r="H154" i="17"/>
  <c r="H158" i="17"/>
  <c r="H162" i="17"/>
  <c r="H166" i="17"/>
  <c r="H115" i="19"/>
  <c r="H119" i="19"/>
  <c r="H123" i="19"/>
  <c r="H147" i="22"/>
  <c r="H150" i="22"/>
  <c r="H157" i="22"/>
  <c r="H161" i="22"/>
  <c r="H115" i="23"/>
  <c r="H82" i="24"/>
  <c r="H86" i="24"/>
  <c r="H109" i="24"/>
  <c r="H118" i="24"/>
  <c r="H127" i="24"/>
  <c r="H134" i="24"/>
  <c r="H138" i="24"/>
  <c r="H146" i="24"/>
  <c r="H150" i="24"/>
  <c r="H157" i="24"/>
  <c r="H161" i="24"/>
  <c r="H167" i="24"/>
  <c r="H77" i="25"/>
  <c r="H81" i="25"/>
  <c r="H85" i="25"/>
  <c r="H94" i="25"/>
  <c r="H106" i="25"/>
  <c r="H109" i="25"/>
  <c r="H126" i="25"/>
  <c r="H133" i="25"/>
  <c r="H154" i="25"/>
  <c r="H158" i="25"/>
  <c r="H162" i="25"/>
  <c r="H165" i="25"/>
  <c r="H139" i="29"/>
  <c r="H86" i="31"/>
  <c r="H95" i="31"/>
  <c r="H98" i="31"/>
  <c r="H101" i="31"/>
  <c r="H124" i="31"/>
  <c r="H133" i="31"/>
  <c r="H141" i="31"/>
  <c r="H146" i="31"/>
  <c r="H151" i="31"/>
  <c r="H167" i="31"/>
  <c r="H98" i="18"/>
  <c r="H102" i="18"/>
  <c r="H105" i="18"/>
  <c r="H109" i="18"/>
  <c r="H113" i="18"/>
  <c r="H119" i="18"/>
  <c r="H124" i="18"/>
  <c r="H133" i="18"/>
  <c r="H137" i="18"/>
  <c r="H141" i="18"/>
  <c r="H147" i="18"/>
  <c r="H151" i="18"/>
  <c r="H155" i="18"/>
  <c r="H162" i="18"/>
  <c r="H166" i="18"/>
  <c r="H91" i="21"/>
  <c r="H121" i="21"/>
  <c r="H116" i="22"/>
  <c r="H119" i="22"/>
  <c r="H123" i="22"/>
  <c r="H132" i="22"/>
  <c r="H140" i="22"/>
  <c r="H146" i="22"/>
  <c r="H149" i="22"/>
  <c r="H156" i="22"/>
  <c r="H160" i="22"/>
  <c r="H167" i="22"/>
  <c r="H85" i="24"/>
  <c r="H96" i="24"/>
  <c r="H98" i="24"/>
  <c r="H102" i="24"/>
  <c r="H117" i="24"/>
  <c r="H133" i="24"/>
  <c r="H137" i="24"/>
  <c r="H145" i="24"/>
  <c r="H149" i="24"/>
  <c r="H156" i="24"/>
  <c r="H160" i="24"/>
  <c r="H166" i="24"/>
  <c r="H114" i="25"/>
  <c r="H118" i="25"/>
  <c r="H121" i="25"/>
  <c r="H81" i="26"/>
  <c r="H92" i="26"/>
  <c r="H98" i="26"/>
  <c r="H100" i="26"/>
  <c r="H105" i="26"/>
  <c r="H108" i="26"/>
  <c r="H117" i="26"/>
  <c r="H133" i="26"/>
  <c r="H137" i="26"/>
  <c r="H141" i="26"/>
  <c r="H147" i="26"/>
  <c r="H151" i="26"/>
  <c r="H155" i="26"/>
  <c r="H158" i="26"/>
  <c r="H162" i="26"/>
  <c r="H76" i="27"/>
  <c r="H99" i="27"/>
  <c r="H82" i="30"/>
  <c r="H86" i="30"/>
  <c r="H90" i="30"/>
  <c r="H95" i="30"/>
  <c r="H98" i="30"/>
  <c r="H101" i="30"/>
  <c r="H105" i="30"/>
  <c r="H109" i="30"/>
  <c r="H113" i="30"/>
  <c r="H119" i="30"/>
  <c r="H123" i="30"/>
  <c r="H127" i="30"/>
  <c r="H133" i="30"/>
  <c r="H137" i="30"/>
  <c r="H141" i="30"/>
  <c r="H145" i="30"/>
  <c r="H149" i="30"/>
  <c r="H156" i="30"/>
  <c r="H160" i="30"/>
  <c r="H101" i="32"/>
  <c r="H108" i="32"/>
  <c r="H119" i="32"/>
  <c r="H139" i="32"/>
  <c r="H144" i="32"/>
  <c r="H146" i="32"/>
  <c r="H150" i="32"/>
  <c r="H158" i="18"/>
  <c r="D8" i="19"/>
  <c r="H78" i="20"/>
  <c r="H82" i="20"/>
  <c r="H86" i="20"/>
  <c r="H96" i="20"/>
  <c r="H101" i="20"/>
  <c r="H105" i="20"/>
  <c r="H122" i="20"/>
  <c r="H127" i="20"/>
  <c r="H141" i="20"/>
  <c r="H145" i="20"/>
  <c r="H149" i="20"/>
  <c r="H153" i="20"/>
  <c r="H156" i="20"/>
  <c r="H159" i="20"/>
  <c r="H133" i="22"/>
  <c r="H100" i="22"/>
  <c r="H106" i="22"/>
  <c r="H77" i="23"/>
  <c r="H130" i="23"/>
  <c r="H81" i="24"/>
  <c r="H108" i="24"/>
  <c r="H113" i="24"/>
  <c r="H162" i="29"/>
  <c r="H97" i="31"/>
  <c r="H103" i="31"/>
  <c r="H132" i="31"/>
  <c r="H134" i="31"/>
  <c r="H140" i="31"/>
  <c r="H153" i="31"/>
  <c r="H158" i="31"/>
  <c r="H161" i="31"/>
  <c r="H110" i="32"/>
  <c r="H117" i="32"/>
  <c r="H126" i="32"/>
  <c r="H79" i="33"/>
  <c r="H82" i="33"/>
  <c r="H86" i="33"/>
  <c r="H89" i="33"/>
  <c r="H93" i="33"/>
  <c r="H97" i="33"/>
  <c r="H101" i="33"/>
  <c r="H105" i="33"/>
  <c r="H109" i="33"/>
  <c r="H113" i="33"/>
  <c r="H117" i="33"/>
  <c r="H121" i="33"/>
  <c r="H125" i="33"/>
  <c r="H135" i="33"/>
  <c r="H141" i="33"/>
  <c r="H145" i="33"/>
  <c r="H149" i="33"/>
  <c r="H20" i="1"/>
  <c r="H34" i="1"/>
  <c r="H21" i="2"/>
  <c r="H25" i="2"/>
  <c r="H37" i="2"/>
  <c r="H41" i="2"/>
  <c r="H45" i="2"/>
  <c r="H49" i="2"/>
  <c r="H53" i="2"/>
  <c r="H57" i="2"/>
  <c r="H61" i="2"/>
  <c r="H65" i="2"/>
  <c r="H69" i="2"/>
  <c r="H55" i="6"/>
  <c r="H50" i="7"/>
  <c r="H30" i="12"/>
  <c r="H22" i="12"/>
  <c r="H26" i="12"/>
  <c r="H33" i="12"/>
  <c r="H40" i="12"/>
  <c r="H44" i="12"/>
  <c r="H47" i="12"/>
  <c r="H54" i="12"/>
  <c r="H58" i="12"/>
  <c r="H62" i="12"/>
  <c r="H65" i="12"/>
  <c r="H69" i="12"/>
  <c r="H48" i="5"/>
  <c r="D8" i="10"/>
  <c r="D8" i="12"/>
  <c r="F13" i="12" s="1"/>
  <c r="D8" i="15"/>
  <c r="F11" i="15" s="1"/>
  <c r="H46" i="1"/>
  <c r="H20" i="4"/>
  <c r="H24" i="4"/>
  <c r="H33" i="4"/>
  <c r="H37" i="4"/>
  <c r="H41" i="4"/>
  <c r="H45" i="4"/>
  <c r="H49" i="4"/>
  <c r="H52" i="4"/>
  <c r="H55" i="4"/>
  <c r="H59" i="4"/>
  <c r="H63" i="4"/>
  <c r="H67" i="4"/>
  <c r="H21" i="6"/>
  <c r="H31" i="6"/>
  <c r="H35" i="6"/>
  <c r="H37" i="6"/>
  <c r="H40" i="6"/>
  <c r="H46" i="6"/>
  <c r="H49" i="6"/>
  <c r="H69" i="6"/>
  <c r="H26" i="7"/>
  <c r="H29" i="7"/>
  <c r="H38" i="7"/>
  <c r="H41" i="7"/>
  <c r="H57" i="7"/>
  <c r="H65" i="7"/>
  <c r="H20" i="8"/>
  <c r="H24" i="8"/>
  <c r="H34" i="8"/>
  <c r="H37" i="8"/>
  <c r="H40" i="8"/>
  <c r="H47" i="8"/>
  <c r="H65" i="8"/>
  <c r="H23" i="9"/>
  <c r="H26" i="9"/>
  <c r="H29" i="9"/>
  <c r="H33" i="9"/>
  <c r="H42" i="9"/>
  <c r="H46" i="9"/>
  <c r="H51" i="9"/>
  <c r="H55" i="9"/>
  <c r="H59" i="9"/>
  <c r="H65" i="9"/>
  <c r="H23" i="12"/>
  <c r="H27" i="12"/>
  <c r="H34" i="12"/>
  <c r="H37" i="12"/>
  <c r="H41" i="12"/>
  <c r="H45" i="12"/>
  <c r="H48" i="12"/>
  <c r="H51" i="12"/>
  <c r="H55" i="12"/>
  <c r="H59" i="12"/>
  <c r="H63" i="12"/>
  <c r="H66" i="12"/>
  <c r="H37" i="15"/>
  <c r="H40" i="15"/>
  <c r="H44" i="15"/>
  <c r="H47" i="15"/>
  <c r="G9" i="31"/>
  <c r="H23" i="17"/>
  <c r="H27" i="17"/>
  <c r="H33" i="17"/>
  <c r="H37" i="17"/>
  <c r="H41" i="17"/>
  <c r="H45" i="17"/>
  <c r="H49" i="17"/>
  <c r="H53" i="17"/>
  <c r="H57" i="17"/>
  <c r="H61" i="17"/>
  <c r="H65" i="17"/>
  <c r="H69" i="17"/>
  <c r="H21" i="20"/>
  <c r="H26" i="20"/>
  <c r="H35" i="20"/>
  <c r="H38" i="20"/>
  <c r="H42" i="20"/>
  <c r="H46" i="20"/>
  <c r="H52" i="20"/>
  <c r="H55" i="20"/>
  <c r="H59" i="20"/>
  <c r="H62" i="20"/>
  <c r="H66" i="20"/>
  <c r="H69" i="20"/>
  <c r="H20" i="21"/>
  <c r="H24" i="21"/>
  <c r="H28" i="21"/>
  <c r="H31" i="21"/>
  <c r="H35" i="21"/>
  <c r="H39" i="21"/>
  <c r="H43" i="21"/>
  <c r="H46" i="21"/>
  <c r="H53" i="21"/>
  <c r="H56" i="21"/>
  <c r="H60" i="21"/>
  <c r="H63" i="21"/>
  <c r="H33" i="22"/>
  <c r="H53" i="22"/>
  <c r="H57" i="22"/>
  <c r="H61" i="22"/>
  <c r="D8" i="23"/>
  <c r="H67" i="24"/>
  <c r="H22" i="24"/>
  <c r="H26" i="24"/>
  <c r="H31" i="24"/>
  <c r="H34" i="24"/>
  <c r="H38" i="24"/>
  <c r="H42" i="24"/>
  <c r="H46" i="24"/>
  <c r="H52" i="24"/>
  <c r="H59" i="24"/>
  <c r="H63" i="24"/>
  <c r="H65" i="24"/>
  <c r="H20" i="25"/>
  <c r="H31" i="25"/>
  <c r="H35" i="25"/>
  <c r="H37" i="25"/>
  <c r="H40" i="25"/>
  <c r="H44" i="25"/>
  <c r="H48" i="25"/>
  <c r="H51" i="25"/>
  <c r="H55" i="25"/>
  <c r="H59" i="25"/>
  <c r="H65" i="25"/>
  <c r="H24" i="31"/>
  <c r="H31" i="31"/>
  <c r="H35" i="31"/>
  <c r="H38" i="31"/>
  <c r="H46" i="31"/>
  <c r="H55" i="31"/>
  <c r="H59" i="31"/>
  <c r="D9" i="33"/>
  <c r="G9" i="33" s="1"/>
  <c r="G19" i="34"/>
  <c r="G19" i="17"/>
  <c r="H20" i="18"/>
  <c r="H24" i="18"/>
  <c r="H28" i="18"/>
  <c r="H31" i="18"/>
  <c r="H35" i="18"/>
  <c r="H42" i="18"/>
  <c r="H20" i="19"/>
  <c r="H33" i="19"/>
  <c r="H37" i="19"/>
  <c r="H41" i="19"/>
  <c r="H45" i="19"/>
  <c r="H49" i="19"/>
  <c r="H53" i="19"/>
  <c r="H57" i="19"/>
  <c r="H61" i="19"/>
  <c r="H65" i="19"/>
  <c r="H69" i="19"/>
  <c r="H20" i="20"/>
  <c r="H31" i="20"/>
  <c r="H34" i="20"/>
  <c r="H37" i="20"/>
  <c r="H41" i="20"/>
  <c r="H45" i="20"/>
  <c r="H49" i="20"/>
  <c r="H51" i="20"/>
  <c r="H58" i="20"/>
  <c r="H65" i="20"/>
  <c r="H22" i="22"/>
  <c r="H26" i="22"/>
  <c r="H42" i="22"/>
  <c r="H46" i="22"/>
  <c r="H21" i="24"/>
  <c r="H25" i="24"/>
  <c r="H30" i="24"/>
  <c r="H37" i="24"/>
  <c r="H41" i="24"/>
  <c r="H45" i="24"/>
  <c r="H49" i="24"/>
  <c r="H51" i="24"/>
  <c r="H58" i="24"/>
  <c r="H62" i="24"/>
  <c r="H22" i="26"/>
  <c r="H26" i="26"/>
  <c r="H29" i="26"/>
  <c r="H34" i="26"/>
  <c r="H43" i="26"/>
  <c r="H47" i="26"/>
  <c r="H57" i="26"/>
  <c r="H61" i="26"/>
  <c r="H69" i="26"/>
  <c r="H50" i="28"/>
  <c r="H61" i="28"/>
  <c r="H20" i="30"/>
  <c r="H24" i="30"/>
  <c r="H28" i="30"/>
  <c r="H32" i="30"/>
  <c r="H36" i="30"/>
  <c r="H40" i="30"/>
  <c r="H44" i="30"/>
  <c r="H48" i="30"/>
  <c r="H69" i="30"/>
  <c r="H20" i="31"/>
  <c r="H23" i="31"/>
  <c r="H27" i="31"/>
  <c r="H34" i="31"/>
  <c r="H37" i="31"/>
  <c r="H40" i="31"/>
  <c r="H42" i="31"/>
  <c r="H45" i="31"/>
  <c r="H48" i="31"/>
  <c r="H52" i="31"/>
  <c r="H58" i="31"/>
  <c r="H69" i="31"/>
  <c r="H23" i="33"/>
  <c r="H27" i="33"/>
  <c r="H31" i="33"/>
  <c r="H35" i="33"/>
  <c r="H39" i="33"/>
  <c r="H43" i="33"/>
  <c r="H47" i="33"/>
  <c r="H22" i="1"/>
  <c r="H32" i="1"/>
  <c r="H37" i="1"/>
  <c r="H40" i="1"/>
  <c r="H42" i="1"/>
  <c r="H69" i="1"/>
  <c r="H98" i="1"/>
  <c r="H138" i="1"/>
  <c r="H147" i="1"/>
  <c r="H149" i="1"/>
  <c r="H157" i="1"/>
  <c r="H166" i="1"/>
  <c r="H234" i="1"/>
  <c r="H243" i="1"/>
  <c r="H252" i="1"/>
  <c r="H371" i="1"/>
  <c r="H396" i="1"/>
  <c r="H427" i="1"/>
  <c r="H446" i="1"/>
  <c r="H452" i="1"/>
  <c r="H473" i="1"/>
  <c r="H502" i="1"/>
  <c r="H557" i="1"/>
  <c r="D9" i="2"/>
  <c r="H23" i="2"/>
  <c r="H27" i="2"/>
  <c r="H31" i="2"/>
  <c r="H35" i="2"/>
  <c r="H39" i="2"/>
  <c r="H43" i="2"/>
  <c r="H47" i="2"/>
  <c r="H51" i="2"/>
  <c r="H55" i="2"/>
  <c r="G19" i="3"/>
  <c r="H116" i="3"/>
  <c r="H122" i="3"/>
  <c r="H136" i="3"/>
  <c r="H138" i="3"/>
  <c r="H148" i="3"/>
  <c r="H157" i="3"/>
  <c r="H162" i="3"/>
  <c r="H304" i="3"/>
  <c r="H316" i="3"/>
  <c r="H332" i="3"/>
  <c r="H335" i="3"/>
  <c r="H375" i="3"/>
  <c r="H491" i="3"/>
  <c r="H531" i="3"/>
  <c r="H544" i="3"/>
  <c r="H549" i="3"/>
  <c r="C8" i="4"/>
  <c r="E13" i="4" s="1"/>
  <c r="H23" i="4"/>
  <c r="H32" i="4"/>
  <c r="H36" i="4"/>
  <c r="H40" i="4"/>
  <c r="H44" i="4"/>
  <c r="H48" i="4"/>
  <c r="H51" i="4"/>
  <c r="H58" i="4"/>
  <c r="H62" i="4"/>
  <c r="H66" i="4"/>
  <c r="H91" i="4"/>
  <c r="H77" i="4"/>
  <c r="H81" i="4"/>
  <c r="H85" i="4"/>
  <c r="H102" i="4"/>
  <c r="H133" i="4"/>
  <c r="D8" i="6"/>
  <c r="F10" i="6" s="1"/>
  <c r="G12" i="1"/>
  <c r="H105" i="1"/>
  <c r="H119" i="1"/>
  <c r="H151" i="1"/>
  <c r="H162" i="1"/>
  <c r="H177" i="1"/>
  <c r="H232" i="1"/>
  <c r="H237" i="1"/>
  <c r="H269" i="1"/>
  <c r="H292" i="1"/>
  <c r="H295" i="1"/>
  <c r="H332" i="1"/>
  <c r="H360" i="1"/>
  <c r="H363" i="1"/>
  <c r="H381" i="1"/>
  <c r="H394" i="1"/>
  <c r="H400" i="1"/>
  <c r="H430" i="1"/>
  <c r="H438" i="1"/>
  <c r="H440" i="1"/>
  <c r="H493" i="1"/>
  <c r="H505" i="1"/>
  <c r="H519" i="1"/>
  <c r="H546" i="1"/>
  <c r="H22" i="2"/>
  <c r="H26" i="2"/>
  <c r="H30" i="2"/>
  <c r="H34" i="2"/>
  <c r="H38" i="2"/>
  <c r="H42" i="2"/>
  <c r="H46" i="2"/>
  <c r="H50" i="2"/>
  <c r="H54" i="2"/>
  <c r="H58" i="2"/>
  <c r="H62" i="2"/>
  <c r="H66" i="2"/>
  <c r="H78" i="2"/>
  <c r="H92" i="2"/>
  <c r="H96" i="2"/>
  <c r="H100" i="2"/>
  <c r="H104" i="2"/>
  <c r="H115" i="2"/>
  <c r="H118" i="2"/>
  <c r="H122" i="2"/>
  <c r="H128" i="2"/>
  <c r="H158" i="2"/>
  <c r="H162" i="2"/>
  <c r="H166" i="2"/>
  <c r="H174" i="2"/>
  <c r="H178" i="2"/>
  <c r="H182" i="2"/>
  <c r="H186" i="2"/>
  <c r="H189" i="2"/>
  <c r="H193" i="2"/>
  <c r="H197" i="2"/>
  <c r="H204" i="2"/>
  <c r="H208" i="2"/>
  <c r="H211" i="2"/>
  <c r="H214" i="2"/>
  <c r="H217" i="2"/>
  <c r="H221" i="2"/>
  <c r="H225" i="2"/>
  <c r="H229" i="2"/>
  <c r="H233" i="2"/>
  <c r="H237" i="2"/>
  <c r="H244" i="2"/>
  <c r="H248" i="2"/>
  <c r="H252" i="2"/>
  <c r="H256" i="2"/>
  <c r="H260" i="2"/>
  <c r="H264" i="2"/>
  <c r="H268" i="2"/>
  <c r="H272" i="2"/>
  <c r="H276" i="2"/>
  <c r="H280" i="2"/>
  <c r="H284" i="2"/>
  <c r="H288" i="2"/>
  <c r="H291" i="2"/>
  <c r="H295" i="2"/>
  <c r="H299" i="2"/>
  <c r="H303" i="2"/>
  <c r="H307" i="2"/>
  <c r="H311" i="2"/>
  <c r="H315" i="2"/>
  <c r="H319" i="2"/>
  <c r="H323" i="2"/>
  <c r="H327" i="2"/>
  <c r="H331" i="2"/>
  <c r="H335" i="2"/>
  <c r="H339" i="2"/>
  <c r="H343" i="2"/>
  <c r="H357" i="2"/>
  <c r="H385" i="2"/>
  <c r="H389" i="2"/>
  <c r="H589" i="2"/>
  <c r="H593" i="2"/>
  <c r="H597" i="2"/>
  <c r="H604" i="2"/>
  <c r="H608" i="2"/>
  <c r="C12" i="3"/>
  <c r="G12" i="3" s="1"/>
  <c r="H127" i="3"/>
  <c r="H147" i="3"/>
  <c r="H150" i="3"/>
  <c r="H311" i="3"/>
  <c r="H315" i="3"/>
  <c r="H331" i="3"/>
  <c r="H360" i="3"/>
  <c r="H426" i="3"/>
  <c r="H435" i="3"/>
  <c r="H478" i="3"/>
  <c r="H499" i="3"/>
  <c r="H503" i="3"/>
  <c r="H519" i="3"/>
  <c r="G13" i="3"/>
  <c r="H595" i="3"/>
  <c r="H85" i="5"/>
  <c r="H93" i="5"/>
  <c r="H115" i="5"/>
  <c r="H125" i="5"/>
  <c r="H193" i="5"/>
  <c r="H228" i="5"/>
  <c r="H241" i="5"/>
  <c r="H244" i="5"/>
  <c r="H589" i="5"/>
  <c r="H600" i="2"/>
  <c r="H550" i="4"/>
  <c r="H584" i="4"/>
  <c r="C8" i="6"/>
  <c r="E10" i="6" s="1"/>
  <c r="H10" i="6" s="1"/>
  <c r="G10" i="6"/>
  <c r="H59" i="2"/>
  <c r="H63" i="2"/>
  <c r="H67" i="2"/>
  <c r="H93" i="2"/>
  <c r="H97" i="2"/>
  <c r="H101" i="2"/>
  <c r="H105" i="2"/>
  <c r="H119" i="2"/>
  <c r="H123" i="2"/>
  <c r="H126" i="2"/>
  <c r="H129" i="2"/>
  <c r="H159" i="2"/>
  <c r="H163" i="2"/>
  <c r="H167" i="2"/>
  <c r="H175" i="2"/>
  <c r="H179" i="2"/>
  <c r="H183" i="2"/>
  <c r="H187" i="2"/>
  <c r="H190" i="2"/>
  <c r="H194" i="2"/>
  <c r="H198" i="2"/>
  <c r="H201" i="2"/>
  <c r="H205" i="2"/>
  <c r="H209" i="2"/>
  <c r="H212" i="2"/>
  <c r="H218" i="2"/>
  <c r="H222" i="2"/>
  <c r="H226" i="2"/>
  <c r="H230" i="2"/>
  <c r="H234" i="2"/>
  <c r="H238" i="2"/>
  <c r="H245" i="2"/>
  <c r="H249" i="2"/>
  <c r="H253" i="2"/>
  <c r="H257" i="2"/>
  <c r="H261" i="2"/>
  <c r="H265" i="2"/>
  <c r="H269" i="2"/>
  <c r="H273" i="2"/>
  <c r="H277" i="2"/>
  <c r="H281" i="2"/>
  <c r="H285" i="2"/>
  <c r="H292" i="2"/>
  <c r="H296" i="2"/>
  <c r="H300" i="2"/>
  <c r="H304" i="2"/>
  <c r="H308" i="2"/>
  <c r="H312" i="2"/>
  <c r="H316" i="2"/>
  <c r="H320" i="2"/>
  <c r="H324" i="2"/>
  <c r="H328" i="2"/>
  <c r="H332" i="2"/>
  <c r="H336" i="2"/>
  <c r="H340" i="2"/>
  <c r="H358" i="2"/>
  <c r="H386" i="2"/>
  <c r="H583" i="2"/>
  <c r="H586" i="2"/>
  <c r="H590" i="2"/>
  <c r="H594" i="2"/>
  <c r="H598" i="2"/>
  <c r="H601" i="2"/>
  <c r="H605" i="2"/>
  <c r="H83" i="3"/>
  <c r="H98" i="3"/>
  <c r="H100" i="3"/>
  <c r="H117" i="3"/>
  <c r="H123" i="3"/>
  <c r="H130" i="3"/>
  <c r="H135" i="3"/>
  <c r="H137" i="3"/>
  <c r="H144" i="3"/>
  <c r="H146" i="3"/>
  <c r="H149" i="3"/>
  <c r="H156" i="3"/>
  <c r="H158" i="3"/>
  <c r="H161" i="3"/>
  <c r="H163" i="3"/>
  <c r="H165" i="3"/>
  <c r="G173" i="3"/>
  <c r="H292" i="3"/>
  <c r="H295" i="3"/>
  <c r="H303" i="3"/>
  <c r="H336" i="3"/>
  <c r="H340" i="3"/>
  <c r="H371" i="3"/>
  <c r="H418" i="3"/>
  <c r="H437" i="3"/>
  <c r="H440" i="3"/>
  <c r="H454" i="3"/>
  <c r="H460" i="3"/>
  <c r="H464" i="3"/>
  <c r="H477" i="3"/>
  <c r="H492" i="3"/>
  <c r="H502" i="3"/>
  <c r="H518" i="3"/>
  <c r="H523" i="3"/>
  <c r="H540" i="3"/>
  <c r="H543" i="3"/>
  <c r="H545" i="3"/>
  <c r="H548" i="3"/>
  <c r="H594" i="3"/>
  <c r="H22" i="4"/>
  <c r="H26" i="4"/>
  <c r="H31" i="4"/>
  <c r="H35" i="4"/>
  <c r="H39" i="4"/>
  <c r="H43" i="4"/>
  <c r="H47" i="4"/>
  <c r="H57" i="4"/>
  <c r="H61" i="4"/>
  <c r="H65" i="4"/>
  <c r="H69" i="4"/>
  <c r="H89" i="4"/>
  <c r="H94" i="4"/>
  <c r="H98" i="4"/>
  <c r="H101" i="4"/>
  <c r="H127" i="4"/>
  <c r="H130" i="4"/>
  <c r="H147" i="4"/>
  <c r="H151" i="4"/>
  <c r="H155" i="4"/>
  <c r="H159" i="4"/>
  <c r="H163" i="4"/>
  <c r="H166" i="4"/>
  <c r="H174" i="4"/>
  <c r="H178" i="4"/>
  <c r="H180" i="4"/>
  <c r="H184" i="4"/>
  <c r="H188" i="4"/>
  <c r="H191" i="4"/>
  <c r="H195" i="4"/>
  <c r="H199" i="4"/>
  <c r="H203" i="4"/>
  <c r="H208" i="4"/>
  <c r="H212" i="4"/>
  <c r="H214" i="4"/>
  <c r="H218" i="4"/>
  <c r="H222" i="4"/>
  <c r="H229" i="4"/>
  <c r="H233" i="4"/>
  <c r="H240" i="4"/>
  <c r="H243" i="4"/>
  <c r="H247" i="4"/>
  <c r="H251" i="4"/>
  <c r="H255" i="4"/>
  <c r="H259" i="4"/>
  <c r="H266" i="4"/>
  <c r="H270" i="4"/>
  <c r="H274" i="4"/>
  <c r="H278" i="4"/>
  <c r="H281" i="4"/>
  <c r="H285" i="4"/>
  <c r="H289" i="4"/>
  <c r="H292" i="4"/>
  <c r="H295" i="4"/>
  <c r="H299" i="4"/>
  <c r="H304" i="4"/>
  <c r="H308" i="4"/>
  <c r="H312" i="4"/>
  <c r="H316" i="4"/>
  <c r="H318" i="4"/>
  <c r="H320" i="4"/>
  <c r="H323" i="4"/>
  <c r="H327" i="4"/>
  <c r="H331" i="4"/>
  <c r="H335" i="4"/>
  <c r="H339" i="4"/>
  <c r="H343" i="4"/>
  <c r="H362" i="4"/>
  <c r="H365" i="4"/>
  <c r="H369" i="4"/>
  <c r="H396" i="4"/>
  <c r="H399" i="4"/>
  <c r="H406" i="4"/>
  <c r="H410" i="4"/>
  <c r="H416" i="4"/>
  <c r="H420" i="4"/>
  <c r="H424" i="4"/>
  <c r="H428" i="4"/>
  <c r="H439" i="4"/>
  <c r="H483" i="4"/>
  <c r="H487" i="4"/>
  <c r="H494" i="4"/>
  <c r="H504" i="4"/>
  <c r="H508" i="4"/>
  <c r="H511" i="4"/>
  <c r="H515" i="4"/>
  <c r="H519" i="4"/>
  <c r="H523" i="4"/>
  <c r="H527" i="4"/>
  <c r="H531" i="4"/>
  <c r="H553" i="4"/>
  <c r="H562" i="4"/>
  <c r="H565" i="4"/>
  <c r="H588" i="4"/>
  <c r="H592" i="4"/>
  <c r="H596" i="4"/>
  <c r="H604" i="4"/>
  <c r="H606" i="4"/>
  <c r="G19" i="5"/>
  <c r="H22" i="5"/>
  <c r="H69" i="5"/>
  <c r="H78" i="5"/>
  <c r="H82" i="5"/>
  <c r="H88" i="5"/>
  <c r="H96" i="5"/>
  <c r="H101" i="5"/>
  <c r="H105" i="5"/>
  <c r="H109" i="5"/>
  <c r="H118" i="5"/>
  <c r="H121" i="5"/>
  <c r="H127" i="5"/>
  <c r="H133" i="5"/>
  <c r="H136" i="5"/>
  <c r="H140" i="5"/>
  <c r="H143" i="5"/>
  <c r="H146" i="5"/>
  <c r="H150" i="5"/>
  <c r="H153" i="5"/>
  <c r="H157" i="5"/>
  <c r="H161" i="5"/>
  <c r="H180" i="5"/>
  <c r="H185" i="5"/>
  <c r="H196" i="5"/>
  <c r="H232" i="5"/>
  <c r="H248" i="5"/>
  <c r="H251" i="5"/>
  <c r="H255" i="5"/>
  <c r="H259" i="5"/>
  <c r="H307" i="5"/>
  <c r="H311" i="5"/>
  <c r="H315" i="5"/>
  <c r="H318" i="5"/>
  <c r="H331" i="5"/>
  <c r="H335" i="5"/>
  <c r="H339" i="5"/>
  <c r="H352" i="5"/>
  <c r="H360" i="5"/>
  <c r="H371" i="5"/>
  <c r="H385" i="5"/>
  <c r="H394" i="5"/>
  <c r="H396" i="5"/>
  <c r="H406" i="5"/>
  <c r="H412" i="5"/>
  <c r="H415" i="5"/>
  <c r="H419" i="5"/>
  <c r="H421" i="5"/>
  <c r="H425" i="5"/>
  <c r="H434" i="5"/>
  <c r="H440" i="5"/>
  <c r="H446" i="5"/>
  <c r="H450" i="5"/>
  <c r="H461" i="5"/>
  <c r="H464" i="5"/>
  <c r="H468" i="5"/>
  <c r="H472" i="5"/>
  <c r="H485" i="5"/>
  <c r="H488" i="5"/>
  <c r="H497" i="5"/>
  <c r="H519" i="5"/>
  <c r="H522" i="5"/>
  <c r="H525" i="5"/>
  <c r="H529" i="5"/>
  <c r="H558" i="5"/>
  <c r="H560" i="5"/>
  <c r="H562" i="5"/>
  <c r="H566" i="5"/>
  <c r="H605" i="5"/>
  <c r="H26" i="6"/>
  <c r="H28" i="6"/>
  <c r="H33" i="6"/>
  <c r="H39" i="6"/>
  <c r="H45" i="6"/>
  <c r="H48" i="6"/>
  <c r="H57" i="6"/>
  <c r="H60" i="6"/>
  <c r="H63" i="6"/>
  <c r="H65" i="6"/>
  <c r="H118" i="6"/>
  <c r="H127" i="6"/>
  <c r="H150" i="6"/>
  <c r="H154" i="6"/>
  <c r="H166" i="6"/>
  <c r="H184" i="6"/>
  <c r="H214" i="6"/>
  <c r="H217" i="6"/>
  <c r="H220" i="6"/>
  <c r="H224" i="6"/>
  <c r="H235" i="6"/>
  <c r="H243" i="6"/>
  <c r="H256" i="6"/>
  <c r="H265" i="6"/>
  <c r="H269" i="6"/>
  <c r="H273" i="6"/>
  <c r="H280" i="6"/>
  <c r="H313" i="6"/>
  <c r="H315" i="6"/>
  <c r="H324" i="6"/>
  <c r="H326" i="6"/>
  <c r="H331" i="6"/>
  <c r="H371" i="6"/>
  <c r="H387" i="6"/>
  <c r="H402" i="6"/>
  <c r="H414" i="6"/>
  <c r="H423" i="6"/>
  <c r="H431" i="6"/>
  <c r="H442" i="6"/>
  <c r="H475" i="6"/>
  <c r="H503" i="6"/>
  <c r="H543" i="6"/>
  <c r="H551" i="6"/>
  <c r="H588" i="6"/>
  <c r="H595" i="6"/>
  <c r="H21" i="7"/>
  <c r="H33" i="7"/>
  <c r="H46" i="7"/>
  <c r="H49" i="7"/>
  <c r="H69" i="7"/>
  <c r="H85" i="7"/>
  <c r="H88" i="7"/>
  <c r="H102" i="7"/>
  <c r="H107" i="7"/>
  <c r="H110" i="7"/>
  <c r="H114" i="7"/>
  <c r="H119" i="7"/>
  <c r="H130" i="7"/>
  <c r="H136" i="7"/>
  <c r="H138" i="7"/>
  <c r="H142" i="7"/>
  <c r="H146" i="7"/>
  <c r="H161" i="7"/>
  <c r="H166" i="7"/>
  <c r="H189" i="7"/>
  <c r="H193" i="7"/>
  <c r="H167" i="4"/>
  <c r="H175" i="4"/>
  <c r="H181" i="4"/>
  <c r="H185" i="4"/>
  <c r="H192" i="4"/>
  <c r="H196" i="4"/>
  <c r="H200" i="4"/>
  <c r="H209" i="4"/>
  <c r="H215" i="4"/>
  <c r="H219" i="4"/>
  <c r="H223" i="4"/>
  <c r="H226" i="4"/>
  <c r="H230" i="4"/>
  <c r="H234" i="4"/>
  <c r="H237" i="4"/>
  <c r="H244" i="4"/>
  <c r="H248" i="4"/>
  <c r="H252" i="4"/>
  <c r="H256" i="4"/>
  <c r="H260" i="4"/>
  <c r="H263" i="4"/>
  <c r="H267" i="4"/>
  <c r="H271" i="4"/>
  <c r="H275" i="4"/>
  <c r="H282" i="4"/>
  <c r="H286" i="4"/>
  <c r="H293" i="4"/>
  <c r="H296" i="4"/>
  <c r="H300" i="4"/>
  <c r="H305" i="4"/>
  <c r="H309" i="4"/>
  <c r="H313" i="4"/>
  <c r="H324" i="4"/>
  <c r="H328" i="4"/>
  <c r="H332" i="4"/>
  <c r="H336" i="4"/>
  <c r="H340" i="4"/>
  <c r="H351" i="4"/>
  <c r="H374" i="4"/>
  <c r="H378" i="4"/>
  <c r="H382" i="4"/>
  <c r="H388" i="4"/>
  <c r="H413" i="4"/>
  <c r="H417" i="4"/>
  <c r="H421" i="4"/>
  <c r="H425" i="4"/>
  <c r="H429" i="4"/>
  <c r="H512" i="4"/>
  <c r="H516" i="4"/>
  <c r="H520" i="4"/>
  <c r="H524" i="4"/>
  <c r="H528" i="4"/>
  <c r="H534" i="4"/>
  <c r="H538" i="4"/>
  <c r="H556" i="4"/>
  <c r="H566" i="4"/>
  <c r="H574" i="4"/>
  <c r="H589" i="4"/>
  <c r="H593" i="4"/>
  <c r="H607" i="4"/>
  <c r="H23" i="5"/>
  <c r="H33" i="5"/>
  <c r="H39" i="5"/>
  <c r="H43" i="5"/>
  <c r="H47" i="5"/>
  <c r="H83" i="5"/>
  <c r="H86" i="5"/>
  <c r="H91" i="5"/>
  <c r="H106" i="5"/>
  <c r="H112" i="5"/>
  <c r="H116" i="5"/>
  <c r="H119" i="5"/>
  <c r="H137" i="5"/>
  <c r="H141" i="5"/>
  <c r="H147" i="5"/>
  <c r="H151" i="5"/>
  <c r="H154" i="5"/>
  <c r="H158" i="5"/>
  <c r="H162" i="5"/>
  <c r="H177" i="5"/>
  <c r="H207" i="5"/>
  <c r="H214" i="5"/>
  <c r="H229" i="5"/>
  <c r="H236" i="5"/>
  <c r="H245" i="5"/>
  <c r="H249" i="5"/>
  <c r="H252" i="5"/>
  <c r="H256" i="5"/>
  <c r="H263" i="5"/>
  <c r="H267" i="5"/>
  <c r="H271" i="5"/>
  <c r="H277" i="5"/>
  <c r="H283" i="5"/>
  <c r="H287" i="5"/>
  <c r="H298" i="5"/>
  <c r="H302" i="5"/>
  <c r="H322" i="5"/>
  <c r="H377" i="5"/>
  <c r="H386" i="5"/>
  <c r="H400" i="5"/>
  <c r="H403" i="5"/>
  <c r="H407" i="5"/>
  <c r="H416" i="5"/>
  <c r="H422" i="5"/>
  <c r="H426" i="5"/>
  <c r="H441" i="5"/>
  <c r="H447" i="5"/>
  <c r="H451" i="5"/>
  <c r="H459" i="5"/>
  <c r="H462" i="5"/>
  <c r="H473" i="5"/>
  <c r="H483" i="5"/>
  <c r="H493" i="5"/>
  <c r="H498" i="5"/>
  <c r="H523" i="5"/>
  <c r="H526" i="5"/>
  <c r="H530" i="5"/>
  <c r="H542" i="5"/>
  <c r="H546" i="5"/>
  <c r="H550" i="5"/>
  <c r="H563" i="5"/>
  <c r="H567" i="5"/>
  <c r="H590" i="5"/>
  <c r="H598" i="5"/>
  <c r="H20" i="6"/>
  <c r="H34" i="6"/>
  <c r="H43" i="6"/>
  <c r="H58" i="6"/>
  <c r="H61" i="6"/>
  <c r="H66" i="6"/>
  <c r="H86" i="6"/>
  <c r="H98" i="6"/>
  <c r="H110" i="6"/>
  <c r="H119" i="6"/>
  <c r="H146" i="6"/>
  <c r="H151" i="6"/>
  <c r="H155" i="6"/>
  <c r="H158" i="6"/>
  <c r="H167" i="6"/>
  <c r="H211" i="6"/>
  <c r="H221" i="6"/>
  <c r="H245" i="6"/>
  <c r="H257" i="6"/>
  <c r="H263" i="6"/>
  <c r="H266" i="6"/>
  <c r="H270" i="6"/>
  <c r="H274" i="6"/>
  <c r="H281" i="6"/>
  <c r="H284" i="6"/>
  <c r="H316" i="6"/>
  <c r="H318" i="6"/>
  <c r="H320" i="6"/>
  <c r="H322" i="6"/>
  <c r="H327" i="6"/>
  <c r="H332" i="6"/>
  <c r="H418" i="6"/>
  <c r="H426" i="6"/>
  <c r="H439" i="6"/>
  <c r="H446" i="6"/>
  <c r="H450" i="6"/>
  <c r="H470" i="6"/>
  <c r="H478" i="6"/>
  <c r="H507" i="6"/>
  <c r="H518" i="6"/>
  <c r="H526" i="6"/>
  <c r="H546" i="6"/>
  <c r="H567" i="6"/>
  <c r="H571" i="6"/>
  <c r="H574" i="6"/>
  <c r="H596" i="6"/>
  <c r="H604" i="6"/>
  <c r="H22" i="7"/>
  <c r="H25" i="7"/>
  <c r="H34" i="7"/>
  <c r="H37" i="7"/>
  <c r="H53" i="7"/>
  <c r="H62" i="7"/>
  <c r="H82" i="7"/>
  <c r="H86" i="7"/>
  <c r="H89" i="7"/>
  <c r="H105" i="7"/>
  <c r="H139" i="7"/>
  <c r="H143" i="7"/>
  <c r="H155" i="7"/>
  <c r="H158" i="7"/>
  <c r="H167" i="7"/>
  <c r="H180" i="7"/>
  <c r="H197" i="7"/>
  <c r="H216" i="7"/>
  <c r="H225" i="7"/>
  <c r="H245" i="7"/>
  <c r="H249" i="7"/>
  <c r="H285" i="7"/>
  <c r="H309" i="7"/>
  <c r="H313" i="7"/>
  <c r="H320" i="7"/>
  <c r="H333" i="7"/>
  <c r="H337" i="7"/>
  <c r="H341" i="7"/>
  <c r="H354" i="7"/>
  <c r="H360" i="7"/>
  <c r="H368" i="7"/>
  <c r="H378" i="7"/>
  <c r="H392" i="7"/>
  <c r="H415" i="7"/>
  <c r="H419" i="7"/>
  <c r="H421" i="7"/>
  <c r="H427" i="7"/>
  <c r="H446" i="7"/>
  <c r="H450" i="7"/>
  <c r="H454" i="7"/>
  <c r="H481" i="7"/>
  <c r="H491" i="7"/>
  <c r="H494" i="7"/>
  <c r="H502" i="7"/>
  <c r="H506" i="7"/>
  <c r="H510" i="7"/>
  <c r="H516" i="7"/>
  <c r="H519" i="7"/>
  <c r="H522" i="7"/>
  <c r="H525" i="7"/>
  <c r="H528" i="7"/>
  <c r="H542" i="7"/>
  <c r="H546" i="7"/>
  <c r="H567" i="7"/>
  <c r="H23" i="8"/>
  <c r="H26" i="8"/>
  <c r="H33" i="8"/>
  <c r="H43" i="8"/>
  <c r="H46" i="8"/>
  <c r="H49" i="8"/>
  <c r="H144" i="8"/>
  <c r="H147" i="8"/>
  <c r="H151" i="8"/>
  <c r="H180" i="8"/>
  <c r="H216" i="8"/>
  <c r="H219" i="8"/>
  <c r="H235" i="8"/>
  <c r="H251" i="8"/>
  <c r="G12" i="15"/>
  <c r="H64" i="10"/>
  <c r="H598" i="15"/>
  <c r="D8" i="17"/>
  <c r="F13" i="17" s="1"/>
  <c r="G13" i="17"/>
  <c r="E145" i="17"/>
  <c r="H145" i="17" s="1"/>
  <c r="C10" i="17"/>
  <c r="G10" i="17" s="1"/>
  <c r="H196" i="7"/>
  <c r="H233" i="7"/>
  <c r="H241" i="7"/>
  <c r="H248" i="7"/>
  <c r="H261" i="7"/>
  <c r="H265" i="7"/>
  <c r="H269" i="7"/>
  <c r="H273" i="7"/>
  <c r="H284" i="7"/>
  <c r="H292" i="7"/>
  <c r="H305" i="7"/>
  <c r="H312" i="7"/>
  <c r="H325" i="7"/>
  <c r="H329" i="7"/>
  <c r="H332" i="7"/>
  <c r="H336" i="7"/>
  <c r="H340" i="7"/>
  <c r="H353" i="7"/>
  <c r="H367" i="7"/>
  <c r="H386" i="7"/>
  <c r="H391" i="7"/>
  <c r="H408" i="7"/>
  <c r="H414" i="7"/>
  <c r="H418" i="7"/>
  <c r="H426" i="7"/>
  <c r="H437" i="7"/>
  <c r="H443" i="7"/>
  <c r="H449" i="7"/>
  <c r="H453" i="7"/>
  <c r="H457" i="7"/>
  <c r="H469" i="7"/>
  <c r="H478" i="7"/>
  <c r="H480" i="7"/>
  <c r="H488" i="7"/>
  <c r="H493" i="7"/>
  <c r="H501" i="7"/>
  <c r="H505" i="7"/>
  <c r="H509" i="7"/>
  <c r="H513" i="7"/>
  <c r="H518" i="7"/>
  <c r="H527" i="7"/>
  <c r="H537" i="7"/>
  <c r="H541" i="7"/>
  <c r="H545" i="7"/>
  <c r="H553" i="7"/>
  <c r="H555" i="7"/>
  <c r="H558" i="7"/>
  <c r="H566" i="7"/>
  <c r="H590" i="7"/>
  <c r="H598" i="7"/>
  <c r="H22" i="8"/>
  <c r="H32" i="8"/>
  <c r="H42" i="8"/>
  <c r="H45" i="8"/>
  <c r="H67" i="8"/>
  <c r="H69" i="8"/>
  <c r="H88" i="8"/>
  <c r="H107" i="8"/>
  <c r="H127" i="8"/>
  <c r="H143" i="8"/>
  <c r="H167" i="8"/>
  <c r="H188" i="8"/>
  <c r="H207" i="8"/>
  <c r="H227" i="8"/>
  <c r="H232" i="8"/>
  <c r="H234" i="8"/>
  <c r="H240" i="8"/>
  <c r="H287" i="8"/>
  <c r="H291" i="8"/>
  <c r="H310" i="8"/>
  <c r="H314" i="8"/>
  <c r="H318" i="8"/>
  <c r="H323" i="8"/>
  <c r="H331" i="8"/>
  <c r="H335" i="8"/>
  <c r="H342" i="8"/>
  <c r="H353" i="8"/>
  <c r="H366" i="8"/>
  <c r="H377" i="8"/>
  <c r="H380" i="8"/>
  <c r="H385" i="8"/>
  <c r="H390" i="8"/>
  <c r="H392" i="8"/>
  <c r="H400" i="8"/>
  <c r="H416" i="8"/>
  <c r="H422" i="8"/>
  <c r="H425" i="8"/>
  <c r="H436" i="8"/>
  <c r="H439" i="8"/>
  <c r="H444" i="8"/>
  <c r="H446" i="8"/>
  <c r="H450" i="8"/>
  <c r="H454" i="8"/>
  <c r="H461" i="8"/>
  <c r="H473" i="8"/>
  <c r="H476" i="8"/>
  <c r="H483" i="8"/>
  <c r="H485" i="8"/>
  <c r="H496" i="8"/>
  <c r="H503" i="8"/>
  <c r="H507" i="8"/>
  <c r="H517" i="8"/>
  <c r="H523" i="8"/>
  <c r="H527" i="8"/>
  <c r="H530" i="8"/>
  <c r="H543" i="8"/>
  <c r="H547" i="8"/>
  <c r="H556" i="8"/>
  <c r="H565" i="8"/>
  <c r="H588" i="8"/>
  <c r="H591" i="8"/>
  <c r="H606" i="8"/>
  <c r="H22" i="9"/>
  <c r="H28" i="9"/>
  <c r="H32" i="9"/>
  <c r="H41" i="9"/>
  <c r="H45" i="9"/>
  <c r="H54" i="9"/>
  <c r="H58" i="9"/>
  <c r="H64" i="9"/>
  <c r="H164" i="9"/>
  <c r="H86" i="9"/>
  <c r="H105" i="9"/>
  <c r="H117" i="9"/>
  <c r="H124" i="9"/>
  <c r="H137" i="9"/>
  <c r="H144" i="9"/>
  <c r="H148" i="9"/>
  <c r="H152" i="9"/>
  <c r="H161" i="9"/>
  <c r="H177" i="9"/>
  <c r="H185" i="9"/>
  <c r="H217" i="9"/>
  <c r="H220" i="9"/>
  <c r="H224" i="9"/>
  <c r="H226" i="9"/>
  <c r="H230" i="9"/>
  <c r="H234" i="9"/>
  <c r="H242" i="9"/>
  <c r="H245" i="9"/>
  <c r="H249" i="9"/>
  <c r="H252" i="9"/>
  <c r="H255" i="9"/>
  <c r="H259" i="9"/>
  <c r="H262" i="9"/>
  <c r="H268" i="9"/>
  <c r="H272" i="9"/>
  <c r="H279" i="9"/>
  <c r="H286" i="9"/>
  <c r="H289" i="9"/>
  <c r="H292" i="9"/>
  <c r="H296" i="9"/>
  <c r="H300" i="9"/>
  <c r="H312" i="9"/>
  <c r="H315" i="9"/>
  <c r="H323" i="9"/>
  <c r="H326" i="9"/>
  <c r="H332" i="9"/>
  <c r="H336" i="9"/>
  <c r="H340" i="9"/>
  <c r="H574" i="9"/>
  <c r="H366" i="9"/>
  <c r="H372" i="9"/>
  <c r="H380" i="9"/>
  <c r="H394" i="9"/>
  <c r="H396" i="9"/>
  <c r="H405" i="9"/>
  <c r="H415" i="9"/>
  <c r="H422" i="9"/>
  <c r="H426" i="9"/>
  <c r="H436" i="9"/>
  <c r="H439" i="9"/>
  <c r="H448" i="9"/>
  <c r="H452" i="9"/>
  <c r="H458" i="9"/>
  <c r="H460" i="9"/>
  <c r="H464" i="9"/>
  <c r="H466" i="9"/>
  <c r="H473" i="9"/>
  <c r="H488" i="9"/>
  <c r="H492" i="9"/>
  <c r="H495" i="9"/>
  <c r="H498" i="9"/>
  <c r="H502" i="9"/>
  <c r="H506" i="9"/>
  <c r="H517" i="9"/>
  <c r="H524" i="9"/>
  <c r="H528" i="9"/>
  <c r="H532" i="9"/>
  <c r="H543" i="9"/>
  <c r="H547" i="9"/>
  <c r="H563" i="9"/>
  <c r="H604" i="9"/>
  <c r="H607" i="9"/>
  <c r="C8" i="10"/>
  <c r="E13" i="10" s="1"/>
  <c r="H21" i="10"/>
  <c r="H25" i="10"/>
  <c r="H31" i="10"/>
  <c r="H35" i="10"/>
  <c r="H39" i="10"/>
  <c r="H43" i="10"/>
  <c r="H47" i="10"/>
  <c r="H54" i="10"/>
  <c r="H58" i="10"/>
  <c r="H61" i="10"/>
  <c r="H68" i="10"/>
  <c r="H81" i="10"/>
  <c r="H85" i="10"/>
  <c r="H89" i="10"/>
  <c r="H91" i="10"/>
  <c r="H94" i="10"/>
  <c r="H98" i="10"/>
  <c r="H102" i="10"/>
  <c r="H107" i="10"/>
  <c r="H111" i="10"/>
  <c r="H114" i="10"/>
  <c r="H118" i="10"/>
  <c r="H122" i="10"/>
  <c r="H138" i="10"/>
  <c r="H142" i="10"/>
  <c r="H146" i="10"/>
  <c r="H150" i="10"/>
  <c r="H154" i="10"/>
  <c r="H157" i="10"/>
  <c r="H160" i="10"/>
  <c r="H164" i="10"/>
  <c r="H183" i="10"/>
  <c r="H189" i="10"/>
  <c r="H193" i="10"/>
  <c r="H196" i="10"/>
  <c r="H211" i="10"/>
  <c r="H222" i="10"/>
  <c r="H229" i="10"/>
  <c r="H236" i="10"/>
  <c r="H245" i="10"/>
  <c r="H252" i="10"/>
  <c r="H256" i="10"/>
  <c r="H260" i="10"/>
  <c r="H264" i="10"/>
  <c r="H268" i="10"/>
  <c r="H272" i="10"/>
  <c r="H278" i="10"/>
  <c r="H281" i="10"/>
  <c r="H285" i="10"/>
  <c r="H291" i="10"/>
  <c r="H296" i="10"/>
  <c r="H300" i="10"/>
  <c r="H303" i="10"/>
  <c r="H307" i="10"/>
  <c r="H311" i="10"/>
  <c r="H315" i="10"/>
  <c r="H321" i="10"/>
  <c r="H325" i="10"/>
  <c r="H329" i="10"/>
  <c r="H333" i="10"/>
  <c r="H337" i="10"/>
  <c r="H341" i="10"/>
  <c r="H351" i="10"/>
  <c r="H359" i="10"/>
  <c r="H367" i="10"/>
  <c r="H370" i="10"/>
  <c r="H374" i="10"/>
  <c r="H378" i="10"/>
  <c r="H382" i="10"/>
  <c r="H390" i="10"/>
  <c r="H393" i="10"/>
  <c r="H401" i="10"/>
  <c r="H404" i="10"/>
  <c r="H415" i="10"/>
  <c r="H419" i="10"/>
  <c r="H421" i="10"/>
  <c r="H425" i="10"/>
  <c r="H428" i="10"/>
  <c r="H434" i="10"/>
  <c r="H438" i="10"/>
  <c r="H449" i="10"/>
  <c r="H452" i="10"/>
  <c r="H456" i="10"/>
  <c r="H459" i="10"/>
  <c r="H463" i="10"/>
  <c r="H466" i="10"/>
  <c r="H475" i="10"/>
  <c r="H479" i="10"/>
  <c r="H482" i="10"/>
  <c r="H485" i="10"/>
  <c r="H489" i="10"/>
  <c r="H493" i="10"/>
  <c r="H497" i="10"/>
  <c r="H504" i="10"/>
  <c r="H508" i="10"/>
  <c r="H512" i="10"/>
  <c r="H518" i="10"/>
  <c r="H522" i="10"/>
  <c r="H526" i="10"/>
  <c r="H530" i="10"/>
  <c r="H533" i="10"/>
  <c r="H539" i="10"/>
  <c r="H543" i="10"/>
  <c r="H547" i="10"/>
  <c r="H551" i="10"/>
  <c r="H557" i="10"/>
  <c r="H564" i="10"/>
  <c r="H570" i="10"/>
  <c r="H574" i="10"/>
  <c r="H589" i="10"/>
  <c r="H593" i="10"/>
  <c r="H603" i="10"/>
  <c r="H607" i="10"/>
  <c r="H20" i="11"/>
  <c r="H24" i="11"/>
  <c r="H28" i="11"/>
  <c r="H32" i="11"/>
  <c r="H36" i="11"/>
  <c r="H40" i="11"/>
  <c r="H44" i="11"/>
  <c r="H48" i="11"/>
  <c r="H52" i="11"/>
  <c r="H56" i="11"/>
  <c r="H60" i="11"/>
  <c r="H64" i="11"/>
  <c r="H137" i="11"/>
  <c r="H81" i="11"/>
  <c r="H85" i="11"/>
  <c r="H88" i="11"/>
  <c r="H95" i="11"/>
  <c r="H98" i="11"/>
  <c r="H101" i="11"/>
  <c r="H107" i="11"/>
  <c r="H110" i="11"/>
  <c r="H113" i="11"/>
  <c r="H117" i="11"/>
  <c r="H120" i="11"/>
  <c r="H124" i="11"/>
  <c r="H127" i="11"/>
  <c r="H129" i="11"/>
  <c r="H135" i="11"/>
  <c r="H141" i="11"/>
  <c r="H145" i="11"/>
  <c r="H149" i="11"/>
  <c r="H153" i="11"/>
  <c r="H157" i="11"/>
  <c r="H161" i="11"/>
  <c r="H165" i="11"/>
  <c r="H177" i="11"/>
  <c r="H184" i="11"/>
  <c r="H188" i="11"/>
  <c r="H192" i="11"/>
  <c r="H195" i="11"/>
  <c r="H198" i="11"/>
  <c r="H205" i="11"/>
  <c r="H207" i="11"/>
  <c r="H217" i="11"/>
  <c r="H221" i="11"/>
  <c r="H228" i="11"/>
  <c r="H232" i="11"/>
  <c r="H236" i="11"/>
  <c r="H239" i="11"/>
  <c r="H245" i="11"/>
  <c r="H249" i="11"/>
  <c r="H253" i="11"/>
  <c r="H257" i="11"/>
  <c r="H261" i="11"/>
  <c r="H265" i="11"/>
  <c r="H269" i="11"/>
  <c r="H273" i="11"/>
  <c r="H280" i="11"/>
  <c r="H286" i="11"/>
  <c r="H290" i="11"/>
  <c r="H296" i="11"/>
  <c r="H300" i="11"/>
  <c r="H307" i="11"/>
  <c r="H310" i="11"/>
  <c r="H314" i="11"/>
  <c r="H327" i="11"/>
  <c r="H330" i="11"/>
  <c r="H334" i="11"/>
  <c r="H341" i="11"/>
  <c r="H352" i="11"/>
  <c r="H358" i="11"/>
  <c r="H372" i="11"/>
  <c r="H376" i="11"/>
  <c r="H382" i="11"/>
  <c r="H390" i="11"/>
  <c r="H394" i="11"/>
  <c r="H406" i="11"/>
  <c r="H411" i="11"/>
  <c r="H413" i="11"/>
  <c r="H417" i="11"/>
  <c r="H423" i="11"/>
  <c r="H427" i="11"/>
  <c r="H431" i="11"/>
  <c r="H433" i="11"/>
  <c r="H436" i="11"/>
  <c r="H439" i="11"/>
  <c r="H443" i="11"/>
  <c r="H446" i="11"/>
  <c r="H450" i="11"/>
  <c r="H460" i="11"/>
  <c r="H473" i="11"/>
  <c r="H477" i="11"/>
  <c r="H481" i="11"/>
  <c r="H484" i="11"/>
  <c r="H488" i="11"/>
  <c r="H491" i="11"/>
  <c r="H494" i="11"/>
  <c r="H503" i="11"/>
  <c r="H507" i="11"/>
  <c r="H513" i="11"/>
  <c r="H517" i="11"/>
  <c r="H521" i="11"/>
  <c r="H525" i="11"/>
  <c r="H529" i="11"/>
  <c r="H542" i="11"/>
  <c r="H546" i="11"/>
  <c r="H550" i="11"/>
  <c r="H553" i="11"/>
  <c r="H555" i="11"/>
  <c r="H558" i="11"/>
  <c r="H564" i="11"/>
  <c r="H572" i="11"/>
  <c r="H576" i="11"/>
  <c r="H588" i="11"/>
  <c r="H591" i="11"/>
  <c r="H594" i="11"/>
  <c r="H21" i="12"/>
  <c r="H25" i="12"/>
  <c r="H29" i="12"/>
  <c r="H32" i="12"/>
  <c r="H36" i="12"/>
  <c r="H39" i="12"/>
  <c r="H43" i="12"/>
  <c r="H46" i="12"/>
  <c r="H50" i="12"/>
  <c r="H53" i="12"/>
  <c r="H57" i="12"/>
  <c r="H61" i="12"/>
  <c r="H68" i="12"/>
  <c r="H81" i="12"/>
  <c r="H84" i="12"/>
  <c r="H88" i="12"/>
  <c r="H94" i="12"/>
  <c r="H97" i="12"/>
  <c r="H100" i="12"/>
  <c r="H109" i="12"/>
  <c r="H112" i="12"/>
  <c r="H118" i="12"/>
  <c r="H124" i="12"/>
  <c r="H129" i="12"/>
  <c r="H134" i="12"/>
  <c r="H139" i="12"/>
  <c r="H144" i="12"/>
  <c r="H148" i="12"/>
  <c r="H152" i="12"/>
  <c r="H156" i="12"/>
  <c r="H160" i="12"/>
  <c r="H164" i="12"/>
  <c r="H167" i="12"/>
  <c r="H180" i="12"/>
  <c r="H184" i="12"/>
  <c r="H190" i="12"/>
  <c r="H193" i="12"/>
  <c r="H195" i="12"/>
  <c r="H199" i="12"/>
  <c r="H202" i="12"/>
  <c r="H204" i="12"/>
  <c r="H207" i="12"/>
  <c r="H218" i="12"/>
  <c r="H221" i="12"/>
  <c r="H227" i="12"/>
  <c r="H231" i="12"/>
  <c r="H235" i="12"/>
  <c r="H240" i="12"/>
  <c r="H242" i="12"/>
  <c r="H249" i="12"/>
  <c r="H252" i="12"/>
  <c r="H256" i="12"/>
  <c r="H260" i="12"/>
  <c r="H263" i="12"/>
  <c r="H265" i="12"/>
  <c r="H269" i="12"/>
  <c r="H273" i="12"/>
  <c r="H276" i="12"/>
  <c r="H279" i="12"/>
  <c r="H286" i="12"/>
  <c r="H291" i="12"/>
  <c r="H298" i="12"/>
  <c r="H301" i="12"/>
  <c r="H310" i="12"/>
  <c r="H314" i="12"/>
  <c r="H323" i="12"/>
  <c r="H326" i="12"/>
  <c r="H332" i="12"/>
  <c r="H336" i="12"/>
  <c r="H340" i="12"/>
  <c r="H366" i="12"/>
  <c r="H371" i="12"/>
  <c r="H378" i="12"/>
  <c r="H389" i="12"/>
  <c r="H392" i="12"/>
  <c r="H407" i="12"/>
  <c r="H415" i="12"/>
  <c r="H419" i="12"/>
  <c r="H422" i="12"/>
  <c r="H426" i="12"/>
  <c r="H430" i="12"/>
  <c r="H434" i="12"/>
  <c r="H438" i="12"/>
  <c r="H446" i="12"/>
  <c r="H450" i="12"/>
  <c r="H454" i="12"/>
  <c r="H462" i="12"/>
  <c r="H474" i="12"/>
  <c r="H478" i="12"/>
  <c r="H491" i="12"/>
  <c r="H495" i="12"/>
  <c r="H502" i="12"/>
  <c r="H506" i="12"/>
  <c r="H519" i="12"/>
  <c r="H522" i="12"/>
  <c r="H526" i="12"/>
  <c r="H530" i="12"/>
  <c r="H534" i="12"/>
  <c r="H588" i="12"/>
  <c r="H591" i="12"/>
  <c r="H595" i="12"/>
  <c r="H604" i="12"/>
  <c r="C13" i="13"/>
  <c r="G13" i="13" s="1"/>
  <c r="H31" i="13"/>
  <c r="H35" i="13"/>
  <c r="H51" i="13"/>
  <c r="H55" i="13"/>
  <c r="H59" i="13"/>
  <c r="H62" i="13"/>
  <c r="H66" i="13"/>
  <c r="H89" i="13"/>
  <c r="H96" i="13"/>
  <c r="H116" i="13"/>
  <c r="H129" i="13"/>
  <c r="H132" i="13"/>
  <c r="H135" i="13"/>
  <c r="H139" i="13"/>
  <c r="H143" i="13"/>
  <c r="H177" i="13"/>
  <c r="H185" i="13"/>
  <c r="H189" i="13"/>
  <c r="H216" i="13"/>
  <c r="H235" i="13"/>
  <c r="H278" i="13"/>
  <c r="H281" i="13"/>
  <c r="H284" i="13"/>
  <c r="H292" i="13"/>
  <c r="H296" i="13"/>
  <c r="H300" i="13"/>
  <c r="H312" i="13"/>
  <c r="H316" i="13"/>
  <c r="H322" i="13"/>
  <c r="H326" i="13"/>
  <c r="H352" i="13"/>
  <c r="H357" i="13"/>
  <c r="H360" i="13"/>
  <c r="H371" i="13"/>
  <c r="H376" i="13"/>
  <c r="H389" i="13"/>
  <c r="H392" i="13"/>
  <c r="H401" i="13"/>
  <c r="H405" i="13"/>
  <c r="H411" i="13"/>
  <c r="H413" i="13"/>
  <c r="H417" i="13"/>
  <c r="H423" i="13"/>
  <c r="H429" i="13"/>
  <c r="H437" i="13"/>
  <c r="H440" i="13"/>
  <c r="H449" i="13"/>
  <c r="H452" i="13"/>
  <c r="H460" i="13"/>
  <c r="H467" i="13"/>
  <c r="H470" i="13"/>
  <c r="H472" i="13"/>
  <c r="H476" i="13"/>
  <c r="H482" i="13"/>
  <c r="H487" i="13"/>
  <c r="H495" i="13"/>
  <c r="H501" i="13"/>
  <c r="H505" i="13"/>
  <c r="H509" i="13"/>
  <c r="H513" i="13"/>
  <c r="H519" i="13"/>
  <c r="H523" i="13"/>
  <c r="H527" i="13"/>
  <c r="H531" i="13"/>
  <c r="H537" i="13"/>
  <c r="H542" i="13"/>
  <c r="H546" i="13"/>
  <c r="H550" i="13"/>
  <c r="H553" i="13"/>
  <c r="H555" i="13"/>
  <c r="H557" i="13"/>
  <c r="H564" i="13"/>
  <c r="H571" i="13"/>
  <c r="H575" i="13"/>
  <c r="H590" i="13"/>
  <c r="H593" i="13"/>
  <c r="H604" i="13"/>
  <c r="H607" i="13"/>
  <c r="D13" i="14"/>
  <c r="F13" i="14" s="1"/>
  <c r="H23" i="14"/>
  <c r="H27" i="14"/>
  <c r="H31" i="14"/>
  <c r="H35" i="14"/>
  <c r="H39" i="14"/>
  <c r="H43" i="14"/>
  <c r="H47" i="14"/>
  <c r="H51" i="14"/>
  <c r="H55" i="14"/>
  <c r="H59" i="14"/>
  <c r="H63" i="14"/>
  <c r="H67" i="14"/>
  <c r="H81" i="14"/>
  <c r="H85" i="14"/>
  <c r="H94" i="14"/>
  <c r="H98" i="14"/>
  <c r="H102" i="14"/>
  <c r="H105" i="14"/>
  <c r="H122" i="14"/>
  <c r="H176" i="14"/>
  <c r="H211" i="14"/>
  <c r="H215" i="14"/>
  <c r="H219" i="14"/>
  <c r="H223" i="14"/>
  <c r="H226" i="14"/>
  <c r="H230" i="14"/>
  <c r="H234" i="14"/>
  <c r="H314" i="14"/>
  <c r="H318" i="14"/>
  <c r="H320" i="14"/>
  <c r="H324" i="14"/>
  <c r="H328" i="14"/>
  <c r="H332" i="14"/>
  <c r="H336" i="14"/>
  <c r="H340" i="14"/>
  <c r="H360" i="14"/>
  <c r="H371" i="14"/>
  <c r="H387" i="14"/>
  <c r="H400" i="14"/>
  <c r="H404" i="14"/>
  <c r="H408" i="14"/>
  <c r="H412" i="14"/>
  <c r="H419" i="14"/>
  <c r="H423" i="14"/>
  <c r="H427" i="14"/>
  <c r="H444" i="14"/>
  <c r="H448" i="14"/>
  <c r="H452" i="14"/>
  <c r="H459" i="14"/>
  <c r="H463" i="14"/>
  <c r="H467" i="14"/>
  <c r="H512" i="14"/>
  <c r="H516" i="14"/>
  <c r="H520" i="14"/>
  <c r="H524" i="14"/>
  <c r="H528" i="14"/>
  <c r="H532" i="14"/>
  <c r="H536" i="14"/>
  <c r="H540" i="14"/>
  <c r="H544" i="14"/>
  <c r="H548" i="14"/>
  <c r="H552" i="14"/>
  <c r="H556" i="14"/>
  <c r="H560" i="14"/>
  <c r="H563" i="14"/>
  <c r="H567" i="14"/>
  <c r="H570" i="14"/>
  <c r="H574" i="14"/>
  <c r="H589" i="14"/>
  <c r="H286" i="8"/>
  <c r="H290" i="8"/>
  <c r="H309" i="8"/>
  <c r="H313" i="8"/>
  <c r="H317" i="8"/>
  <c r="H322" i="8"/>
  <c r="H330" i="8"/>
  <c r="H334" i="8"/>
  <c r="H341" i="8"/>
  <c r="H371" i="8"/>
  <c r="H387" i="8"/>
  <c r="H389" i="8"/>
  <c r="H402" i="8"/>
  <c r="H404" i="8"/>
  <c r="H407" i="8"/>
  <c r="H415" i="8"/>
  <c r="H419" i="8"/>
  <c r="H421" i="8"/>
  <c r="H424" i="8"/>
  <c r="H428" i="8"/>
  <c r="H431" i="8"/>
  <c r="H435" i="8"/>
  <c r="H438" i="8"/>
  <c r="H449" i="8"/>
  <c r="H453" i="8"/>
  <c r="H460" i="8"/>
  <c r="H463" i="8"/>
  <c r="H472" i="8"/>
  <c r="H478" i="8"/>
  <c r="H480" i="8"/>
  <c r="H482" i="8"/>
  <c r="H488" i="8"/>
  <c r="H492" i="8"/>
  <c r="H495" i="8"/>
  <c r="H499" i="8"/>
  <c r="H502" i="8"/>
  <c r="H506" i="8"/>
  <c r="H514" i="8"/>
  <c r="H516" i="8"/>
  <c r="H520" i="8"/>
  <c r="H526" i="8"/>
  <c r="H546" i="8"/>
  <c r="H553" i="8"/>
  <c r="H555" i="8"/>
  <c r="H558" i="8"/>
  <c r="H564" i="8"/>
  <c r="H571" i="8"/>
  <c r="H590" i="8"/>
  <c r="H596" i="8"/>
  <c r="H604" i="8"/>
  <c r="H608" i="8"/>
  <c r="H21" i="9"/>
  <c r="H31" i="9"/>
  <c r="H35" i="9"/>
  <c r="H37" i="9"/>
  <c r="H40" i="9"/>
  <c r="H44" i="9"/>
  <c r="H48" i="9"/>
  <c r="H50" i="9"/>
  <c r="H53" i="9"/>
  <c r="H57" i="9"/>
  <c r="H61" i="9"/>
  <c r="H63" i="9"/>
  <c r="H67" i="9"/>
  <c r="H69" i="9"/>
  <c r="H78" i="9"/>
  <c r="H81" i="9"/>
  <c r="H84" i="9"/>
  <c r="H88" i="9"/>
  <c r="H99" i="9"/>
  <c r="H102" i="9"/>
  <c r="H108" i="9"/>
  <c r="H116" i="9"/>
  <c r="H123" i="9"/>
  <c r="H127" i="9"/>
  <c r="H129" i="9"/>
  <c r="H133" i="9"/>
  <c r="H136" i="9"/>
  <c r="H147" i="9"/>
  <c r="H151" i="9"/>
  <c r="H157" i="9"/>
  <c r="H160" i="9"/>
  <c r="H167" i="9"/>
  <c r="H176" i="9"/>
  <c r="H184" i="9"/>
  <c r="H188" i="9"/>
  <c r="H191" i="9"/>
  <c r="H212" i="9"/>
  <c r="H214" i="9"/>
  <c r="H219" i="9"/>
  <c r="H223" i="9"/>
  <c r="H229" i="9"/>
  <c r="H233" i="9"/>
  <c r="H237" i="9"/>
  <c r="H239" i="9"/>
  <c r="H248" i="9"/>
  <c r="H251" i="9"/>
  <c r="H254" i="9"/>
  <c r="H258" i="9"/>
  <c r="H261" i="9"/>
  <c r="H267" i="9"/>
  <c r="H271" i="9"/>
  <c r="H275" i="9"/>
  <c r="H278" i="9"/>
  <c r="H282" i="9"/>
  <c r="H285" i="9"/>
  <c r="H291" i="9"/>
  <c r="H295" i="9"/>
  <c r="H299" i="9"/>
  <c r="H302" i="9"/>
  <c r="H305" i="9"/>
  <c r="H311" i="9"/>
  <c r="H314" i="9"/>
  <c r="H322" i="9"/>
  <c r="H325" i="9"/>
  <c r="H331" i="9"/>
  <c r="H335" i="9"/>
  <c r="H339" i="9"/>
  <c r="H343" i="9"/>
  <c r="H371" i="9"/>
  <c r="H376" i="9"/>
  <c r="H393" i="9"/>
  <c r="H404" i="9"/>
  <c r="H408" i="9"/>
  <c r="H414" i="9"/>
  <c r="H419" i="9"/>
  <c r="H421" i="9"/>
  <c r="H425" i="9"/>
  <c r="H431" i="9"/>
  <c r="H433" i="9"/>
  <c r="H435" i="9"/>
  <c r="H438" i="9"/>
  <c r="H447" i="9"/>
  <c r="H451" i="9"/>
  <c r="H454" i="9"/>
  <c r="H463" i="9"/>
  <c r="H468" i="9"/>
  <c r="H483" i="9"/>
  <c r="H487" i="9"/>
  <c r="H491" i="9"/>
  <c r="H494" i="9"/>
  <c r="H497" i="9"/>
  <c r="H505" i="9"/>
  <c r="H509" i="9"/>
  <c r="H516" i="9"/>
  <c r="H523" i="9"/>
  <c r="H527" i="9"/>
  <c r="H531" i="9"/>
  <c r="H542" i="9"/>
  <c r="H546" i="9"/>
  <c r="H553" i="9"/>
  <c r="H555" i="9"/>
  <c r="H558" i="9"/>
  <c r="H560" i="9"/>
  <c r="H562" i="9"/>
  <c r="H565" i="9"/>
  <c r="H571" i="9"/>
  <c r="H576" i="9"/>
  <c r="H590" i="9"/>
  <c r="H593" i="9"/>
  <c r="H606" i="9"/>
  <c r="H20" i="10"/>
  <c r="H24" i="10"/>
  <c r="H28" i="10"/>
  <c r="H34" i="10"/>
  <c r="H38" i="10"/>
  <c r="H42" i="10"/>
  <c r="H46" i="10"/>
  <c r="H53" i="10"/>
  <c r="H57" i="10"/>
  <c r="H60" i="10"/>
  <c r="H67" i="10"/>
  <c r="H84" i="10"/>
  <c r="H88" i="10"/>
  <c r="H93" i="10"/>
  <c r="H97" i="10"/>
  <c r="H101" i="10"/>
  <c r="H104" i="10"/>
  <c r="H110" i="10"/>
  <c r="H116" i="10"/>
  <c r="H124" i="10"/>
  <c r="H126" i="10"/>
  <c r="H137" i="10"/>
  <c r="H141" i="10"/>
  <c r="H145" i="10"/>
  <c r="H149" i="10"/>
  <c r="H153" i="10"/>
  <c r="H156" i="10"/>
  <c r="H159" i="10"/>
  <c r="H163" i="10"/>
  <c r="H167" i="10"/>
  <c r="H177" i="10"/>
  <c r="H182" i="10"/>
  <c r="H186" i="10"/>
  <c r="H192" i="10"/>
  <c r="H195" i="10"/>
  <c r="H199" i="10"/>
  <c r="H202" i="10"/>
  <c r="H207" i="10"/>
  <c r="H210" i="10"/>
  <c r="H218" i="10"/>
  <c r="H221" i="10"/>
  <c r="H225" i="10"/>
  <c r="H228" i="10"/>
  <c r="H232" i="10"/>
  <c r="H235" i="10"/>
  <c r="H244" i="10"/>
  <c r="H251" i="10"/>
  <c r="H255" i="10"/>
  <c r="H259" i="10"/>
  <c r="H263" i="10"/>
  <c r="H267" i="10"/>
  <c r="H271" i="10"/>
  <c r="H275" i="10"/>
  <c r="H277" i="10"/>
  <c r="H280" i="10"/>
  <c r="H284" i="10"/>
  <c r="H290" i="10"/>
  <c r="H293" i="10"/>
  <c r="H295" i="10"/>
  <c r="H299" i="10"/>
  <c r="H306" i="10"/>
  <c r="H310" i="10"/>
  <c r="H314" i="10"/>
  <c r="H318" i="10"/>
  <c r="H320" i="10"/>
  <c r="H324" i="10"/>
  <c r="H328" i="10"/>
  <c r="H332" i="10"/>
  <c r="H336" i="10"/>
  <c r="H340" i="10"/>
  <c r="H354" i="10"/>
  <c r="H366" i="10"/>
  <c r="H377" i="10"/>
  <c r="H381" i="10"/>
  <c r="H387" i="10"/>
  <c r="H389" i="10"/>
  <c r="H392" i="10"/>
  <c r="H400" i="10"/>
  <c r="H407" i="10"/>
  <c r="H411" i="10"/>
  <c r="H414" i="10"/>
  <c r="H418" i="10"/>
  <c r="H424" i="10"/>
  <c r="H427" i="10"/>
  <c r="H431" i="10"/>
  <c r="H433" i="10"/>
  <c r="H437" i="10"/>
  <c r="H443" i="10"/>
  <c r="H448" i="10"/>
  <c r="H451" i="10"/>
  <c r="H455" i="10"/>
  <c r="H462" i="10"/>
  <c r="H474" i="10"/>
  <c r="H478" i="10"/>
  <c r="H481" i="10"/>
  <c r="H488" i="10"/>
  <c r="H492" i="10"/>
  <c r="H496" i="10"/>
  <c r="H500" i="10"/>
  <c r="H503" i="10"/>
  <c r="H507" i="10"/>
  <c r="H511" i="10"/>
  <c r="H517" i="10"/>
  <c r="H521" i="10"/>
  <c r="H525" i="10"/>
  <c r="H529" i="10"/>
  <c r="H538" i="10"/>
  <c r="H542" i="10"/>
  <c r="H546" i="10"/>
  <c r="H550" i="10"/>
  <c r="H556" i="10"/>
  <c r="H563" i="10"/>
  <c r="H567" i="10"/>
  <c r="H569" i="10"/>
  <c r="H573" i="10"/>
  <c r="H588" i="10"/>
  <c r="H592" i="10"/>
  <c r="H596" i="10"/>
  <c r="H602" i="10"/>
  <c r="H606" i="10"/>
  <c r="H609" i="10"/>
  <c r="H23" i="11"/>
  <c r="H27" i="11"/>
  <c r="H31" i="11"/>
  <c r="H35" i="11"/>
  <c r="H39" i="11"/>
  <c r="H43" i="11"/>
  <c r="H47" i="11"/>
  <c r="H51" i="11"/>
  <c r="H55" i="11"/>
  <c r="H59" i="11"/>
  <c r="H63" i="11"/>
  <c r="H69" i="11"/>
  <c r="H84" i="11"/>
  <c r="H90" i="11"/>
  <c r="H97" i="11"/>
  <c r="H100" i="11"/>
  <c r="H104" i="11"/>
  <c r="H109" i="11"/>
  <c r="H112" i="11"/>
  <c r="H116" i="11"/>
  <c r="H119" i="11"/>
  <c r="H123" i="11"/>
  <c r="H134" i="11"/>
  <c r="H140" i="11"/>
  <c r="H144" i="11"/>
  <c r="H148" i="11"/>
  <c r="H152" i="11"/>
  <c r="H156" i="11"/>
  <c r="H160" i="11"/>
  <c r="H164" i="11"/>
  <c r="H176" i="11"/>
  <c r="H183" i="11"/>
  <c r="H187" i="11"/>
  <c r="H191" i="11"/>
  <c r="H194" i="11"/>
  <c r="H203" i="11"/>
  <c r="H212" i="11"/>
  <c r="H216" i="11"/>
  <c r="H220" i="11"/>
  <c r="H224" i="11"/>
  <c r="H227" i="11"/>
  <c r="H231" i="11"/>
  <c r="H235" i="11"/>
  <c r="H244" i="11"/>
  <c r="H248" i="11"/>
  <c r="H252" i="11"/>
  <c r="H256" i="11"/>
  <c r="H260" i="11"/>
  <c r="H264" i="11"/>
  <c r="H268" i="11"/>
  <c r="H272" i="11"/>
  <c r="H276" i="11"/>
  <c r="H279" i="11"/>
  <c r="H285" i="11"/>
  <c r="H289" i="11"/>
  <c r="H293" i="11"/>
  <c r="H295" i="11"/>
  <c r="H299" i="11"/>
  <c r="H306" i="11"/>
  <c r="H309" i="11"/>
  <c r="H313" i="11"/>
  <c r="H316" i="11"/>
  <c r="H318" i="11"/>
  <c r="H323" i="11"/>
  <c r="H326" i="11"/>
  <c r="H333" i="11"/>
  <c r="H337" i="11"/>
  <c r="H340" i="11"/>
  <c r="H351" i="11"/>
  <c r="H357" i="11"/>
  <c r="H365" i="11"/>
  <c r="H368" i="11"/>
  <c r="H371" i="11"/>
  <c r="H375" i="11"/>
  <c r="H381" i="11"/>
  <c r="H387" i="11"/>
  <c r="H389" i="11"/>
  <c r="H393" i="11"/>
  <c r="H396" i="11"/>
  <c r="H402" i="11"/>
  <c r="H405" i="11"/>
  <c r="H416" i="11"/>
  <c r="H422" i="11"/>
  <c r="H426" i="11"/>
  <c r="H430" i="11"/>
  <c r="H435" i="11"/>
  <c r="H449" i="11"/>
  <c r="H459" i="11"/>
  <c r="H463" i="11"/>
  <c r="H470" i="11"/>
  <c r="H472" i="11"/>
  <c r="H476" i="11"/>
  <c r="H480" i="11"/>
  <c r="H483" i="11"/>
  <c r="H487" i="11"/>
  <c r="H493" i="11"/>
  <c r="H497" i="11"/>
  <c r="H502" i="11"/>
  <c r="H506" i="11"/>
  <c r="H510" i="11"/>
  <c r="H512" i="11"/>
  <c r="H516" i="11"/>
  <c r="H520" i="11"/>
  <c r="H524" i="11"/>
  <c r="H528" i="11"/>
  <c r="H534" i="11"/>
  <c r="H537" i="11"/>
  <c r="H541" i="11"/>
  <c r="H545" i="11"/>
  <c r="H549" i="11"/>
  <c r="H552" i="11"/>
  <c r="H557" i="11"/>
  <c r="H563" i="11"/>
  <c r="H567" i="11"/>
  <c r="H571" i="11"/>
  <c r="H575" i="11"/>
  <c r="H583" i="11"/>
  <c r="H587" i="11"/>
  <c r="H590" i="11"/>
  <c r="G13" i="12"/>
  <c r="H20" i="12"/>
  <c r="H24" i="12"/>
  <c r="H28" i="12"/>
  <c r="H31" i="12"/>
  <c r="H35" i="12"/>
  <c r="H38" i="12"/>
  <c r="H42" i="12"/>
  <c r="H49" i="12"/>
  <c r="H52" i="12"/>
  <c r="H56" i="12"/>
  <c r="H60" i="12"/>
  <c r="H64" i="12"/>
  <c r="H67" i="12"/>
  <c r="H83" i="12"/>
  <c r="H87" i="12"/>
  <c r="H96" i="12"/>
  <c r="H103" i="12"/>
  <c r="H105" i="12"/>
  <c r="H108" i="12"/>
  <c r="H123" i="12"/>
  <c r="H126" i="12"/>
  <c r="H133" i="12"/>
  <c r="H138" i="12"/>
  <c r="H147" i="12"/>
  <c r="H151" i="12"/>
  <c r="H155" i="12"/>
  <c r="H159" i="12"/>
  <c r="H163" i="12"/>
  <c r="H166" i="12"/>
  <c r="H183" i="12"/>
  <c r="H189" i="12"/>
  <c r="H198" i="12"/>
  <c r="H206" i="12"/>
  <c r="H217" i="12"/>
  <c r="H220" i="12"/>
  <c r="H224" i="12"/>
  <c r="H226" i="12"/>
  <c r="H230" i="12"/>
  <c r="H234" i="12"/>
  <c r="H237" i="12"/>
  <c r="H239" i="12"/>
  <c r="H245" i="12"/>
  <c r="H248" i="12"/>
  <c r="H255" i="12"/>
  <c r="H259" i="12"/>
  <c r="H268" i="12"/>
  <c r="H272" i="12"/>
  <c r="H285" i="12"/>
  <c r="H297" i="12"/>
  <c r="H304" i="12"/>
  <c r="H307" i="12"/>
  <c r="H309" i="12"/>
  <c r="H313" i="12"/>
  <c r="H322" i="12"/>
  <c r="H325" i="12"/>
  <c r="H331" i="12"/>
  <c r="H335" i="12"/>
  <c r="H339" i="12"/>
  <c r="H343" i="12"/>
  <c r="H358" i="12"/>
  <c r="H377" i="12"/>
  <c r="H380" i="12"/>
  <c r="H387" i="12"/>
  <c r="H406" i="12"/>
  <c r="H414" i="12"/>
  <c r="H418" i="12"/>
  <c r="H467" i="12"/>
  <c r="H483" i="12"/>
  <c r="H486" i="12"/>
  <c r="H494" i="12"/>
  <c r="H518" i="12"/>
  <c r="H555" i="12"/>
  <c r="H558" i="12"/>
  <c r="H563" i="12"/>
  <c r="H567" i="12"/>
  <c r="H587" i="12"/>
  <c r="H594" i="12"/>
  <c r="H603" i="12"/>
  <c r="H607" i="12"/>
  <c r="H23" i="13"/>
  <c r="H34" i="13"/>
  <c r="H54" i="13"/>
  <c r="H58" i="13"/>
  <c r="H79" i="13"/>
  <c r="H86" i="13"/>
  <c r="H95" i="13"/>
  <c r="H99" i="13"/>
  <c r="H102" i="13"/>
  <c r="H108" i="13"/>
  <c r="H111" i="13"/>
  <c r="H119" i="13"/>
  <c r="H122" i="13"/>
  <c r="H138" i="13"/>
  <c r="H142" i="13"/>
  <c r="H181" i="13"/>
  <c r="H228" i="13"/>
  <c r="H231" i="13"/>
  <c r="H277" i="13"/>
  <c r="H291" i="13"/>
  <c r="H295" i="13"/>
  <c r="H299" i="13"/>
  <c r="H311" i="13"/>
  <c r="H315" i="13"/>
  <c r="H359" i="13"/>
  <c r="H364" i="13"/>
  <c r="H366" i="13"/>
  <c r="H375" i="13"/>
  <c r="H379" i="13"/>
  <c r="H381" i="13"/>
  <c r="H386" i="13"/>
  <c r="H397" i="13"/>
  <c r="H400" i="13"/>
  <c r="H404" i="13"/>
  <c r="H410" i="13"/>
  <c r="H416" i="13"/>
  <c r="H422" i="13"/>
  <c r="H425" i="13"/>
  <c r="H428" i="13"/>
  <c r="H436" i="13"/>
  <c r="H439" i="13"/>
  <c r="H443" i="13"/>
  <c r="H448" i="13"/>
  <c r="H454" i="13"/>
  <c r="H459" i="13"/>
  <c r="H463" i="13"/>
  <c r="H465" i="13"/>
  <c r="H475" i="13"/>
  <c r="H481" i="13"/>
  <c r="H484" i="13"/>
  <c r="H486" i="13"/>
  <c r="H491" i="13"/>
  <c r="H494" i="13"/>
  <c r="H498" i="13"/>
  <c r="H504" i="13"/>
  <c r="H508" i="13"/>
  <c r="H512" i="13"/>
  <c r="H516" i="13"/>
  <c r="H518" i="13"/>
  <c r="H522" i="13"/>
  <c r="H526" i="13"/>
  <c r="H530" i="13"/>
  <c r="H534" i="13"/>
  <c r="H536" i="13"/>
  <c r="H541" i="13"/>
  <c r="H545" i="13"/>
  <c r="H549" i="13"/>
  <c r="H563" i="13"/>
  <c r="H567" i="13"/>
  <c r="H574" i="13"/>
  <c r="H601" i="13"/>
  <c r="H603" i="13"/>
  <c r="H606" i="13"/>
  <c r="D11" i="14"/>
  <c r="H22" i="14"/>
  <c r="H26" i="14"/>
  <c r="H30" i="14"/>
  <c r="H34" i="14"/>
  <c r="H38" i="14"/>
  <c r="H42" i="14"/>
  <c r="H46" i="14"/>
  <c r="H50" i="14"/>
  <c r="H54" i="14"/>
  <c r="H58" i="14"/>
  <c r="H62" i="14"/>
  <c r="H66" i="14"/>
  <c r="H78" i="14"/>
  <c r="H97" i="14"/>
  <c r="H101" i="14"/>
  <c r="H114" i="14"/>
  <c r="H118" i="14"/>
  <c r="H121" i="14"/>
  <c r="H130" i="14"/>
  <c r="H134" i="14"/>
  <c r="H141" i="14"/>
  <c r="H144" i="14"/>
  <c r="H148" i="14"/>
  <c r="H152" i="14"/>
  <c r="H156" i="14"/>
  <c r="H160" i="14"/>
  <c r="H164" i="14"/>
  <c r="H225" i="14"/>
  <c r="H187" i="14"/>
  <c r="H191" i="14"/>
  <c r="H195" i="14"/>
  <c r="H199" i="14"/>
  <c r="H203" i="14"/>
  <c r="H207" i="14"/>
  <c r="H214" i="14"/>
  <c r="H218" i="14"/>
  <c r="H222" i="14"/>
  <c r="H281" i="14"/>
  <c r="H284" i="14"/>
  <c r="H21" i="15"/>
  <c r="H25" i="15"/>
  <c r="H29" i="15"/>
  <c r="H32" i="15"/>
  <c r="H36" i="15"/>
  <c r="H51" i="15"/>
  <c r="H55" i="15"/>
  <c r="H59" i="15"/>
  <c r="H63" i="15"/>
  <c r="H66" i="15"/>
  <c r="H69" i="15"/>
  <c r="H85" i="15"/>
  <c r="H122" i="15"/>
  <c r="H124" i="15"/>
  <c r="H133" i="15"/>
  <c r="H135" i="15"/>
  <c r="H181" i="15"/>
  <c r="H189" i="15"/>
  <c r="H206" i="15"/>
  <c r="H211" i="15"/>
  <c r="H235" i="15"/>
  <c r="H284" i="15"/>
  <c r="H288" i="15"/>
  <c r="H291" i="15"/>
  <c r="H295" i="15"/>
  <c r="H299" i="15"/>
  <c r="H305" i="15"/>
  <c r="H308" i="15"/>
  <c r="H323" i="15"/>
  <c r="H327" i="15"/>
  <c r="H330" i="15"/>
  <c r="H334" i="15"/>
  <c r="H338" i="15"/>
  <c r="H341" i="15"/>
  <c r="H353" i="15"/>
  <c r="H376" i="15"/>
  <c r="H396" i="15"/>
  <c r="H400" i="15"/>
  <c r="H404" i="15"/>
  <c r="H408" i="15"/>
  <c r="H417" i="15"/>
  <c r="H435" i="15"/>
  <c r="H442" i="15"/>
  <c r="H447" i="15"/>
  <c r="H451" i="15"/>
  <c r="H470" i="15"/>
  <c r="H484" i="15"/>
  <c r="H488" i="15"/>
  <c r="H540" i="15"/>
  <c r="H544" i="15"/>
  <c r="H596" i="15"/>
  <c r="H604" i="15"/>
  <c r="G12" i="17"/>
  <c r="H22" i="17"/>
  <c r="H26" i="17"/>
  <c r="H32" i="17"/>
  <c r="H36" i="17"/>
  <c r="H40" i="17"/>
  <c r="H44" i="17"/>
  <c r="H48" i="17"/>
  <c r="H52" i="17"/>
  <c r="H56" i="17"/>
  <c r="H60" i="17"/>
  <c r="H64" i="17"/>
  <c r="H68" i="17"/>
  <c r="H78" i="17"/>
  <c r="H81" i="17"/>
  <c r="H85" i="17"/>
  <c r="H89" i="17"/>
  <c r="H93" i="17"/>
  <c r="H97" i="17"/>
  <c r="H101" i="17"/>
  <c r="H105" i="17"/>
  <c r="H108" i="17"/>
  <c r="H112" i="17"/>
  <c r="H116" i="17"/>
  <c r="H120" i="17"/>
  <c r="H124" i="17"/>
  <c r="H128" i="17"/>
  <c r="H134" i="17"/>
  <c r="H138" i="17"/>
  <c r="H142" i="17"/>
  <c r="H148" i="17"/>
  <c r="H152" i="17"/>
  <c r="H156" i="17"/>
  <c r="H160" i="17"/>
  <c r="H164" i="17"/>
  <c r="H179" i="17"/>
  <c r="H183" i="17"/>
  <c r="H190" i="17"/>
  <c r="H194" i="17"/>
  <c r="H200" i="17"/>
  <c r="H204" i="17"/>
  <c r="H208" i="17"/>
  <c r="H212" i="17"/>
  <c r="H216" i="17"/>
  <c r="H220" i="17"/>
  <c r="H224" i="17"/>
  <c r="H227" i="17"/>
  <c r="H231" i="17"/>
  <c r="H235" i="17"/>
  <c r="H244" i="17"/>
  <c r="H248" i="17"/>
  <c r="H252" i="17"/>
  <c r="H256" i="17"/>
  <c r="H260" i="17"/>
  <c r="H264" i="17"/>
  <c r="H268" i="17"/>
  <c r="H272" i="17"/>
  <c r="H276" i="17"/>
  <c r="H280" i="17"/>
  <c r="H284" i="17"/>
  <c r="H288" i="17"/>
  <c r="H291" i="17"/>
  <c r="H298" i="17"/>
  <c r="H302" i="17"/>
  <c r="H306" i="17"/>
  <c r="H310" i="17"/>
  <c r="H314" i="17"/>
  <c r="H318" i="17"/>
  <c r="H321" i="17"/>
  <c r="H325" i="17"/>
  <c r="H329" i="17"/>
  <c r="H333" i="17"/>
  <c r="H337" i="17"/>
  <c r="H341" i="17"/>
  <c r="H359" i="17"/>
  <c r="H362" i="17"/>
  <c r="H366" i="17"/>
  <c r="H372" i="17"/>
  <c r="H375" i="17"/>
  <c r="H379" i="17"/>
  <c r="H383" i="17"/>
  <c r="H389" i="17"/>
  <c r="H393" i="17"/>
  <c r="H397" i="17"/>
  <c r="H400" i="17"/>
  <c r="H404" i="17"/>
  <c r="H407" i="17"/>
  <c r="H414" i="17"/>
  <c r="H418" i="17"/>
  <c r="H422" i="17"/>
  <c r="H426" i="17"/>
  <c r="H430" i="17"/>
  <c r="H434" i="17"/>
  <c r="H438" i="17"/>
  <c r="H442" i="17"/>
  <c r="H446" i="17"/>
  <c r="H450" i="17"/>
  <c r="H454" i="17"/>
  <c r="H458" i="17"/>
  <c r="H462" i="17"/>
  <c r="H466" i="17"/>
  <c r="H470" i="17"/>
  <c r="H474" i="17"/>
  <c r="H478" i="17"/>
  <c r="H482" i="17"/>
  <c r="H486" i="17"/>
  <c r="H490" i="17"/>
  <c r="H494" i="17"/>
  <c r="H498" i="17"/>
  <c r="H501" i="17"/>
  <c r="H505" i="17"/>
  <c r="H509" i="17"/>
  <c r="H513" i="17"/>
  <c r="H520" i="17"/>
  <c r="H524" i="17"/>
  <c r="H528" i="17"/>
  <c r="H532" i="17"/>
  <c r="H536" i="17"/>
  <c r="H540" i="17"/>
  <c r="H544" i="17"/>
  <c r="H548" i="17"/>
  <c r="H552" i="17"/>
  <c r="H556" i="17"/>
  <c r="H560" i="17"/>
  <c r="H564" i="17"/>
  <c r="H22" i="18"/>
  <c r="H26" i="18"/>
  <c r="H33" i="18"/>
  <c r="H37" i="18"/>
  <c r="H40" i="18"/>
  <c r="H80" i="18"/>
  <c r="H84" i="18"/>
  <c r="H93" i="18"/>
  <c r="H97" i="18"/>
  <c r="H101" i="18"/>
  <c r="H108" i="18"/>
  <c r="H112" i="18"/>
  <c r="H118" i="18"/>
  <c r="H127" i="18"/>
  <c r="H130" i="18"/>
  <c r="H132" i="18"/>
  <c r="H140" i="18"/>
  <c r="H146" i="18"/>
  <c r="H150" i="18"/>
  <c r="H154" i="18"/>
  <c r="H161" i="18"/>
  <c r="H165" i="18"/>
  <c r="H222" i="18"/>
  <c r="H242" i="18"/>
  <c r="H248" i="18"/>
  <c r="H252" i="18"/>
  <c r="H256" i="18"/>
  <c r="H263" i="18"/>
  <c r="H270" i="18"/>
  <c r="H274" i="18"/>
  <c r="H304" i="18"/>
  <c r="H308" i="18"/>
  <c r="H312" i="18"/>
  <c r="H316" i="18"/>
  <c r="H321" i="18"/>
  <c r="H325" i="18"/>
  <c r="H329" i="18"/>
  <c r="H333" i="18"/>
  <c r="H337" i="18"/>
  <c r="H341" i="18"/>
  <c r="H377" i="18"/>
  <c r="H381" i="18"/>
  <c r="H392" i="18"/>
  <c r="H425" i="18"/>
  <c r="H429" i="18"/>
  <c r="H433" i="18"/>
  <c r="H437" i="18"/>
  <c r="H441" i="18"/>
  <c r="H445" i="18"/>
  <c r="H449" i="18"/>
  <c r="H453" i="18"/>
  <c r="H459" i="18"/>
  <c r="H463" i="18"/>
  <c r="H474" i="18"/>
  <c r="H478" i="18"/>
  <c r="H480" i="18"/>
  <c r="H484" i="18"/>
  <c r="H543" i="18"/>
  <c r="H547" i="18"/>
  <c r="H288" i="14"/>
  <c r="H292" i="14"/>
  <c r="H298" i="14"/>
  <c r="H302" i="14"/>
  <c r="H306" i="14"/>
  <c r="H313" i="14"/>
  <c r="H317" i="14"/>
  <c r="H351" i="14"/>
  <c r="H356" i="14"/>
  <c r="H359" i="14"/>
  <c r="H368" i="14"/>
  <c r="H376" i="14"/>
  <c r="H380" i="14"/>
  <c r="H392" i="14"/>
  <c r="H399" i="14"/>
  <c r="H403" i="14"/>
  <c r="H407" i="14"/>
  <c r="H411" i="14"/>
  <c r="H415" i="14"/>
  <c r="H432" i="14"/>
  <c r="H436" i="14"/>
  <c r="H440" i="14"/>
  <c r="H443" i="14"/>
  <c r="H447" i="14"/>
  <c r="H451" i="14"/>
  <c r="H455" i="14"/>
  <c r="H488" i="14"/>
  <c r="H492" i="14"/>
  <c r="H496" i="14"/>
  <c r="H500" i="14"/>
  <c r="H504" i="14"/>
  <c r="H508" i="14"/>
  <c r="H511" i="14"/>
  <c r="H515" i="14"/>
  <c r="H519" i="14"/>
  <c r="H523" i="14"/>
  <c r="H527" i="14"/>
  <c r="H531" i="14"/>
  <c r="H535" i="14"/>
  <c r="H539" i="14"/>
  <c r="H543" i="14"/>
  <c r="H547" i="14"/>
  <c r="H551" i="14"/>
  <c r="H555" i="14"/>
  <c r="H559" i="14"/>
  <c r="H562" i="14"/>
  <c r="H566" i="14"/>
  <c r="H586" i="14"/>
  <c r="H601" i="14"/>
  <c r="H604" i="14"/>
  <c r="H608" i="14"/>
  <c r="G10" i="15"/>
  <c r="H33" i="15"/>
  <c r="H79" i="15"/>
  <c r="H83" i="15"/>
  <c r="H86" i="15"/>
  <c r="H88" i="15"/>
  <c r="H95" i="15"/>
  <c r="H99" i="15"/>
  <c r="H102" i="15"/>
  <c r="H107" i="15"/>
  <c r="H119" i="15"/>
  <c r="H138" i="15"/>
  <c r="H141" i="15"/>
  <c r="H146" i="15"/>
  <c r="H150" i="15"/>
  <c r="H156" i="15"/>
  <c r="H160" i="15"/>
  <c r="H164" i="15"/>
  <c r="H166" i="15"/>
  <c r="H174" i="15"/>
  <c r="H177" i="15"/>
  <c r="H190" i="15"/>
  <c r="H193" i="15"/>
  <c r="H209" i="15"/>
  <c r="H212" i="15"/>
  <c r="H233" i="15"/>
  <c r="H236" i="15"/>
  <c r="H247" i="15"/>
  <c r="H251" i="15"/>
  <c r="H255" i="15"/>
  <c r="H259" i="15"/>
  <c r="H263" i="15"/>
  <c r="H266" i="15"/>
  <c r="H270" i="15"/>
  <c r="H274" i="15"/>
  <c r="H312" i="15"/>
  <c r="H320" i="15"/>
  <c r="H324" i="15"/>
  <c r="H328" i="15"/>
  <c r="H331" i="15"/>
  <c r="H335" i="15"/>
  <c r="H342" i="15"/>
  <c r="H365" i="15"/>
  <c r="H368" i="15"/>
  <c r="H377" i="15"/>
  <c r="H381" i="15"/>
  <c r="H389" i="15"/>
  <c r="H397" i="15"/>
  <c r="H401" i="15"/>
  <c r="H405" i="15"/>
  <c r="H409" i="15"/>
  <c r="H412" i="15"/>
  <c r="H424" i="15"/>
  <c r="H428" i="15"/>
  <c r="H448" i="15"/>
  <c r="H452" i="15"/>
  <c r="H476" i="15"/>
  <c r="H494" i="15"/>
  <c r="H498" i="15"/>
  <c r="H502" i="15"/>
  <c r="H506" i="15"/>
  <c r="H510" i="15"/>
  <c r="H514" i="15"/>
  <c r="H518" i="15"/>
  <c r="H522" i="15"/>
  <c r="H526" i="15"/>
  <c r="H530" i="15"/>
  <c r="H534" i="15"/>
  <c r="H566" i="15"/>
  <c r="H593" i="15"/>
  <c r="H607" i="15"/>
  <c r="H21" i="17"/>
  <c r="H25" i="17"/>
  <c r="H29" i="17"/>
  <c r="H31" i="17"/>
  <c r="H35" i="17"/>
  <c r="H39" i="17"/>
  <c r="H43" i="17"/>
  <c r="H47" i="17"/>
  <c r="H51" i="17"/>
  <c r="H55" i="17"/>
  <c r="H59" i="17"/>
  <c r="H63" i="17"/>
  <c r="H67" i="17"/>
  <c r="H77" i="17"/>
  <c r="H80" i="17"/>
  <c r="H84" i="17"/>
  <c r="H88" i="17"/>
  <c r="H92" i="17"/>
  <c r="H96" i="17"/>
  <c r="H100" i="17"/>
  <c r="H104" i="17"/>
  <c r="H107" i="17"/>
  <c r="H111" i="17"/>
  <c r="H115" i="17"/>
  <c r="H119" i="17"/>
  <c r="H123" i="17"/>
  <c r="H127" i="17"/>
  <c r="H133" i="17"/>
  <c r="H137" i="17"/>
  <c r="H141" i="17"/>
  <c r="H144" i="17"/>
  <c r="H147" i="17"/>
  <c r="H151" i="17"/>
  <c r="H155" i="17"/>
  <c r="H159" i="17"/>
  <c r="H163" i="17"/>
  <c r="H167" i="17"/>
  <c r="H175" i="17"/>
  <c r="H178" i="17"/>
  <c r="H182" i="17"/>
  <c r="H186" i="17"/>
  <c r="H189" i="17"/>
  <c r="H193" i="17"/>
  <c r="H203" i="17"/>
  <c r="H207" i="17"/>
  <c r="H211" i="17"/>
  <c r="H215" i="17"/>
  <c r="H219" i="17"/>
  <c r="H223" i="17"/>
  <c r="H226" i="17"/>
  <c r="H230" i="17"/>
  <c r="H234" i="17"/>
  <c r="H243" i="17"/>
  <c r="H247" i="17"/>
  <c r="H251" i="17"/>
  <c r="H255" i="17"/>
  <c r="H259" i="17"/>
  <c r="H263" i="17"/>
  <c r="H267" i="17"/>
  <c r="H271" i="17"/>
  <c r="H275" i="17"/>
  <c r="H279" i="17"/>
  <c r="H283" i="17"/>
  <c r="H287" i="17"/>
  <c r="H290" i="17"/>
  <c r="H297" i="17"/>
  <c r="H301" i="17"/>
  <c r="H305" i="17"/>
  <c r="H309" i="17"/>
  <c r="H313" i="17"/>
  <c r="H317" i="17"/>
  <c r="H320" i="17"/>
  <c r="H324" i="17"/>
  <c r="H328" i="17"/>
  <c r="H332" i="17"/>
  <c r="H336" i="17"/>
  <c r="H340" i="17"/>
  <c r="H355" i="17"/>
  <c r="H358" i="17"/>
  <c r="H365" i="17"/>
  <c r="H371" i="17"/>
  <c r="H374" i="17"/>
  <c r="H378" i="17"/>
  <c r="H382" i="17"/>
  <c r="H385" i="17"/>
  <c r="H388" i="17"/>
  <c r="H392" i="17"/>
  <c r="H396" i="17"/>
  <c r="H399" i="17"/>
  <c r="H403" i="17"/>
  <c r="H406" i="17"/>
  <c r="H413" i="17"/>
  <c r="H417" i="17"/>
  <c r="H421" i="17"/>
  <c r="H425" i="17"/>
  <c r="H429" i="17"/>
  <c r="H433" i="17"/>
  <c r="H437" i="17"/>
  <c r="H441" i="17"/>
  <c r="H445" i="17"/>
  <c r="H449" i="17"/>
  <c r="H453" i="17"/>
  <c r="H457" i="17"/>
  <c r="H461" i="17"/>
  <c r="H465" i="17"/>
  <c r="H469" i="17"/>
  <c r="H473" i="17"/>
  <c r="H477" i="17"/>
  <c r="H481" i="17"/>
  <c r="H485" i="17"/>
  <c r="H489" i="17"/>
  <c r="H493" i="17"/>
  <c r="H497" i="17"/>
  <c r="H504" i="17"/>
  <c r="H508" i="17"/>
  <c r="H512" i="17"/>
  <c r="H516" i="17"/>
  <c r="H519" i="17"/>
  <c r="H523" i="17"/>
  <c r="H527" i="17"/>
  <c r="H531" i="17"/>
  <c r="H535" i="17"/>
  <c r="H539" i="17"/>
  <c r="H543" i="17"/>
  <c r="H547" i="17"/>
  <c r="H551" i="17"/>
  <c r="H555" i="17"/>
  <c r="H559" i="17"/>
  <c r="H563" i="17"/>
  <c r="H567" i="17"/>
  <c r="H570" i="17"/>
  <c r="H574" i="17"/>
  <c r="H587" i="17"/>
  <c r="H591" i="17"/>
  <c r="H595" i="17"/>
  <c r="H599" i="17"/>
  <c r="H602" i="17"/>
  <c r="H606" i="17"/>
  <c r="C8" i="18"/>
  <c r="E13" i="18" s="1"/>
  <c r="H199" i="17"/>
  <c r="H361" i="17"/>
  <c r="H500" i="17"/>
  <c r="G13" i="18"/>
  <c r="H39" i="18"/>
  <c r="H79" i="18"/>
  <c r="H233" i="18"/>
  <c r="F137" i="19"/>
  <c r="D10" i="19"/>
  <c r="G10" i="19" s="1"/>
  <c r="D13" i="19"/>
  <c r="G13" i="19" s="1"/>
  <c r="H81" i="19"/>
  <c r="H241" i="19"/>
  <c r="H188" i="19"/>
  <c r="H200" i="19"/>
  <c r="H388" i="19"/>
  <c r="H560" i="19"/>
  <c r="C8" i="20"/>
  <c r="E13" i="20" s="1"/>
  <c r="H23" i="20"/>
  <c r="H137" i="20"/>
  <c r="H232" i="20"/>
  <c r="H271" i="20"/>
  <c r="H280" i="20"/>
  <c r="H364" i="20"/>
  <c r="H379" i="20"/>
  <c r="H385" i="20"/>
  <c r="H405" i="20"/>
  <c r="H439" i="20"/>
  <c r="H448" i="20"/>
  <c r="H460" i="20"/>
  <c r="G11" i="21"/>
  <c r="G13" i="21"/>
  <c r="H50" i="21"/>
  <c r="H67" i="21"/>
  <c r="G75" i="21"/>
  <c r="H84" i="21"/>
  <c r="H125" i="21"/>
  <c r="H134" i="21"/>
  <c r="H137" i="21"/>
  <c r="H174" i="21"/>
  <c r="H188" i="21"/>
  <c r="H222" i="21"/>
  <c r="H225" i="21"/>
  <c r="H563" i="18"/>
  <c r="H567" i="18"/>
  <c r="H571" i="18"/>
  <c r="H575" i="18"/>
  <c r="H25" i="19"/>
  <c r="H77" i="19"/>
  <c r="H83" i="19"/>
  <c r="H87" i="19"/>
  <c r="H134" i="19"/>
  <c r="H140" i="19"/>
  <c r="H175" i="19"/>
  <c r="H184" i="19"/>
  <c r="H187" i="19"/>
  <c r="H196" i="19"/>
  <c r="H227" i="19"/>
  <c r="H231" i="19"/>
  <c r="H235" i="19"/>
  <c r="H363" i="19"/>
  <c r="H366" i="19"/>
  <c r="H370" i="19"/>
  <c r="H374" i="19"/>
  <c r="H378" i="19"/>
  <c r="H382" i="19"/>
  <c r="H387" i="19"/>
  <c r="H390" i="19"/>
  <c r="H403" i="19"/>
  <c r="H407" i="19"/>
  <c r="H414" i="19"/>
  <c r="H418" i="19"/>
  <c r="H422" i="19"/>
  <c r="H426" i="19"/>
  <c r="H430" i="19"/>
  <c r="H434" i="19"/>
  <c r="H438" i="19"/>
  <c r="H442" i="19"/>
  <c r="H446" i="19"/>
  <c r="H450" i="19"/>
  <c r="H454" i="19"/>
  <c r="H457" i="19"/>
  <c r="H461" i="19"/>
  <c r="H465" i="19"/>
  <c r="H469" i="19"/>
  <c r="H473" i="19"/>
  <c r="H477" i="19"/>
  <c r="H481" i="19"/>
  <c r="H488" i="19"/>
  <c r="H492" i="19"/>
  <c r="H496" i="19"/>
  <c r="H500" i="19"/>
  <c r="H504" i="19"/>
  <c r="H508" i="19"/>
  <c r="H512" i="19"/>
  <c r="H516" i="19"/>
  <c r="H520" i="19"/>
  <c r="H524" i="19"/>
  <c r="H528" i="19"/>
  <c r="H532" i="19"/>
  <c r="H535" i="19"/>
  <c r="H539" i="19"/>
  <c r="H543" i="19"/>
  <c r="H547" i="19"/>
  <c r="H551" i="19"/>
  <c r="H555" i="19"/>
  <c r="H559" i="19"/>
  <c r="H562" i="19"/>
  <c r="H566" i="19"/>
  <c r="H570" i="19"/>
  <c r="H574" i="19"/>
  <c r="H589" i="19"/>
  <c r="H593" i="19"/>
  <c r="H597" i="19"/>
  <c r="H601" i="19"/>
  <c r="H605" i="19"/>
  <c r="H609" i="19"/>
  <c r="D8" i="20"/>
  <c r="F13" i="20" s="1"/>
  <c r="C11" i="20"/>
  <c r="H33" i="20"/>
  <c r="H40" i="20"/>
  <c r="H44" i="20"/>
  <c r="H48" i="20"/>
  <c r="H57" i="20"/>
  <c r="H64" i="20"/>
  <c r="H84" i="20"/>
  <c r="H97" i="20"/>
  <c r="H107" i="20"/>
  <c r="H110" i="20"/>
  <c r="H112" i="20"/>
  <c r="H119" i="20"/>
  <c r="H124" i="20"/>
  <c r="H130" i="20"/>
  <c r="H136" i="20"/>
  <c r="H139" i="20"/>
  <c r="H147" i="20"/>
  <c r="H151" i="20"/>
  <c r="H157" i="20"/>
  <c r="H163" i="20"/>
  <c r="H166" i="20"/>
  <c r="H177" i="20"/>
  <c r="H185" i="20"/>
  <c r="H196" i="20"/>
  <c r="H208" i="20"/>
  <c r="H221" i="20"/>
  <c r="H227" i="20"/>
  <c r="H231" i="20"/>
  <c r="H245" i="20"/>
  <c r="H249" i="20"/>
  <c r="H253" i="20"/>
  <c r="H257" i="20"/>
  <c r="H260" i="20"/>
  <c r="H266" i="20"/>
  <c r="H270" i="20"/>
  <c r="H273" i="20"/>
  <c r="H279" i="20"/>
  <c r="H300" i="20"/>
  <c r="H307" i="20"/>
  <c r="H309" i="20"/>
  <c r="H327" i="20"/>
  <c r="H329" i="20"/>
  <c r="H336" i="20"/>
  <c r="H340" i="20"/>
  <c r="H352" i="20"/>
  <c r="H363" i="20"/>
  <c r="H368" i="20"/>
  <c r="H370" i="20"/>
  <c r="H381" i="20"/>
  <c r="H394" i="20"/>
  <c r="H396" i="20"/>
  <c r="H404" i="20"/>
  <c r="H407" i="20"/>
  <c r="H417" i="20"/>
  <c r="H423" i="20"/>
  <c r="H426" i="20"/>
  <c r="H447" i="20"/>
  <c r="H453" i="20"/>
  <c r="H459" i="20"/>
  <c r="H473" i="20"/>
  <c r="H477" i="20"/>
  <c r="H491" i="20"/>
  <c r="H502" i="20"/>
  <c r="H506" i="20"/>
  <c r="H512" i="20"/>
  <c r="H520" i="20"/>
  <c r="H527" i="20"/>
  <c r="H533" i="20"/>
  <c r="H537" i="20"/>
  <c r="H543" i="20"/>
  <c r="H547" i="20"/>
  <c r="H550" i="20"/>
  <c r="H557" i="20"/>
  <c r="H571" i="20"/>
  <c r="H574" i="20"/>
  <c r="H587" i="20"/>
  <c r="H604" i="20"/>
  <c r="H23" i="21"/>
  <c r="H27" i="21"/>
  <c r="H34" i="21"/>
  <c r="H38" i="21"/>
  <c r="H42" i="21"/>
  <c r="H49" i="21"/>
  <c r="H52" i="21"/>
  <c r="H55" i="21"/>
  <c r="H59" i="21"/>
  <c r="H62" i="21"/>
  <c r="H66" i="21"/>
  <c r="H69" i="21"/>
  <c r="H83" i="21"/>
  <c r="H86" i="21"/>
  <c r="H96" i="21"/>
  <c r="H100" i="21"/>
  <c r="H110" i="21"/>
  <c r="H117" i="21"/>
  <c r="H124" i="21"/>
  <c r="H133" i="21"/>
  <c r="H136" i="21"/>
  <c r="H139" i="21"/>
  <c r="H143" i="21"/>
  <c r="H147" i="21"/>
  <c r="H151" i="21"/>
  <c r="H154" i="21"/>
  <c r="H158" i="21"/>
  <c r="H162" i="21"/>
  <c r="H165" i="21"/>
  <c r="H176" i="21"/>
  <c r="H184" i="21"/>
  <c r="H195" i="21"/>
  <c r="H215" i="21"/>
  <c r="H224" i="21"/>
  <c r="H227" i="21"/>
  <c r="H231" i="21"/>
  <c r="H235" i="21"/>
  <c r="H241" i="21"/>
  <c r="H245" i="21"/>
  <c r="H249" i="21"/>
  <c r="H253" i="21"/>
  <c r="H257" i="21"/>
  <c r="H566" i="17"/>
  <c r="H569" i="17"/>
  <c r="H573" i="17"/>
  <c r="H586" i="17"/>
  <c r="H590" i="17"/>
  <c r="H594" i="17"/>
  <c r="H598" i="17"/>
  <c r="H601" i="17"/>
  <c r="H605" i="17"/>
  <c r="H609" i="17"/>
  <c r="H21" i="18"/>
  <c r="H25" i="18"/>
  <c r="H29" i="18"/>
  <c r="H32" i="18"/>
  <c r="H36" i="18"/>
  <c r="H77" i="18"/>
  <c r="H83" i="18"/>
  <c r="H87" i="18"/>
  <c r="H90" i="18"/>
  <c r="H92" i="18"/>
  <c r="H96" i="18"/>
  <c r="H100" i="18"/>
  <c r="H104" i="18"/>
  <c r="H107" i="18"/>
  <c r="H111" i="18"/>
  <c r="H115" i="18"/>
  <c r="H117" i="18"/>
  <c r="H123" i="18"/>
  <c r="H129" i="18"/>
  <c r="H136" i="18"/>
  <c r="H139" i="18"/>
  <c r="H145" i="18"/>
  <c r="H149" i="18"/>
  <c r="H153" i="18"/>
  <c r="H157" i="18"/>
  <c r="H160" i="18"/>
  <c r="H164" i="18"/>
  <c r="H319" i="18"/>
  <c r="H221" i="18"/>
  <c r="H239" i="18"/>
  <c r="H245" i="18"/>
  <c r="H251" i="18"/>
  <c r="H255" i="18"/>
  <c r="H259" i="18"/>
  <c r="H262" i="18"/>
  <c r="H266" i="18"/>
  <c r="H297" i="18"/>
  <c r="H301" i="18"/>
  <c r="H303" i="18"/>
  <c r="H307" i="18"/>
  <c r="H311" i="18"/>
  <c r="H315" i="18"/>
  <c r="H318" i="18"/>
  <c r="H368" i="18"/>
  <c r="H376" i="18"/>
  <c r="H380" i="18"/>
  <c r="H385" i="18"/>
  <c r="H389" i="18"/>
  <c r="H397" i="18"/>
  <c r="H421" i="18"/>
  <c r="H424" i="18"/>
  <c r="H428" i="18"/>
  <c r="H432" i="18"/>
  <c r="H436" i="18"/>
  <c r="H440" i="18"/>
  <c r="H444" i="18"/>
  <c r="H448" i="18"/>
  <c r="H452" i="18"/>
  <c r="H456" i="18"/>
  <c r="H458" i="18"/>
  <c r="H462" i="18"/>
  <c r="H470" i="18"/>
  <c r="H473" i="18"/>
  <c r="H477" i="18"/>
  <c r="H492" i="18"/>
  <c r="H496" i="18"/>
  <c r="H500" i="18"/>
  <c r="H504" i="18"/>
  <c r="H508" i="18"/>
  <c r="H512" i="18"/>
  <c r="H516" i="18"/>
  <c r="H519" i="18"/>
  <c r="H523" i="18"/>
  <c r="H527" i="18"/>
  <c r="H531" i="18"/>
  <c r="H534" i="18"/>
  <c r="H537" i="18"/>
  <c r="H562" i="18"/>
  <c r="H566" i="18"/>
  <c r="D12" i="19"/>
  <c r="G12" i="19" s="1"/>
  <c r="H21" i="19"/>
  <c r="H28" i="19"/>
  <c r="H80" i="19"/>
  <c r="H127" i="19"/>
  <c r="H133" i="19"/>
  <c r="H180" i="19"/>
  <c r="H183" i="19"/>
  <c r="H192" i="19"/>
  <c r="H195" i="19"/>
  <c r="H199" i="19"/>
  <c r="H216" i="19"/>
  <c r="H220" i="19"/>
  <c r="H224" i="19"/>
  <c r="H244" i="19"/>
  <c r="H248" i="19"/>
  <c r="H252" i="19"/>
  <c r="H256" i="19"/>
  <c r="H260" i="19"/>
  <c r="H264" i="19"/>
  <c r="H268" i="19"/>
  <c r="H272" i="19"/>
  <c r="H276" i="19"/>
  <c r="H280" i="19"/>
  <c r="H284" i="19"/>
  <c r="H288" i="19"/>
  <c r="H292" i="19"/>
  <c r="H296" i="19"/>
  <c r="H300" i="19"/>
  <c r="H304" i="19"/>
  <c r="H307" i="19"/>
  <c r="H310" i="19"/>
  <c r="H314" i="19"/>
  <c r="H318" i="19"/>
  <c r="H322" i="19"/>
  <c r="H326" i="19"/>
  <c r="H330" i="19"/>
  <c r="H334" i="19"/>
  <c r="H338" i="19"/>
  <c r="H342" i="19"/>
  <c r="H369" i="19"/>
  <c r="H373" i="19"/>
  <c r="H377" i="19"/>
  <c r="H381" i="19"/>
  <c r="H397" i="19"/>
  <c r="H402" i="19"/>
  <c r="H406" i="19"/>
  <c r="H413" i="19"/>
  <c r="H417" i="19"/>
  <c r="H421" i="19"/>
  <c r="H425" i="19"/>
  <c r="H429" i="19"/>
  <c r="H433" i="19"/>
  <c r="H437" i="19"/>
  <c r="H441" i="19"/>
  <c r="H445" i="19"/>
  <c r="H449" i="19"/>
  <c r="H453" i="19"/>
  <c r="H460" i="19"/>
  <c r="H464" i="19"/>
  <c r="H468" i="19"/>
  <c r="H472" i="19"/>
  <c r="H476" i="19"/>
  <c r="H480" i="19"/>
  <c r="H484" i="19"/>
  <c r="H487" i="19"/>
  <c r="H491" i="19"/>
  <c r="H495" i="19"/>
  <c r="H499" i="19"/>
  <c r="H503" i="19"/>
  <c r="H507" i="19"/>
  <c r="H511" i="19"/>
  <c r="H515" i="19"/>
  <c r="H519" i="19"/>
  <c r="H523" i="19"/>
  <c r="H527" i="19"/>
  <c r="H531" i="19"/>
  <c r="H538" i="19"/>
  <c r="H542" i="19"/>
  <c r="H546" i="19"/>
  <c r="H550" i="19"/>
  <c r="H554" i="19"/>
  <c r="H558" i="19"/>
  <c r="H561" i="19"/>
  <c r="H565" i="19"/>
  <c r="H569" i="19"/>
  <c r="H573" i="19"/>
  <c r="H585" i="19"/>
  <c r="H588" i="19"/>
  <c r="H592" i="19"/>
  <c r="H596" i="19"/>
  <c r="H600" i="19"/>
  <c r="H604" i="19"/>
  <c r="H608" i="19"/>
  <c r="C12" i="20"/>
  <c r="G12" i="20" s="1"/>
  <c r="H22" i="20"/>
  <c r="H24" i="20"/>
  <c r="H27" i="20"/>
  <c r="H39" i="20"/>
  <c r="H43" i="20"/>
  <c r="H47" i="20"/>
  <c r="H53" i="20"/>
  <c r="H56" i="20"/>
  <c r="H60" i="20"/>
  <c r="H63" i="20"/>
  <c r="H67" i="20"/>
  <c r="H164" i="20"/>
  <c r="H83" i="20"/>
  <c r="H106" i="20"/>
  <c r="H123" i="20"/>
  <c r="H135" i="20"/>
  <c r="H138" i="20"/>
  <c r="H146" i="20"/>
  <c r="H150" i="20"/>
  <c r="H154" i="20"/>
  <c r="H160" i="20"/>
  <c r="H162" i="20"/>
  <c r="H165" i="20"/>
  <c r="H176" i="20"/>
  <c r="H184" i="20"/>
  <c r="H193" i="20"/>
  <c r="H195" i="20"/>
  <c r="H205" i="20"/>
  <c r="H207" i="20"/>
  <c r="H212" i="20"/>
  <c r="H214" i="20"/>
  <c r="H217" i="20"/>
  <c r="H220" i="20"/>
  <c r="H224" i="20"/>
  <c r="H226" i="20"/>
  <c r="H230" i="20"/>
  <c r="H241" i="20"/>
  <c r="H244" i="20"/>
  <c r="H248" i="20"/>
  <c r="H252" i="20"/>
  <c r="H256" i="20"/>
  <c r="H263" i="20"/>
  <c r="H265" i="20"/>
  <c r="H269" i="20"/>
  <c r="H272" i="20"/>
  <c r="H281" i="20"/>
  <c r="H283" i="20"/>
  <c r="H290" i="20"/>
  <c r="H293" i="20"/>
  <c r="H296" i="20"/>
  <c r="H299" i="20"/>
  <c r="H312" i="20"/>
  <c r="H321" i="20"/>
  <c r="H332" i="20"/>
  <c r="H335" i="20"/>
  <c r="H339" i="20"/>
  <c r="H343" i="20"/>
  <c r="H367" i="20"/>
  <c r="H375" i="20"/>
  <c r="H380" i="20"/>
  <c r="H386" i="20"/>
  <c r="H393" i="20"/>
  <c r="H406" i="20"/>
  <c r="H416" i="20"/>
  <c r="H422" i="20"/>
  <c r="H431" i="20"/>
  <c r="H433" i="20"/>
  <c r="H438" i="20"/>
  <c r="H440" i="20"/>
  <c r="H444" i="20"/>
  <c r="H446" i="20"/>
  <c r="H449" i="20"/>
  <c r="H452" i="20"/>
  <c r="H461" i="20"/>
  <c r="H467" i="20"/>
  <c r="H470" i="20"/>
  <c r="H472" i="20"/>
  <c r="H476" i="20"/>
  <c r="H482" i="20"/>
  <c r="H486" i="20"/>
  <c r="H494" i="20"/>
  <c r="H499" i="20"/>
  <c r="H505" i="20"/>
  <c r="H509" i="20"/>
  <c r="H511" i="20"/>
  <c r="H519" i="20"/>
  <c r="H523" i="20"/>
  <c r="H526" i="20"/>
  <c r="H536" i="20"/>
  <c r="H540" i="20"/>
  <c r="H546" i="20"/>
  <c r="H556" i="20"/>
  <c r="H573" i="20"/>
  <c r="G582" i="20"/>
  <c r="H596" i="20"/>
  <c r="H608" i="20"/>
  <c r="G9" i="21"/>
  <c r="G12" i="21"/>
  <c r="H22" i="21"/>
  <c r="H26" i="21"/>
  <c r="H30" i="21"/>
  <c r="H33" i="21"/>
  <c r="H37" i="21"/>
  <c r="H41" i="21"/>
  <c r="H45" i="21"/>
  <c r="H48" i="21"/>
  <c r="H51" i="21"/>
  <c r="H58" i="21"/>
  <c r="H65" i="21"/>
  <c r="H68" i="21"/>
  <c r="H78" i="21"/>
  <c r="H82" i="21"/>
  <c r="H85" i="21"/>
  <c r="H89" i="21"/>
  <c r="H93" i="21"/>
  <c r="H99" i="21"/>
  <c r="H103" i="21"/>
  <c r="H106" i="21"/>
  <c r="H109" i="21"/>
  <c r="H113" i="21"/>
  <c r="H116" i="21"/>
  <c r="H120" i="21"/>
  <c r="H123" i="21"/>
  <c r="H126" i="21"/>
  <c r="H130" i="21"/>
  <c r="H132" i="21"/>
  <c r="H135" i="21"/>
  <c r="H138" i="21"/>
  <c r="H142" i="21"/>
  <c r="H146" i="21"/>
  <c r="H150" i="21"/>
  <c r="H157" i="21"/>
  <c r="H161" i="21"/>
  <c r="H175" i="21"/>
  <c r="H180" i="21"/>
  <c r="H183" i="21"/>
  <c r="H189" i="21"/>
  <c r="H192" i="21"/>
  <c r="H198" i="21"/>
  <c r="H201" i="21"/>
  <c r="H209" i="21"/>
  <c r="H212" i="21"/>
  <c r="H214" i="21"/>
  <c r="H218" i="21"/>
  <c r="H221" i="21"/>
  <c r="H223" i="21"/>
  <c r="H226" i="21"/>
  <c r="H230" i="21"/>
  <c r="H234" i="21"/>
  <c r="H240" i="21"/>
  <c r="H244" i="21"/>
  <c r="H248" i="21"/>
  <c r="H252" i="21"/>
  <c r="H256" i="21"/>
  <c r="C11" i="22"/>
  <c r="H261" i="21"/>
  <c r="H268" i="21"/>
  <c r="H272" i="21"/>
  <c r="H278" i="21"/>
  <c r="H281" i="21"/>
  <c r="H284" i="21"/>
  <c r="H287" i="21"/>
  <c r="H292" i="21"/>
  <c r="H295" i="21"/>
  <c r="H299" i="21"/>
  <c r="H307" i="21"/>
  <c r="H311" i="21"/>
  <c r="H314" i="21"/>
  <c r="H318" i="21"/>
  <c r="H320" i="21"/>
  <c r="H323" i="21"/>
  <c r="H326" i="21"/>
  <c r="H330" i="21"/>
  <c r="H334" i="21"/>
  <c r="H337" i="21"/>
  <c r="H340" i="21"/>
  <c r="H561" i="21"/>
  <c r="H442" i="21"/>
  <c r="H478" i="21"/>
  <c r="H481" i="21"/>
  <c r="H502" i="21"/>
  <c r="H506" i="21"/>
  <c r="H510" i="21"/>
  <c r="H514" i="21"/>
  <c r="H517" i="21"/>
  <c r="H534" i="21"/>
  <c r="H546" i="21"/>
  <c r="H549" i="21"/>
  <c r="H558" i="21"/>
  <c r="H566" i="21"/>
  <c r="H570" i="21"/>
  <c r="H574" i="21"/>
  <c r="H604" i="21"/>
  <c r="H607" i="21"/>
  <c r="H21" i="22"/>
  <c r="H25" i="22"/>
  <c r="H38" i="22"/>
  <c r="H41" i="22"/>
  <c r="H45" i="22"/>
  <c r="H49" i="22"/>
  <c r="H118" i="22"/>
  <c r="H145" i="22"/>
  <c r="H152" i="22"/>
  <c r="H155" i="22"/>
  <c r="H159" i="22"/>
  <c r="H163" i="22"/>
  <c r="H166" i="22"/>
  <c r="H183" i="22"/>
  <c r="H195" i="22"/>
  <c r="H207" i="22"/>
  <c r="H226" i="22"/>
  <c r="H242" i="22"/>
  <c r="H266" i="22"/>
  <c r="H270" i="22"/>
  <c r="H274" i="22"/>
  <c r="H310" i="22"/>
  <c r="H318" i="22"/>
  <c r="H323" i="22"/>
  <c r="H326" i="22"/>
  <c r="H367" i="22"/>
  <c r="H421" i="22"/>
  <c r="H425" i="22"/>
  <c r="H437" i="22"/>
  <c r="H444" i="22"/>
  <c r="H446" i="22"/>
  <c r="H450" i="22"/>
  <c r="H454" i="22"/>
  <c r="H474" i="22"/>
  <c r="H477" i="22"/>
  <c r="H519" i="22"/>
  <c r="H523" i="22"/>
  <c r="H527" i="22"/>
  <c r="H531" i="22"/>
  <c r="H534" i="22"/>
  <c r="H536" i="22"/>
  <c r="H540" i="22"/>
  <c r="H546" i="22"/>
  <c r="H565" i="22"/>
  <c r="H572" i="22"/>
  <c r="H575" i="22"/>
  <c r="H22" i="23"/>
  <c r="H26" i="23"/>
  <c r="H29" i="23"/>
  <c r="H32" i="23"/>
  <c r="H36" i="23"/>
  <c r="H40" i="23"/>
  <c r="H47" i="23"/>
  <c r="H53" i="23"/>
  <c r="H57" i="23"/>
  <c r="H61" i="23"/>
  <c r="H69" i="23"/>
  <c r="H78" i="23"/>
  <c r="H88" i="23"/>
  <c r="H137" i="23"/>
  <c r="H144" i="23"/>
  <c r="H148" i="23"/>
  <c r="H152" i="23"/>
  <c r="H156" i="23"/>
  <c r="H160" i="23"/>
  <c r="H167" i="23"/>
  <c r="H185" i="23"/>
  <c r="H195" i="23"/>
  <c r="H206" i="23"/>
  <c r="H212" i="23"/>
  <c r="H214" i="23"/>
  <c r="H219" i="23"/>
  <c r="H223" i="23"/>
  <c r="H229" i="23"/>
  <c r="H243" i="23"/>
  <c r="H250" i="23"/>
  <c r="H254" i="23"/>
  <c r="H258" i="23"/>
  <c r="H262" i="23"/>
  <c r="H265" i="23"/>
  <c r="H269" i="23"/>
  <c r="H272" i="23"/>
  <c r="H280" i="23"/>
  <c r="H283" i="23"/>
  <c r="H287" i="23"/>
  <c r="H293" i="23"/>
  <c r="H295" i="23"/>
  <c r="H299" i="23"/>
  <c r="H311" i="23"/>
  <c r="H315" i="23"/>
  <c r="H323" i="23"/>
  <c r="H325" i="23"/>
  <c r="H331" i="23"/>
  <c r="H334" i="23"/>
  <c r="H341" i="23"/>
  <c r="H354" i="23"/>
  <c r="H359" i="23"/>
  <c r="H363" i="23"/>
  <c r="H377" i="23"/>
  <c r="H386" i="23"/>
  <c r="H394" i="23"/>
  <c r="H396" i="23"/>
  <c r="H402" i="23"/>
  <c r="H404" i="23"/>
  <c r="H407" i="23"/>
  <c r="H411" i="23"/>
  <c r="H415" i="23"/>
  <c r="H422" i="23"/>
  <c r="H428" i="23"/>
  <c r="H437" i="23"/>
  <c r="H440" i="23"/>
  <c r="H452" i="23"/>
  <c r="H461" i="23"/>
  <c r="H466" i="23"/>
  <c r="H469" i="23"/>
  <c r="H475" i="23"/>
  <c r="H478" i="23"/>
  <c r="C8" i="24"/>
  <c r="E13" i="24" s="1"/>
  <c r="H13" i="24" s="1"/>
  <c r="H20" i="24"/>
  <c r="H24" i="24"/>
  <c r="H36" i="24"/>
  <c r="H40" i="24"/>
  <c r="H44" i="24"/>
  <c r="H48" i="24"/>
  <c r="H54" i="24"/>
  <c r="H57" i="24"/>
  <c r="H61" i="24"/>
  <c r="H69" i="24"/>
  <c r="H84" i="24"/>
  <c r="H105" i="24"/>
  <c r="H260" i="21"/>
  <c r="H264" i="21"/>
  <c r="H267" i="21"/>
  <c r="H271" i="21"/>
  <c r="H275" i="21"/>
  <c r="H277" i="21"/>
  <c r="H283" i="21"/>
  <c r="H289" i="21"/>
  <c r="H298" i="21"/>
  <c r="H304" i="21"/>
  <c r="H306" i="21"/>
  <c r="H310" i="21"/>
  <c r="H317" i="21"/>
  <c r="H322" i="21"/>
  <c r="H325" i="21"/>
  <c r="H329" i="21"/>
  <c r="H333" i="21"/>
  <c r="H336" i="21"/>
  <c r="H339" i="21"/>
  <c r="H343" i="21"/>
  <c r="H433" i="21"/>
  <c r="H438" i="21"/>
  <c r="H441" i="21"/>
  <c r="H454" i="21"/>
  <c r="H462" i="21"/>
  <c r="H474" i="21"/>
  <c r="H486" i="21"/>
  <c r="H489" i="21"/>
  <c r="H498" i="21"/>
  <c r="H501" i="21"/>
  <c r="H505" i="21"/>
  <c r="H509" i="21"/>
  <c r="H513" i="21"/>
  <c r="H542" i="21"/>
  <c r="H545" i="21"/>
  <c r="H557" i="21"/>
  <c r="H569" i="21"/>
  <c r="H573" i="21"/>
  <c r="H590" i="21"/>
  <c r="H592" i="21"/>
  <c r="H606" i="21"/>
  <c r="C13" i="22"/>
  <c r="H30" i="22"/>
  <c r="H34" i="22"/>
  <c r="H37" i="22"/>
  <c r="H54" i="22"/>
  <c r="H58" i="22"/>
  <c r="H62" i="22"/>
  <c r="H66" i="22"/>
  <c r="H69" i="22"/>
  <c r="H82" i="22"/>
  <c r="H102" i="22"/>
  <c r="H110" i="22"/>
  <c r="H144" i="22"/>
  <c r="H148" i="22"/>
  <c r="H151" i="22"/>
  <c r="H154" i="22"/>
  <c r="H158" i="22"/>
  <c r="H162" i="22"/>
  <c r="H165" i="22"/>
  <c r="H198" i="22"/>
  <c r="H223" i="22"/>
  <c r="H235" i="22"/>
  <c r="H247" i="22"/>
  <c r="H251" i="22"/>
  <c r="H255" i="22"/>
  <c r="H259" i="22"/>
  <c r="H263" i="22"/>
  <c r="H295" i="22"/>
  <c r="H299" i="22"/>
  <c r="H303" i="22"/>
  <c r="H307" i="22"/>
  <c r="H315" i="22"/>
  <c r="H322" i="22"/>
  <c r="H331" i="22"/>
  <c r="H335" i="22"/>
  <c r="H339" i="22"/>
  <c r="H343" i="22"/>
  <c r="H354" i="22"/>
  <c r="H366" i="22"/>
  <c r="H378" i="22"/>
  <c r="H387" i="22"/>
  <c r="H407" i="22"/>
  <c r="H424" i="22"/>
  <c r="H428" i="22"/>
  <c r="H431" i="22"/>
  <c r="H433" i="22"/>
  <c r="H436" i="22"/>
  <c r="H449" i="22"/>
  <c r="H453" i="22"/>
  <c r="H466" i="22"/>
  <c r="H473" i="22"/>
  <c r="H488" i="22"/>
  <c r="H491" i="22"/>
  <c r="H514" i="22"/>
  <c r="H518" i="22"/>
  <c r="H522" i="22"/>
  <c r="H526" i="22"/>
  <c r="H530" i="22"/>
  <c r="H533" i="22"/>
  <c r="H542" i="22"/>
  <c r="H545" i="22"/>
  <c r="H564" i="22"/>
  <c r="H571" i="22"/>
  <c r="H604" i="22"/>
  <c r="H607" i="22"/>
  <c r="H21" i="23"/>
  <c r="H25" i="23"/>
  <c r="H28" i="23"/>
  <c r="H31" i="23"/>
  <c r="H35" i="23"/>
  <c r="H39" i="23"/>
  <c r="H43" i="23"/>
  <c r="H46" i="23"/>
  <c r="H52" i="23"/>
  <c r="H56" i="23"/>
  <c r="H60" i="23"/>
  <c r="H93" i="23"/>
  <c r="H102" i="23"/>
  <c r="H107" i="23"/>
  <c r="H114" i="23"/>
  <c r="H121" i="23"/>
  <c r="H125" i="23"/>
  <c r="H136" i="23"/>
  <c r="H140" i="23"/>
  <c r="H147" i="23"/>
  <c r="H151" i="23"/>
  <c r="H155" i="23"/>
  <c r="H159" i="23"/>
  <c r="H163" i="23"/>
  <c r="H166" i="23"/>
  <c r="H177" i="23"/>
  <c r="H184" i="23"/>
  <c r="H192" i="23"/>
  <c r="H194" i="23"/>
  <c r="H200" i="23"/>
  <c r="H203" i="23"/>
  <c r="H205" i="23"/>
  <c r="H211" i="23"/>
  <c r="H216" i="23"/>
  <c r="H222" i="23"/>
  <c r="H228" i="23"/>
  <c r="H232" i="23"/>
  <c r="H235" i="23"/>
  <c r="H240" i="23"/>
  <c r="H242" i="23"/>
  <c r="H249" i="23"/>
  <c r="H253" i="23"/>
  <c r="H257" i="23"/>
  <c r="H261" i="23"/>
  <c r="H268" i="23"/>
  <c r="H275" i="23"/>
  <c r="H279" i="23"/>
  <c r="H286" i="23"/>
  <c r="H292" i="23"/>
  <c r="H298" i="23"/>
  <c r="H304" i="23"/>
  <c r="H306" i="23"/>
  <c r="H314" i="23"/>
  <c r="H322" i="23"/>
  <c r="H330" i="23"/>
  <c r="H337" i="23"/>
  <c r="H340" i="23"/>
  <c r="H353" i="23"/>
  <c r="H376" i="23"/>
  <c r="H382" i="23"/>
  <c r="H390" i="23"/>
  <c r="H393" i="23"/>
  <c r="H401" i="23"/>
  <c r="H414" i="23"/>
  <c r="H419" i="23"/>
  <c r="H421" i="23"/>
  <c r="H427" i="23"/>
  <c r="H431" i="23"/>
  <c r="H436" i="23"/>
  <c r="H448" i="23"/>
  <c r="H451" i="23"/>
  <c r="H455" i="23"/>
  <c r="H460" i="23"/>
  <c r="H468" i="23"/>
  <c r="H474" i="23"/>
  <c r="H477" i="23"/>
  <c r="H494" i="23"/>
  <c r="H497" i="23"/>
  <c r="H503" i="23"/>
  <c r="H507" i="23"/>
  <c r="H514" i="23"/>
  <c r="H516" i="23"/>
  <c r="H518" i="23"/>
  <c r="H522" i="23"/>
  <c r="H526" i="23"/>
  <c r="H530" i="23"/>
  <c r="H533" i="23"/>
  <c r="H545" i="23"/>
  <c r="H553" i="23"/>
  <c r="H555" i="23"/>
  <c r="H558" i="23"/>
  <c r="H572" i="23"/>
  <c r="H576" i="23"/>
  <c r="H588" i="23"/>
  <c r="H594" i="23"/>
  <c r="H433" i="23"/>
  <c r="H439" i="23"/>
  <c r="H532" i="23"/>
  <c r="H562" i="23"/>
  <c r="H584" i="23"/>
  <c r="H587" i="23"/>
  <c r="H480" i="23"/>
  <c r="H483" i="23"/>
  <c r="H486" i="23"/>
  <c r="H493" i="23"/>
  <c r="H496" i="23"/>
  <c r="H499" i="23"/>
  <c r="H502" i="23"/>
  <c r="H506" i="23"/>
  <c r="H513" i="23"/>
  <c r="H521" i="23"/>
  <c r="H525" i="23"/>
  <c r="H529" i="23"/>
  <c r="H538" i="23"/>
  <c r="H541" i="23"/>
  <c r="H544" i="23"/>
  <c r="H550" i="23"/>
  <c r="H552" i="23"/>
  <c r="H557" i="23"/>
  <c r="H565" i="23"/>
  <c r="H568" i="23"/>
  <c r="H571" i="23"/>
  <c r="H575" i="23"/>
  <c r="H591" i="23"/>
  <c r="H604" i="23"/>
  <c r="H607" i="23"/>
  <c r="H609" i="23"/>
  <c r="H23" i="24"/>
  <c r="H27" i="24"/>
  <c r="H32" i="24"/>
  <c r="H35" i="24"/>
  <c r="H39" i="24"/>
  <c r="H43" i="24"/>
  <c r="H47" i="24"/>
  <c r="H53" i="24"/>
  <c r="H56" i="24"/>
  <c r="H60" i="24"/>
  <c r="H66" i="24"/>
  <c r="H68" i="24"/>
  <c r="H83" i="24"/>
  <c r="H92" i="24"/>
  <c r="H95" i="24"/>
  <c r="H107" i="24"/>
  <c r="H112" i="24"/>
  <c r="H116" i="24"/>
  <c r="H119" i="24"/>
  <c r="H121" i="24"/>
  <c r="H135" i="24"/>
  <c r="H140" i="24"/>
  <c r="H143" i="24"/>
  <c r="H147" i="24"/>
  <c r="H151" i="24"/>
  <c r="H154" i="24"/>
  <c r="H158" i="24"/>
  <c r="H162" i="24"/>
  <c r="H184" i="24"/>
  <c r="H188" i="24"/>
  <c r="H191" i="24"/>
  <c r="H207" i="24"/>
  <c r="H218" i="24"/>
  <c r="H288" i="24"/>
  <c r="H330" i="24"/>
  <c r="H337" i="24"/>
  <c r="H341" i="24"/>
  <c r="H461" i="24"/>
  <c r="H570" i="24"/>
  <c r="H49" i="25"/>
  <c r="H66" i="25"/>
  <c r="H90" i="25"/>
  <c r="H218" i="25"/>
  <c r="H277" i="25"/>
  <c r="H341" i="25"/>
  <c r="H353" i="25"/>
  <c r="H359" i="25"/>
  <c r="H388" i="25"/>
  <c r="H391" i="25"/>
  <c r="H410" i="25"/>
  <c r="H445" i="25"/>
  <c r="H471" i="25"/>
  <c r="H480" i="25"/>
  <c r="H500" i="25"/>
  <c r="H535" i="25"/>
  <c r="H568" i="25"/>
  <c r="H587" i="25"/>
  <c r="H605" i="25"/>
  <c r="H24" i="26"/>
  <c r="H32" i="26"/>
  <c r="H38" i="26"/>
  <c r="H41" i="26"/>
  <c r="H45" i="26"/>
  <c r="H49" i="26"/>
  <c r="H52" i="26"/>
  <c r="H55" i="26"/>
  <c r="H59" i="26"/>
  <c r="H63" i="26"/>
  <c r="H66" i="26"/>
  <c r="H175" i="26"/>
  <c r="H177" i="26"/>
  <c r="H180" i="26"/>
  <c r="H184" i="26"/>
  <c r="H189" i="26"/>
  <c r="H197" i="26"/>
  <c r="H88" i="24"/>
  <c r="H100" i="24"/>
  <c r="H111" i="24"/>
  <c r="H142" i="24"/>
  <c r="H200" i="24"/>
  <c r="H216" i="24"/>
  <c r="H219" i="24"/>
  <c r="H223" i="24"/>
  <c r="H229" i="24"/>
  <c r="H232" i="24"/>
  <c r="H235" i="24"/>
  <c r="H240" i="24"/>
  <c r="H243" i="24"/>
  <c r="H247" i="24"/>
  <c r="H250" i="24"/>
  <c r="H253" i="24"/>
  <c r="H257" i="24"/>
  <c r="H260" i="24"/>
  <c r="H263" i="24"/>
  <c r="H266" i="24"/>
  <c r="H270" i="24"/>
  <c r="H273" i="24"/>
  <c r="H277" i="24"/>
  <c r="H284" i="24"/>
  <c r="H296" i="24"/>
  <c r="H300" i="24"/>
  <c r="H311" i="24"/>
  <c r="H317" i="24"/>
  <c r="H322" i="24"/>
  <c r="H325" i="24"/>
  <c r="H360" i="24"/>
  <c r="H368" i="24"/>
  <c r="H376" i="24"/>
  <c r="H421" i="24"/>
  <c r="H431" i="24"/>
  <c r="H434" i="24"/>
  <c r="H438" i="24"/>
  <c r="H444" i="24"/>
  <c r="H448" i="24"/>
  <c r="H452" i="24"/>
  <c r="H462" i="24"/>
  <c r="H475" i="24"/>
  <c r="H486" i="24"/>
  <c r="H492" i="24"/>
  <c r="H504" i="24"/>
  <c r="H508" i="24"/>
  <c r="H517" i="24"/>
  <c r="H520" i="24"/>
  <c r="H524" i="24"/>
  <c r="H528" i="24"/>
  <c r="H537" i="24"/>
  <c r="H540" i="24"/>
  <c r="H544" i="24"/>
  <c r="H548" i="24"/>
  <c r="H556" i="24"/>
  <c r="H564" i="24"/>
  <c r="H604" i="24"/>
  <c r="H28" i="25"/>
  <c r="H34" i="25"/>
  <c r="H93" i="25"/>
  <c r="H105" i="25"/>
  <c r="H130" i="25"/>
  <c r="H138" i="25"/>
  <c r="H142" i="25"/>
  <c r="H146" i="25"/>
  <c r="H150" i="25"/>
  <c r="H157" i="25"/>
  <c r="H161" i="25"/>
  <c r="H354" i="25"/>
  <c r="H360" i="25"/>
  <c r="H366" i="25"/>
  <c r="H377" i="25"/>
  <c r="H382" i="25"/>
  <c r="H389" i="25"/>
  <c r="H392" i="25"/>
  <c r="H402" i="25"/>
  <c r="H411" i="25"/>
  <c r="H413" i="25"/>
  <c r="H427" i="25"/>
  <c r="H430" i="25"/>
  <c r="H436" i="25"/>
  <c r="H439" i="25"/>
  <c r="H443" i="25"/>
  <c r="H446" i="25"/>
  <c r="H450" i="25"/>
  <c r="H454" i="25"/>
  <c r="H460" i="25"/>
  <c r="H463" i="25"/>
  <c r="H469" i="25"/>
  <c r="H472" i="25"/>
  <c r="H476" i="25"/>
  <c r="H481" i="25"/>
  <c r="H485" i="25"/>
  <c r="H491" i="25"/>
  <c r="H494" i="25"/>
  <c r="H498" i="25"/>
  <c r="H504" i="25"/>
  <c r="H508" i="25"/>
  <c r="H511" i="25"/>
  <c r="H515" i="25"/>
  <c r="H519" i="25"/>
  <c r="H523" i="25"/>
  <c r="H527" i="25"/>
  <c r="H531" i="25"/>
  <c r="H536" i="25"/>
  <c r="H541" i="25"/>
  <c r="H545" i="25"/>
  <c r="H566" i="25"/>
  <c r="H569" i="25"/>
  <c r="H573" i="25"/>
  <c r="H122" i="24"/>
  <c r="H124" i="24"/>
  <c r="H130" i="24"/>
  <c r="H132" i="24"/>
  <c r="H136" i="24"/>
  <c r="H141" i="24"/>
  <c r="H144" i="24"/>
  <c r="H148" i="24"/>
  <c r="H152" i="24"/>
  <c r="H155" i="24"/>
  <c r="H159" i="24"/>
  <c r="H163" i="24"/>
  <c r="H165" i="24"/>
  <c r="H180" i="24"/>
  <c r="H185" i="24"/>
  <c r="H196" i="24"/>
  <c r="H215" i="24"/>
  <c r="H222" i="24"/>
  <c r="H228" i="24"/>
  <c r="H231" i="24"/>
  <c r="H234" i="24"/>
  <c r="H237" i="24"/>
  <c r="H239" i="24"/>
  <c r="H242" i="24"/>
  <c r="H246" i="24"/>
  <c r="H249" i="24"/>
  <c r="H252" i="24"/>
  <c r="H256" i="24"/>
  <c r="H262" i="24"/>
  <c r="H265" i="24"/>
  <c r="H269" i="24"/>
  <c r="H272" i="24"/>
  <c r="H283" i="24"/>
  <c r="H295" i="24"/>
  <c r="H299" i="24"/>
  <c r="H310" i="24"/>
  <c r="H316" i="24"/>
  <c r="H321" i="24"/>
  <c r="H331" i="24"/>
  <c r="H334" i="24"/>
  <c r="H338" i="24"/>
  <c r="H342" i="24"/>
  <c r="H354" i="24"/>
  <c r="H363" i="24"/>
  <c r="H367" i="24"/>
  <c r="H375" i="24"/>
  <c r="H381" i="24"/>
  <c r="H396" i="24"/>
  <c r="H427" i="24"/>
  <c r="H430" i="24"/>
  <c r="H437" i="24"/>
  <c r="H443" i="24"/>
  <c r="H447" i="24"/>
  <c r="H451" i="24"/>
  <c r="H454" i="24"/>
  <c r="H464" i="24"/>
  <c r="H474" i="24"/>
  <c r="H477" i="24"/>
  <c r="H482" i="24"/>
  <c r="H491" i="24"/>
  <c r="H503" i="24"/>
  <c r="H507" i="24"/>
  <c r="H514" i="24"/>
  <c r="H516" i="24"/>
  <c r="H519" i="24"/>
  <c r="H523" i="24"/>
  <c r="H527" i="24"/>
  <c r="H536" i="24"/>
  <c r="H539" i="24"/>
  <c r="H543" i="24"/>
  <c r="H547" i="24"/>
  <c r="H553" i="24"/>
  <c r="H555" i="24"/>
  <c r="H574" i="24"/>
  <c r="H589" i="24"/>
  <c r="H592" i="24"/>
  <c r="G12" i="25"/>
  <c r="H25" i="25"/>
  <c r="H50" i="26"/>
  <c r="H64" i="26"/>
  <c r="H67" i="26"/>
  <c r="H308" i="26"/>
  <c r="H319" i="26"/>
  <c r="H589" i="26"/>
  <c r="H592" i="26"/>
  <c r="H594" i="26"/>
  <c r="H605" i="26"/>
  <c r="H84" i="27"/>
  <c r="H88" i="27"/>
  <c r="H93" i="27"/>
  <c r="H103" i="27"/>
  <c r="H106" i="27"/>
  <c r="H109" i="27"/>
  <c r="H115" i="27"/>
  <c r="H119" i="27"/>
  <c r="H122" i="27"/>
  <c r="H125" i="27"/>
  <c r="H143" i="27"/>
  <c r="H145" i="27"/>
  <c r="H149" i="27"/>
  <c r="H153" i="27"/>
  <c r="H156" i="27"/>
  <c r="H160" i="27"/>
  <c r="H167" i="27"/>
  <c r="H182" i="27"/>
  <c r="H185" i="27"/>
  <c r="H189" i="27"/>
  <c r="H201" i="27"/>
  <c r="H210" i="27"/>
  <c r="H217" i="27"/>
  <c r="H226" i="27"/>
  <c r="H230" i="27"/>
  <c r="H234" i="27"/>
  <c r="H237" i="27"/>
  <c r="H274" i="27"/>
  <c r="H286" i="27"/>
  <c r="H298" i="27"/>
  <c r="H302" i="27"/>
  <c r="H306" i="27"/>
  <c r="H309" i="27"/>
  <c r="H313" i="27"/>
  <c r="H317" i="27"/>
  <c r="H320" i="27"/>
  <c r="H324" i="27"/>
  <c r="H351" i="27"/>
  <c r="H367" i="27"/>
  <c r="H376" i="27"/>
  <c r="H380" i="27"/>
  <c r="H408" i="27"/>
  <c r="H414" i="27"/>
  <c r="H418" i="27"/>
  <c r="H463" i="27"/>
  <c r="H469" i="27"/>
  <c r="H473" i="27"/>
  <c r="H477" i="27"/>
  <c r="H480" i="27"/>
  <c r="H503" i="27"/>
  <c r="H507" i="27"/>
  <c r="H541" i="27"/>
  <c r="H545" i="27"/>
  <c r="H552" i="27"/>
  <c r="H556" i="27"/>
  <c r="H562" i="27"/>
  <c r="H565" i="27"/>
  <c r="H569" i="27"/>
  <c r="H573" i="27"/>
  <c r="H590" i="27"/>
  <c r="H594" i="27"/>
  <c r="H598" i="27"/>
  <c r="H604" i="27"/>
  <c r="H208" i="26"/>
  <c r="H215" i="26"/>
  <c r="H222" i="26"/>
  <c r="H243" i="26"/>
  <c r="H247" i="26"/>
  <c r="H251" i="26"/>
  <c r="H255" i="26"/>
  <c r="H259" i="26"/>
  <c r="H263" i="26"/>
  <c r="H270" i="26"/>
  <c r="H274" i="26"/>
  <c r="H279" i="26"/>
  <c r="H285" i="26"/>
  <c r="H300" i="26"/>
  <c r="H303" i="26"/>
  <c r="H307" i="26"/>
  <c r="H310" i="26"/>
  <c r="H314" i="26"/>
  <c r="H318" i="26"/>
  <c r="H321" i="26"/>
  <c r="H328" i="26"/>
  <c r="H330" i="26"/>
  <c r="H334" i="26"/>
  <c r="H341" i="26"/>
  <c r="H588" i="26"/>
  <c r="H597" i="26"/>
  <c r="H604" i="26"/>
  <c r="H608" i="26"/>
  <c r="C8" i="27"/>
  <c r="E13" i="27" s="1"/>
  <c r="H13" i="27" s="1"/>
  <c r="H83" i="27"/>
  <c r="H87" i="27"/>
  <c r="H92" i="27"/>
  <c r="H102" i="27"/>
  <c r="H105" i="27"/>
  <c r="H108" i="27"/>
  <c r="H118" i="27"/>
  <c r="H121" i="27"/>
  <c r="H124" i="27"/>
  <c r="H127" i="27"/>
  <c r="H130" i="27"/>
  <c r="H148" i="27"/>
  <c r="H152" i="27"/>
  <c r="H159" i="27"/>
  <c r="H163" i="27"/>
  <c r="H166" i="27"/>
  <c r="H194" i="27"/>
  <c r="H198" i="27"/>
  <c r="H206" i="27"/>
  <c r="H209" i="27"/>
  <c r="H229" i="27"/>
  <c r="H233" i="27"/>
  <c r="H242" i="27"/>
  <c r="H246" i="27"/>
  <c r="H250" i="27"/>
  <c r="H254" i="27"/>
  <c r="H258" i="27"/>
  <c r="H262" i="27"/>
  <c r="H266" i="27"/>
  <c r="H270" i="27"/>
  <c r="H273" i="27"/>
  <c r="H282" i="27"/>
  <c r="H285" i="27"/>
  <c r="H301" i="27"/>
  <c r="H305" i="27"/>
  <c r="H21" i="28"/>
  <c r="H25" i="28"/>
  <c r="H34" i="28"/>
  <c r="H38" i="28"/>
  <c r="H42" i="28"/>
  <c r="H46" i="28"/>
  <c r="H58" i="28"/>
  <c r="H63" i="28"/>
  <c r="C10" i="28"/>
  <c r="C8" i="28"/>
  <c r="G8" i="28" s="1"/>
  <c r="H82" i="28"/>
  <c r="H86" i="28"/>
  <c r="H88" i="28"/>
  <c r="H97" i="28"/>
  <c r="H112" i="28"/>
  <c r="H119" i="28"/>
  <c r="H124" i="28"/>
  <c r="H133" i="28"/>
  <c r="H138" i="28"/>
  <c r="H140" i="28"/>
  <c r="H142" i="28"/>
  <c r="H146" i="28"/>
  <c r="H150" i="28"/>
  <c r="H160" i="28"/>
  <c r="H163" i="28"/>
  <c r="H167" i="28"/>
  <c r="H354" i="28"/>
  <c r="H368" i="28"/>
  <c r="H370" i="28"/>
  <c r="H378" i="28"/>
  <c r="H382" i="28"/>
  <c r="H385" i="28"/>
  <c r="H391" i="28"/>
  <c r="H400" i="28"/>
  <c r="H407" i="28"/>
  <c r="H411" i="28"/>
  <c r="H423" i="28"/>
  <c r="H427" i="28"/>
  <c r="H430" i="28"/>
  <c r="H434" i="28"/>
  <c r="H438" i="28"/>
  <c r="H442" i="28"/>
  <c r="H446" i="28"/>
  <c r="H450" i="28"/>
  <c r="H454" i="28"/>
  <c r="H458" i="28"/>
  <c r="H469" i="28"/>
  <c r="H472" i="28"/>
  <c r="H482" i="28"/>
  <c r="H485" i="28"/>
  <c r="H489" i="28"/>
  <c r="H492" i="28"/>
  <c r="H496" i="28"/>
  <c r="H500" i="28"/>
  <c r="H504" i="28"/>
  <c r="H508" i="28"/>
  <c r="H512" i="28"/>
  <c r="H519" i="28"/>
  <c r="H523" i="28"/>
  <c r="H530" i="28"/>
  <c r="H534" i="28"/>
  <c r="H536" i="28"/>
  <c r="H540" i="28"/>
  <c r="H544" i="28"/>
  <c r="H548" i="28"/>
  <c r="H557" i="28"/>
  <c r="H570" i="28"/>
  <c r="H574" i="28"/>
  <c r="H597" i="28"/>
  <c r="H608" i="28"/>
  <c r="H42" i="29"/>
  <c r="H127" i="29"/>
  <c r="H152" i="29"/>
  <c r="H163" i="29"/>
  <c r="H167" i="29"/>
  <c r="H195" i="29"/>
  <c r="H211" i="29"/>
  <c r="H219" i="29"/>
  <c r="H233" i="29"/>
  <c r="H240" i="29"/>
  <c r="H242" i="29"/>
  <c r="H247" i="29"/>
  <c r="H252" i="29"/>
  <c r="H256" i="29"/>
  <c r="H259" i="29"/>
  <c r="H268" i="29"/>
  <c r="H271" i="29"/>
  <c r="H280" i="29"/>
  <c r="H310" i="29"/>
  <c r="H327" i="29"/>
  <c r="H329" i="29"/>
  <c r="H339" i="29"/>
  <c r="H342" i="29"/>
  <c r="H363" i="29"/>
  <c r="H367" i="29"/>
  <c r="H393" i="29"/>
  <c r="H400" i="29"/>
  <c r="H423" i="29"/>
  <c r="H430" i="29"/>
  <c r="H435" i="29"/>
  <c r="H448" i="29"/>
  <c r="H477" i="29"/>
  <c r="H504" i="29"/>
  <c r="H507" i="29"/>
  <c r="H518" i="29"/>
  <c r="H522" i="29"/>
  <c r="H526" i="29"/>
  <c r="H78" i="25"/>
  <c r="H98" i="25"/>
  <c r="H102" i="25"/>
  <c r="H117" i="25"/>
  <c r="H129" i="25"/>
  <c r="H141" i="25"/>
  <c r="H145" i="25"/>
  <c r="H149" i="25"/>
  <c r="H153" i="25"/>
  <c r="H184" i="25"/>
  <c r="H188" i="25"/>
  <c r="H191" i="25"/>
  <c r="H194" i="25"/>
  <c r="H198" i="25"/>
  <c r="H202" i="25"/>
  <c r="H209" i="25"/>
  <c r="H215" i="25"/>
  <c r="H222" i="25"/>
  <c r="H232" i="25"/>
  <c r="H234" i="25"/>
  <c r="H237" i="25"/>
  <c r="H240" i="25"/>
  <c r="H243" i="25"/>
  <c r="H246" i="25"/>
  <c r="H253" i="25"/>
  <c r="H257" i="25"/>
  <c r="H260" i="25"/>
  <c r="H264" i="25"/>
  <c r="H268" i="25"/>
  <c r="H272" i="25"/>
  <c r="H280" i="25"/>
  <c r="H286" i="25"/>
  <c r="H290" i="25"/>
  <c r="H294" i="25"/>
  <c r="H297" i="25"/>
  <c r="H301" i="25"/>
  <c r="H310" i="25"/>
  <c r="H314" i="25"/>
  <c r="H318" i="25"/>
  <c r="H320" i="25"/>
  <c r="H323" i="25"/>
  <c r="H327" i="25"/>
  <c r="H330" i="25"/>
  <c r="H334" i="25"/>
  <c r="H338" i="25"/>
  <c r="H357" i="25"/>
  <c r="H364" i="25"/>
  <c r="H371" i="25"/>
  <c r="H376" i="25"/>
  <c r="H379" i="25"/>
  <c r="H381" i="25"/>
  <c r="H385" i="25"/>
  <c r="H397" i="25"/>
  <c r="H401" i="25"/>
  <c r="H405" i="25"/>
  <c r="H408" i="25"/>
  <c r="H415" i="25"/>
  <c r="H418" i="25"/>
  <c r="H423" i="25"/>
  <c r="H426" i="25"/>
  <c r="H429" i="25"/>
  <c r="H435" i="25"/>
  <c r="H438" i="25"/>
  <c r="H442" i="25"/>
  <c r="H449" i="25"/>
  <c r="H453" i="25"/>
  <c r="H459" i="25"/>
  <c r="H462" i="25"/>
  <c r="H468" i="25"/>
  <c r="H475" i="25"/>
  <c r="H484" i="25"/>
  <c r="H488" i="25"/>
  <c r="H493" i="25"/>
  <c r="H497" i="25"/>
  <c r="H503" i="25"/>
  <c r="H507" i="25"/>
  <c r="H514" i="25"/>
  <c r="H518" i="25"/>
  <c r="H522" i="25"/>
  <c r="H526" i="25"/>
  <c r="H530" i="25"/>
  <c r="H533" i="25"/>
  <c r="H540" i="25"/>
  <c r="H544" i="25"/>
  <c r="H548" i="25"/>
  <c r="H551" i="25"/>
  <c r="H553" i="25"/>
  <c r="H555" i="25"/>
  <c r="H558" i="25"/>
  <c r="H560" i="25"/>
  <c r="H562" i="25"/>
  <c r="H565" i="25"/>
  <c r="H572" i="25"/>
  <c r="H576" i="25"/>
  <c r="H584" i="25"/>
  <c r="H590" i="25"/>
  <c r="H593" i="25"/>
  <c r="H609" i="25"/>
  <c r="H20" i="26"/>
  <c r="H23" i="26"/>
  <c r="H31" i="26"/>
  <c r="H35" i="26"/>
  <c r="H37" i="26"/>
  <c r="H40" i="26"/>
  <c r="H44" i="26"/>
  <c r="H48" i="26"/>
  <c r="H51" i="26"/>
  <c r="H58" i="26"/>
  <c r="H62" i="26"/>
  <c r="H65" i="26"/>
  <c r="G75" i="26"/>
  <c r="H183" i="26"/>
  <c r="H196" i="26"/>
  <c r="H200" i="26"/>
  <c r="H207" i="26"/>
  <c r="H210" i="26"/>
  <c r="H218" i="26"/>
  <c r="H221" i="26"/>
  <c r="H225" i="26"/>
  <c r="H229" i="26"/>
  <c r="H232" i="26"/>
  <c r="H235" i="26"/>
  <c r="H237" i="26"/>
  <c r="H240" i="26"/>
  <c r="H242" i="26"/>
  <c r="H246" i="26"/>
  <c r="H250" i="26"/>
  <c r="H254" i="26"/>
  <c r="H258" i="26"/>
  <c r="H262" i="26"/>
  <c r="H266" i="26"/>
  <c r="H269" i="26"/>
  <c r="H273" i="26"/>
  <c r="H276" i="26"/>
  <c r="H282" i="26"/>
  <c r="H284" i="26"/>
  <c r="H288" i="26"/>
  <c r="H293" i="26"/>
  <c r="H296" i="26"/>
  <c r="H299" i="26"/>
  <c r="H306" i="26"/>
  <c r="H309" i="26"/>
  <c r="H313" i="26"/>
  <c r="H317" i="26"/>
  <c r="H320" i="26"/>
  <c r="H327" i="26"/>
  <c r="H333" i="26"/>
  <c r="H340" i="26"/>
  <c r="G349" i="26"/>
  <c r="H583" i="26"/>
  <c r="H591" i="26"/>
  <c r="H114" i="27"/>
  <c r="H144" i="27"/>
  <c r="H155" i="27"/>
  <c r="H181" i="27"/>
  <c r="H278" i="27"/>
  <c r="H294" i="27"/>
  <c r="H297" i="27"/>
  <c r="C12" i="29"/>
  <c r="H558" i="29"/>
  <c r="H595" i="29"/>
  <c r="H604" i="29"/>
  <c r="G10" i="30"/>
  <c r="H22" i="30"/>
  <c r="H26" i="30"/>
  <c r="H30" i="30"/>
  <c r="H34" i="30"/>
  <c r="H38" i="30"/>
  <c r="H42" i="30"/>
  <c r="H46" i="30"/>
  <c r="H78" i="30"/>
  <c r="H84" i="30"/>
  <c r="H88" i="30"/>
  <c r="H103" i="30"/>
  <c r="H107" i="30"/>
  <c r="H111" i="30"/>
  <c r="H117" i="30"/>
  <c r="H121" i="30"/>
  <c r="H125" i="30"/>
  <c r="H129" i="30"/>
  <c r="H135" i="30"/>
  <c r="H139" i="30"/>
  <c r="H143" i="30"/>
  <c r="H147" i="30"/>
  <c r="H151" i="30"/>
  <c r="H154" i="30"/>
  <c r="H158" i="30"/>
  <c r="H162" i="30"/>
  <c r="H338" i="27"/>
  <c r="H342" i="27"/>
  <c r="H352" i="27"/>
  <c r="H362" i="27"/>
  <c r="H370" i="27"/>
  <c r="H387" i="27"/>
  <c r="H402" i="27"/>
  <c r="H405" i="27"/>
  <c r="H415" i="27"/>
  <c r="H419" i="27"/>
  <c r="H421" i="27"/>
  <c r="H425" i="27"/>
  <c r="H429" i="27"/>
  <c r="H433" i="27"/>
  <c r="H437" i="27"/>
  <c r="H441" i="27"/>
  <c r="H466" i="27"/>
  <c r="H470" i="27"/>
  <c r="H474" i="27"/>
  <c r="H478" i="27"/>
  <c r="H481" i="27"/>
  <c r="H484" i="27"/>
  <c r="H488" i="27"/>
  <c r="H495" i="27"/>
  <c r="H498" i="27"/>
  <c r="H512" i="27"/>
  <c r="H516" i="27"/>
  <c r="H519" i="27"/>
  <c r="H522" i="27"/>
  <c r="H526" i="27"/>
  <c r="H530" i="27"/>
  <c r="H588" i="27"/>
  <c r="H591" i="27"/>
  <c r="H595" i="27"/>
  <c r="H599" i="27"/>
  <c r="H605" i="27"/>
  <c r="G19" i="28"/>
  <c r="H22" i="28"/>
  <c r="H26" i="28"/>
  <c r="H29" i="28"/>
  <c r="H31" i="28"/>
  <c r="H35" i="28"/>
  <c r="H39" i="28"/>
  <c r="H43" i="28"/>
  <c r="H47" i="28"/>
  <c r="H53" i="28"/>
  <c r="H55" i="28"/>
  <c r="H64" i="28"/>
  <c r="H83" i="28"/>
  <c r="H89" i="28"/>
  <c r="H95" i="28"/>
  <c r="H98" i="28"/>
  <c r="H100" i="28"/>
  <c r="H105" i="28"/>
  <c r="H107" i="28"/>
  <c r="H113" i="28"/>
  <c r="H120" i="28"/>
  <c r="H130" i="28"/>
  <c r="H134" i="28"/>
  <c r="H143" i="28"/>
  <c r="H147" i="28"/>
  <c r="H151" i="28"/>
  <c r="H157" i="28"/>
  <c r="H161" i="28"/>
  <c r="H164" i="28"/>
  <c r="H189" i="28"/>
  <c r="H210" i="28"/>
  <c r="H213" i="28"/>
  <c r="H238" i="28"/>
  <c r="H359" i="28"/>
  <c r="H363" i="28"/>
  <c r="H365" i="28"/>
  <c r="H371" i="28"/>
  <c r="H375" i="28"/>
  <c r="H379" i="28"/>
  <c r="H383" i="28"/>
  <c r="H386" i="28"/>
  <c r="H392" i="28"/>
  <c r="H401" i="28"/>
  <c r="H404" i="28"/>
  <c r="H412" i="28"/>
  <c r="H424" i="28"/>
  <c r="H428" i="28"/>
  <c r="H431" i="28"/>
  <c r="H435" i="28"/>
  <c r="H439" i="28"/>
  <c r="H443" i="28"/>
  <c r="H447" i="28"/>
  <c r="H451" i="28"/>
  <c r="H455" i="28"/>
  <c r="H459" i="28"/>
  <c r="H462" i="28"/>
  <c r="H470" i="28"/>
  <c r="H473" i="28"/>
  <c r="H486" i="28"/>
  <c r="H493" i="28"/>
  <c r="H497" i="28"/>
  <c r="H501" i="28"/>
  <c r="H505" i="28"/>
  <c r="H509" i="28"/>
  <c r="H513" i="28"/>
  <c r="H516" i="28"/>
  <c r="H520" i="28"/>
  <c r="H524" i="28"/>
  <c r="H531" i="28"/>
  <c r="H537" i="28"/>
  <c r="H541" i="28"/>
  <c r="H545" i="28"/>
  <c r="H549" i="28"/>
  <c r="H558" i="28"/>
  <c r="H562" i="28"/>
  <c r="H565" i="28"/>
  <c r="H583" i="28"/>
  <c r="H592" i="28"/>
  <c r="H594" i="28"/>
  <c r="H598" i="28"/>
  <c r="H22" i="29"/>
  <c r="H27" i="29"/>
  <c r="H89" i="29"/>
  <c r="H142" i="29"/>
  <c r="H180" i="29"/>
  <c r="H212" i="29"/>
  <c r="H215" i="29"/>
  <c r="H325" i="29"/>
  <c r="H370" i="29"/>
  <c r="H394" i="29"/>
  <c r="H424" i="29"/>
  <c r="H431" i="29"/>
  <c r="H473" i="29"/>
  <c r="H501" i="29"/>
  <c r="H505" i="29"/>
  <c r="H508" i="29"/>
  <c r="H513" i="29"/>
  <c r="H519" i="29"/>
  <c r="H523" i="29"/>
  <c r="H527" i="29"/>
  <c r="H531" i="29"/>
  <c r="H537" i="29"/>
  <c r="H553" i="29"/>
  <c r="H555" i="29"/>
  <c r="H557" i="29"/>
  <c r="H564" i="29"/>
  <c r="H571" i="29"/>
  <c r="H594" i="29"/>
  <c r="H21" i="30"/>
  <c r="H25" i="30"/>
  <c r="H29" i="30"/>
  <c r="H33" i="30"/>
  <c r="H37" i="30"/>
  <c r="H41" i="30"/>
  <c r="H45" i="30"/>
  <c r="H49" i="30"/>
  <c r="H77" i="30"/>
  <c r="H80" i="30"/>
  <c r="H83" i="30"/>
  <c r="H87" i="30"/>
  <c r="H93" i="30"/>
  <c r="H96" i="30"/>
  <c r="H99" i="30"/>
  <c r="H102" i="30"/>
  <c r="H106" i="30"/>
  <c r="H25" i="31"/>
  <c r="H28" i="31"/>
  <c r="H32" i="31"/>
  <c r="H164" i="30"/>
  <c r="H216" i="30"/>
  <c r="H220" i="30"/>
  <c r="H224" i="30"/>
  <c r="H228" i="30"/>
  <c r="H232" i="30"/>
  <c r="H239" i="30"/>
  <c r="H243" i="30"/>
  <c r="H247" i="30"/>
  <c r="H251" i="30"/>
  <c r="H255" i="30"/>
  <c r="H259" i="30"/>
  <c r="H263" i="30"/>
  <c r="H267" i="30"/>
  <c r="H271" i="30"/>
  <c r="H290" i="30"/>
  <c r="H294" i="30"/>
  <c r="H298" i="30"/>
  <c r="H307" i="30"/>
  <c r="H310" i="30"/>
  <c r="H314" i="30"/>
  <c r="H318" i="30"/>
  <c r="H354" i="30"/>
  <c r="H356" i="30"/>
  <c r="H359" i="30"/>
  <c r="H362" i="30"/>
  <c r="H368" i="30"/>
  <c r="H371" i="30"/>
  <c r="H374" i="30"/>
  <c r="H378" i="30"/>
  <c r="H381" i="30"/>
  <c r="H386" i="30"/>
  <c r="H389" i="30"/>
  <c r="H393" i="30"/>
  <c r="H400" i="30"/>
  <c r="H407" i="30"/>
  <c r="H414" i="30"/>
  <c r="H418" i="30"/>
  <c r="H424" i="30"/>
  <c r="H428" i="30"/>
  <c r="H433" i="30"/>
  <c r="H438" i="30"/>
  <c r="H449" i="30"/>
  <c r="H453" i="30"/>
  <c r="H459" i="30"/>
  <c r="H463" i="30"/>
  <c r="H472" i="30"/>
  <c r="H476" i="30"/>
  <c r="H483" i="30"/>
  <c r="H486" i="30"/>
  <c r="H493" i="30"/>
  <c r="H496" i="30"/>
  <c r="H500" i="30"/>
  <c r="H504" i="30"/>
  <c r="H508" i="30"/>
  <c r="H512" i="30"/>
  <c r="H518" i="30"/>
  <c r="H522" i="30"/>
  <c r="H526" i="30"/>
  <c r="H530" i="30"/>
  <c r="H534" i="30"/>
  <c r="H542" i="30"/>
  <c r="H546" i="30"/>
  <c r="H550" i="30"/>
  <c r="H556" i="30"/>
  <c r="H565" i="30"/>
  <c r="H572" i="30"/>
  <c r="H576" i="30"/>
  <c r="H587" i="27"/>
  <c r="G13" i="28"/>
  <c r="H94" i="28"/>
  <c r="H156" i="28"/>
  <c r="H203" i="28"/>
  <c r="H246" i="28"/>
  <c r="H358" i="28"/>
  <c r="H515" i="28"/>
  <c r="H26" i="29"/>
  <c r="H38" i="29"/>
  <c r="H47" i="29"/>
  <c r="H55" i="29"/>
  <c r="H59" i="29"/>
  <c r="H66" i="29"/>
  <c r="H105" i="29"/>
  <c r="H136" i="29"/>
  <c r="H146" i="29"/>
  <c r="H151" i="29"/>
  <c r="H166" i="29"/>
  <c r="H185" i="29"/>
  <c r="H193" i="29"/>
  <c r="H222" i="29"/>
  <c r="H227" i="29"/>
  <c r="H230" i="29"/>
  <c r="H251" i="29"/>
  <c r="H255" i="29"/>
  <c r="H267" i="29"/>
  <c r="H274" i="29"/>
  <c r="H279" i="29"/>
  <c r="H287" i="29"/>
  <c r="H292" i="29"/>
  <c r="H297" i="29"/>
  <c r="H299" i="29"/>
  <c r="H301" i="29"/>
  <c r="H314" i="29"/>
  <c r="H321" i="29"/>
  <c r="H324" i="29"/>
  <c r="H326" i="29"/>
  <c r="H332" i="29"/>
  <c r="H338" i="29"/>
  <c r="H366" i="29"/>
  <c r="H371" i="29"/>
  <c r="H377" i="29"/>
  <c r="H387" i="29"/>
  <c r="H427" i="29"/>
  <c r="H438" i="29"/>
  <c r="H447" i="29"/>
  <c r="H460" i="29"/>
  <c r="H462" i="29"/>
  <c r="H472" i="29"/>
  <c r="H474" i="29"/>
  <c r="H476" i="29"/>
  <c r="H492" i="29"/>
  <c r="H512" i="29"/>
  <c r="H556" i="29"/>
  <c r="H563" i="29"/>
  <c r="H590" i="29"/>
  <c r="C8" i="30"/>
  <c r="H76" i="30"/>
  <c r="H92" i="30"/>
  <c r="H350" i="30"/>
  <c r="H56" i="31"/>
  <c r="H60" i="31"/>
  <c r="H65" i="31"/>
  <c r="H81" i="31"/>
  <c r="H84" i="31"/>
  <c r="H130" i="31"/>
  <c r="H142" i="31"/>
  <c r="H147" i="31"/>
  <c r="H165" i="31"/>
  <c r="H185" i="31"/>
  <c r="H197" i="31"/>
  <c r="H216" i="31"/>
  <c r="H219" i="31"/>
  <c r="G19" i="32"/>
  <c r="C8" i="32"/>
  <c r="E569" i="32"/>
  <c r="H569" i="32" s="1"/>
  <c r="C12" i="32"/>
  <c r="H470" i="30"/>
  <c r="H489" i="30"/>
  <c r="H515" i="30"/>
  <c r="H562" i="30"/>
  <c r="H21" i="31"/>
  <c r="H43" i="31"/>
  <c r="H49" i="31"/>
  <c r="H87" i="31"/>
  <c r="H93" i="31"/>
  <c r="H99" i="31"/>
  <c r="H144" i="31"/>
  <c r="H149" i="31"/>
  <c r="H155" i="31"/>
  <c r="H175" i="31"/>
  <c r="H191" i="31"/>
  <c r="H227" i="31"/>
  <c r="H230" i="31"/>
  <c r="H236" i="31"/>
  <c r="H247" i="31"/>
  <c r="H250" i="31"/>
  <c r="H253" i="31"/>
  <c r="H257" i="31"/>
  <c r="H260" i="31"/>
  <c r="H266" i="31"/>
  <c r="H270" i="31"/>
  <c r="H274" i="31"/>
  <c r="H281" i="31"/>
  <c r="H284" i="31"/>
  <c r="H322" i="31"/>
  <c r="H354" i="31"/>
  <c r="H374" i="31"/>
  <c r="H381" i="31"/>
  <c r="H385" i="31"/>
  <c r="H389" i="31"/>
  <c r="H392" i="31"/>
  <c r="H404" i="31"/>
  <c r="H413" i="31"/>
  <c r="H417" i="31"/>
  <c r="H429" i="31"/>
  <c r="H439" i="31"/>
  <c r="H449" i="31"/>
  <c r="H453" i="31"/>
  <c r="H475" i="31"/>
  <c r="H478" i="31"/>
  <c r="H482" i="31"/>
  <c r="H502" i="31"/>
  <c r="H506" i="31"/>
  <c r="H518" i="31"/>
  <c r="H522" i="31"/>
  <c r="H526" i="31"/>
  <c r="H530" i="31"/>
  <c r="H542" i="31"/>
  <c r="H546" i="31"/>
  <c r="G10" i="32"/>
  <c r="H110" i="30"/>
  <c r="H114" i="30"/>
  <c r="H116" i="30"/>
  <c r="H120" i="30"/>
  <c r="H124" i="30"/>
  <c r="H128" i="30"/>
  <c r="H134" i="30"/>
  <c r="H138" i="30"/>
  <c r="H142" i="30"/>
  <c r="H146" i="30"/>
  <c r="H150" i="30"/>
  <c r="H157" i="30"/>
  <c r="H161" i="30"/>
  <c r="H165" i="30"/>
  <c r="H217" i="30"/>
  <c r="H221" i="30"/>
  <c r="H225" i="30"/>
  <c r="H229" i="30"/>
  <c r="H233" i="30"/>
  <c r="H240" i="30"/>
  <c r="H244" i="30"/>
  <c r="H248" i="30"/>
  <c r="H252" i="30"/>
  <c r="H256" i="30"/>
  <c r="H260" i="30"/>
  <c r="H264" i="30"/>
  <c r="H268" i="30"/>
  <c r="H272" i="30"/>
  <c r="H291" i="30"/>
  <c r="H295" i="30"/>
  <c r="H299" i="30"/>
  <c r="H308" i="30"/>
  <c r="H311" i="30"/>
  <c r="H315" i="30"/>
  <c r="H351" i="30"/>
  <c r="H357" i="30"/>
  <c r="H360" i="30"/>
  <c r="H363" i="30"/>
  <c r="H369" i="30"/>
  <c r="H372" i="30"/>
  <c r="H375" i="30"/>
  <c r="H379" i="30"/>
  <c r="H382" i="30"/>
  <c r="H387" i="30"/>
  <c r="H390" i="30"/>
  <c r="H394" i="30"/>
  <c r="H396" i="30"/>
  <c r="H401" i="30"/>
  <c r="H404" i="30"/>
  <c r="H408" i="30"/>
  <c r="H415" i="30"/>
  <c r="H419" i="30"/>
  <c r="H421" i="30"/>
  <c r="H425" i="30"/>
  <c r="H429" i="30"/>
  <c r="H439" i="30"/>
  <c r="H446" i="30"/>
  <c r="H450" i="30"/>
  <c r="H454" i="30"/>
  <c r="H457" i="30"/>
  <c r="H460" i="30"/>
  <c r="H464" i="30"/>
  <c r="H473" i="30"/>
  <c r="H477" i="30"/>
  <c r="H480" i="30"/>
  <c r="H484" i="30"/>
  <c r="H487" i="30"/>
  <c r="H490" i="30"/>
  <c r="H494" i="30"/>
  <c r="H497" i="30"/>
  <c r="H501" i="30"/>
  <c r="H505" i="30"/>
  <c r="H509" i="30"/>
  <c r="H513" i="30"/>
  <c r="H516" i="30"/>
  <c r="H519" i="30"/>
  <c r="H523" i="30"/>
  <c r="H527" i="30"/>
  <c r="H531" i="30"/>
  <c r="H535" i="30"/>
  <c r="H543" i="30"/>
  <c r="H547" i="30"/>
  <c r="H551" i="30"/>
  <c r="H557" i="30"/>
  <c r="H563" i="30"/>
  <c r="H566" i="30"/>
  <c r="H573" i="30"/>
  <c r="G582" i="30"/>
  <c r="H22" i="31"/>
  <c r="H26" i="31"/>
  <c r="H33" i="31"/>
  <c r="H44" i="31"/>
  <c r="H57" i="31"/>
  <c r="H61" i="31"/>
  <c r="H63" i="31"/>
  <c r="H66" i="31"/>
  <c r="H68" i="31"/>
  <c r="H82" i="31"/>
  <c r="H85" i="31"/>
  <c r="H92" i="31"/>
  <c r="H94" i="31"/>
  <c r="H100" i="31"/>
  <c r="H116" i="31"/>
  <c r="H143" i="31"/>
  <c r="H145" i="31"/>
  <c r="H148" i="31"/>
  <c r="H150" i="31"/>
  <c r="H156" i="31"/>
  <c r="H166" i="31"/>
  <c r="H174" i="31"/>
  <c r="H176" i="31"/>
  <c r="H180" i="31"/>
  <c r="H182" i="31"/>
  <c r="H186" i="31"/>
  <c r="H189" i="31"/>
  <c r="H192" i="31"/>
  <c r="H198" i="31"/>
  <c r="H200" i="31"/>
  <c r="H212" i="31"/>
  <c r="H214" i="31"/>
  <c r="H217" i="31"/>
  <c r="H220" i="31"/>
  <c r="H224" i="31"/>
  <c r="H226" i="31"/>
  <c r="H229" i="31"/>
  <c r="H232" i="31"/>
  <c r="H235" i="31"/>
  <c r="H238" i="31"/>
  <c r="H241" i="31"/>
  <c r="H244" i="31"/>
  <c r="H249" i="31"/>
  <c r="H252" i="31"/>
  <c r="H256" i="31"/>
  <c r="H263" i="31"/>
  <c r="H265" i="31"/>
  <c r="H269" i="31"/>
  <c r="H273" i="31"/>
  <c r="H280" i="31"/>
  <c r="H289" i="31"/>
  <c r="H293" i="31"/>
  <c r="H314" i="31"/>
  <c r="H330" i="31"/>
  <c r="H334" i="31"/>
  <c r="H338" i="31"/>
  <c r="H342" i="31"/>
  <c r="H353" i="31"/>
  <c r="H372" i="31"/>
  <c r="H376" i="31"/>
  <c r="H408" i="31"/>
  <c r="H416" i="31"/>
  <c r="H425" i="31"/>
  <c r="H428" i="31"/>
  <c r="H431" i="31"/>
  <c r="H433" i="31"/>
  <c r="H445" i="31"/>
  <c r="H448" i="31"/>
  <c r="H452" i="31"/>
  <c r="H474" i="31"/>
  <c r="H477" i="31"/>
  <c r="H481" i="31"/>
  <c r="H501" i="31"/>
  <c r="H505" i="31"/>
  <c r="H509" i="31"/>
  <c r="H517" i="31"/>
  <c r="H521" i="31"/>
  <c r="H525" i="31"/>
  <c r="H594" i="31"/>
  <c r="H603" i="31"/>
  <c r="D11" i="34"/>
  <c r="D8" i="34"/>
  <c r="F13" i="34" s="1"/>
  <c r="H527" i="31"/>
  <c r="H531" i="31"/>
  <c r="H543" i="31"/>
  <c r="H547" i="31"/>
  <c r="H595" i="31"/>
  <c r="H604" i="31"/>
  <c r="H606" i="31"/>
  <c r="H23" i="32"/>
  <c r="H26" i="32"/>
  <c r="H34" i="32"/>
  <c r="H43" i="32"/>
  <c r="H46" i="32"/>
  <c r="H85" i="32"/>
  <c r="H89" i="32"/>
  <c r="H94" i="32"/>
  <c r="H128" i="32"/>
  <c r="H135" i="32"/>
  <c r="H138" i="32"/>
  <c r="H141" i="32"/>
  <c r="H143" i="32"/>
  <c r="H148" i="32"/>
  <c r="H152" i="32"/>
  <c r="H154" i="32"/>
  <c r="H156" i="32"/>
  <c r="H159" i="32"/>
  <c r="H162" i="32"/>
  <c r="H167" i="32"/>
  <c r="H191" i="32"/>
  <c r="H193" i="32"/>
  <c r="H207" i="32"/>
  <c r="H218" i="32"/>
  <c r="H221" i="32"/>
  <c r="H233" i="32"/>
  <c r="H236" i="32"/>
  <c r="H243" i="32"/>
  <c r="H261" i="32"/>
  <c r="H263" i="32"/>
  <c r="H281" i="32"/>
  <c r="H297" i="32"/>
  <c r="H300" i="32"/>
  <c r="H304" i="32"/>
  <c r="H306" i="32"/>
  <c r="H312" i="32"/>
  <c r="H314" i="32"/>
  <c r="H331" i="32"/>
  <c r="H335" i="32"/>
  <c r="H339" i="32"/>
  <c r="H353" i="32"/>
  <c r="H360" i="32"/>
  <c r="H378" i="32"/>
  <c r="H394" i="32"/>
  <c r="H416" i="32"/>
  <c r="H421" i="32"/>
  <c r="H427" i="32"/>
  <c r="H435" i="32"/>
  <c r="H439" i="32"/>
  <c r="H448" i="32"/>
  <c r="H451" i="32"/>
  <c r="H461" i="32"/>
  <c r="H464" i="32"/>
  <c r="H470" i="32"/>
  <c r="H472" i="32"/>
  <c r="H476" i="32"/>
  <c r="H491" i="32"/>
  <c r="H494" i="32"/>
  <c r="H496" i="32"/>
  <c r="H502" i="32"/>
  <c r="H513" i="32"/>
  <c r="H521" i="32"/>
  <c r="H525" i="32"/>
  <c r="H533" i="32"/>
  <c r="H540" i="32"/>
  <c r="H563" i="32"/>
  <c r="H573" i="32"/>
  <c r="H576" i="32"/>
  <c r="H594" i="32"/>
  <c r="H77" i="33"/>
  <c r="H80" i="33"/>
  <c r="H84" i="33"/>
  <c r="H91" i="33"/>
  <c r="H95" i="33"/>
  <c r="H99" i="33"/>
  <c r="H103" i="33"/>
  <c r="H107" i="33"/>
  <c r="H589" i="31"/>
  <c r="H25" i="32"/>
  <c r="H33" i="32"/>
  <c r="H39" i="32"/>
  <c r="H42" i="32"/>
  <c r="H82" i="32"/>
  <c r="H93" i="32"/>
  <c r="H97" i="32"/>
  <c r="H102" i="32"/>
  <c r="H109" i="32"/>
  <c r="H127" i="32"/>
  <c r="H140" i="32"/>
  <c r="H147" i="32"/>
  <c r="H151" i="32"/>
  <c r="H161" i="32"/>
  <c r="H189" i="32"/>
  <c r="H212" i="32"/>
  <c r="H220" i="32"/>
  <c r="H224" i="32"/>
  <c r="H228" i="32"/>
  <c r="H235" i="32"/>
  <c r="H240" i="32"/>
  <c r="H248" i="32"/>
  <c r="H274" i="32"/>
  <c r="H278" i="32"/>
  <c r="H296" i="32"/>
  <c r="H299" i="32"/>
  <c r="H303" i="32"/>
  <c r="H308" i="32"/>
  <c r="H311" i="32"/>
  <c r="H317" i="32"/>
  <c r="H321" i="32"/>
  <c r="H324" i="32"/>
  <c r="H330" i="32"/>
  <c r="H334" i="32"/>
  <c r="H338" i="32"/>
  <c r="H363" i="32"/>
  <c r="H377" i="32"/>
  <c r="H381" i="32"/>
  <c r="H407" i="32"/>
  <c r="H413" i="32"/>
  <c r="H419" i="32"/>
  <c r="H426" i="32"/>
  <c r="H429" i="32"/>
  <c r="H434" i="32"/>
  <c r="H438" i="32"/>
  <c r="H447" i="32"/>
  <c r="H458" i="32"/>
  <c r="H460" i="32"/>
  <c r="H463" i="32"/>
  <c r="H475" i="32"/>
  <c r="H478" i="32"/>
  <c r="H485" i="32"/>
  <c r="H493" i="32"/>
  <c r="H505" i="32"/>
  <c r="H520" i="32"/>
  <c r="H524" i="32"/>
  <c r="H532" i="32"/>
  <c r="H553" i="32"/>
  <c r="H557" i="32"/>
  <c r="H572" i="32"/>
  <c r="H597" i="32"/>
  <c r="H604" i="32"/>
  <c r="H606" i="32"/>
  <c r="G13" i="33"/>
  <c r="H76" i="33"/>
  <c r="H83" i="33"/>
  <c r="H87" i="33"/>
  <c r="H90" i="33"/>
  <c r="H94" i="33"/>
  <c r="H98" i="33"/>
  <c r="H102" i="33"/>
  <c r="H106" i="33"/>
  <c r="H110" i="33"/>
  <c r="H114" i="33"/>
  <c r="H118" i="33"/>
  <c r="H122" i="33"/>
  <c r="H132" i="33"/>
  <c r="H136" i="33"/>
  <c r="H138" i="33"/>
  <c r="H142" i="33"/>
  <c r="H146" i="33"/>
  <c r="H150" i="33"/>
  <c r="H177" i="33"/>
  <c r="H181" i="33"/>
  <c r="H568" i="33"/>
  <c r="G11" i="34"/>
  <c r="H206" i="33"/>
  <c r="H210" i="33"/>
  <c r="H214" i="33"/>
  <c r="H218" i="33"/>
  <c r="H222" i="33"/>
  <c r="H226" i="33"/>
  <c r="H230" i="33"/>
  <c r="H234" i="33"/>
  <c r="H238" i="33"/>
  <c r="H245" i="33"/>
  <c r="H249" i="33"/>
  <c r="H253" i="33"/>
  <c r="H257" i="33"/>
  <c r="H261" i="33"/>
  <c r="H265" i="33"/>
  <c r="H269" i="33"/>
  <c r="H273" i="33"/>
  <c r="H277" i="33"/>
  <c r="H281" i="33"/>
  <c r="H285" i="33"/>
  <c r="H289" i="33"/>
  <c r="H293" i="33"/>
  <c r="H297" i="33"/>
  <c r="H301" i="33"/>
  <c r="H305" i="33"/>
  <c r="H309" i="33"/>
  <c r="H313" i="33"/>
  <c r="H317" i="33"/>
  <c r="H321" i="33"/>
  <c r="H325" i="33"/>
  <c r="H329" i="33"/>
  <c r="H333" i="33"/>
  <c r="H337" i="33"/>
  <c r="H341" i="33"/>
  <c r="H353" i="33"/>
  <c r="H391" i="33"/>
  <c r="H395" i="33"/>
  <c r="H399" i="33"/>
  <c r="H403" i="33"/>
  <c r="H407" i="33"/>
  <c r="H411" i="33"/>
  <c r="H415" i="33"/>
  <c r="H419" i="33"/>
  <c r="H423" i="33"/>
  <c r="H427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479" i="33"/>
  <c r="H483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1" i="33"/>
  <c r="H555" i="33"/>
  <c r="H559" i="33"/>
  <c r="H563" i="33"/>
  <c r="H569" i="33"/>
  <c r="H573" i="33"/>
  <c r="H111" i="33"/>
  <c r="H115" i="33"/>
  <c r="H119" i="33"/>
  <c r="H123" i="33"/>
  <c r="H133" i="33"/>
  <c r="H139" i="33"/>
  <c r="H143" i="33"/>
  <c r="H147" i="33"/>
  <c r="H151" i="33"/>
  <c r="H174" i="33"/>
  <c r="H178" i="33"/>
  <c r="H182" i="33"/>
  <c r="H186" i="33"/>
  <c r="H190" i="33"/>
  <c r="H194" i="33"/>
  <c r="H198" i="33"/>
  <c r="H202" i="33"/>
  <c r="H205" i="33"/>
  <c r="H209" i="33"/>
  <c r="H213" i="33"/>
  <c r="H217" i="33"/>
  <c r="H221" i="33"/>
  <c r="H225" i="33"/>
  <c r="H229" i="33"/>
  <c r="H233" i="33"/>
  <c r="H237" i="33"/>
  <c r="H241" i="33"/>
  <c r="H296" i="33"/>
  <c r="H300" i="33"/>
  <c r="H304" i="33"/>
  <c r="H308" i="33"/>
  <c r="H312" i="33"/>
  <c r="H316" i="33"/>
  <c r="H320" i="33"/>
  <c r="H324" i="33"/>
  <c r="H328" i="33"/>
  <c r="H332" i="33"/>
  <c r="H336" i="33"/>
  <c r="H340" i="33"/>
  <c r="H352" i="33"/>
  <c r="H390" i="33"/>
  <c r="H394" i="33"/>
  <c r="H398" i="33"/>
  <c r="H402" i="33"/>
  <c r="H406" i="33"/>
  <c r="H410" i="33"/>
  <c r="H414" i="33"/>
  <c r="H418" i="33"/>
  <c r="H422" i="33"/>
  <c r="H426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H490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8" i="33"/>
  <c r="H562" i="33"/>
  <c r="H572" i="33"/>
  <c r="H576" i="33"/>
  <c r="H584" i="33"/>
  <c r="H588" i="33"/>
  <c r="H592" i="33"/>
  <c r="H596" i="33"/>
  <c r="H600" i="33"/>
  <c r="H604" i="33"/>
  <c r="H608" i="33"/>
  <c r="H66" i="34"/>
  <c r="H84" i="34"/>
  <c r="H88" i="34"/>
  <c r="H92" i="34"/>
  <c r="H96" i="34"/>
  <c r="H100" i="34"/>
  <c r="H104" i="34"/>
  <c r="H108" i="34"/>
  <c r="H112" i="34"/>
  <c r="H119" i="34"/>
  <c r="H123" i="34"/>
  <c r="H127" i="34"/>
  <c r="H133" i="34"/>
  <c r="H137" i="34"/>
  <c r="H141" i="34"/>
  <c r="H145" i="34"/>
  <c r="H149" i="34"/>
  <c r="H153" i="34"/>
  <c r="H157" i="34"/>
  <c r="H161" i="34"/>
  <c r="H165" i="34"/>
  <c r="H177" i="34"/>
  <c r="H180" i="34"/>
  <c r="H184" i="34"/>
  <c r="H188" i="34"/>
  <c r="H192" i="34"/>
  <c r="H196" i="34"/>
  <c r="H200" i="34"/>
  <c r="H204" i="34"/>
  <c r="H208" i="34"/>
  <c r="H212" i="34"/>
  <c r="H216" i="34"/>
  <c r="H220" i="34"/>
  <c r="H224" i="34"/>
  <c r="H227" i="34"/>
  <c r="H231" i="34"/>
  <c r="H235" i="34"/>
  <c r="H239" i="34"/>
  <c r="H242" i="34"/>
  <c r="H246" i="34"/>
  <c r="H250" i="34"/>
  <c r="H254" i="34"/>
  <c r="H258" i="34"/>
  <c r="H262" i="34"/>
  <c r="H266" i="34"/>
  <c r="H270" i="34"/>
  <c r="H274" i="34"/>
  <c r="H278" i="34"/>
  <c r="H282" i="34"/>
  <c r="H286" i="34"/>
  <c r="H290" i="34"/>
  <c r="H294" i="34"/>
  <c r="H298" i="34"/>
  <c r="H302" i="34"/>
  <c r="H306" i="34"/>
  <c r="H310" i="34"/>
  <c r="H314" i="34"/>
  <c r="H318" i="34"/>
  <c r="H321" i="34"/>
  <c r="H325" i="34"/>
  <c r="H329" i="34"/>
  <c r="H333" i="34"/>
  <c r="H337" i="34"/>
  <c r="H341" i="34"/>
  <c r="H353" i="34"/>
  <c r="H356" i="34"/>
  <c r="H360" i="34"/>
  <c r="H364" i="34"/>
  <c r="H368" i="34"/>
  <c r="H372" i="34"/>
  <c r="H376" i="34"/>
  <c r="H380" i="34"/>
  <c r="H588" i="34"/>
  <c r="H592" i="34"/>
  <c r="H601" i="34"/>
  <c r="H605" i="34"/>
  <c r="H608" i="34"/>
  <c r="H575" i="33"/>
  <c r="H583" i="33"/>
  <c r="H587" i="33"/>
  <c r="H591" i="33"/>
  <c r="H595" i="33"/>
  <c r="H599" i="33"/>
  <c r="H603" i="33"/>
  <c r="H607" i="33"/>
  <c r="H83" i="34"/>
  <c r="H87" i="34"/>
  <c r="H91" i="34"/>
  <c r="H95" i="34"/>
  <c r="H99" i="34"/>
  <c r="H103" i="34"/>
  <c r="H107" i="34"/>
  <c r="H111" i="34"/>
  <c r="H118" i="34"/>
  <c r="H122" i="34"/>
  <c r="H126" i="34"/>
  <c r="H130" i="34"/>
  <c r="H132" i="34"/>
  <c r="H136" i="34"/>
  <c r="H140" i="34"/>
  <c r="H144" i="34"/>
  <c r="H148" i="34"/>
  <c r="H152" i="34"/>
  <c r="H156" i="34"/>
  <c r="H160" i="34"/>
  <c r="H164" i="34"/>
  <c r="H176" i="34"/>
  <c r="H179" i="34"/>
  <c r="H183" i="34"/>
  <c r="H187" i="34"/>
  <c r="H191" i="34"/>
  <c r="H195" i="34"/>
  <c r="H199" i="34"/>
  <c r="H203" i="34"/>
  <c r="H207" i="34"/>
  <c r="H211" i="34"/>
  <c r="H215" i="34"/>
  <c r="H219" i="34"/>
  <c r="H223" i="34"/>
  <c r="H226" i="34"/>
  <c r="H230" i="34"/>
  <c r="H234" i="34"/>
  <c r="H238" i="34"/>
  <c r="H245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297" i="34"/>
  <c r="H301" i="34"/>
  <c r="H305" i="34"/>
  <c r="H309" i="34"/>
  <c r="H313" i="34"/>
  <c r="H317" i="34"/>
  <c r="H324" i="34"/>
  <c r="H328" i="34"/>
  <c r="H332" i="34"/>
  <c r="H336" i="34"/>
  <c r="H340" i="34"/>
  <c r="G349" i="34"/>
  <c r="H352" i="34"/>
  <c r="H359" i="34"/>
  <c r="H363" i="34"/>
  <c r="H367" i="34"/>
  <c r="H371" i="34"/>
  <c r="H375" i="34"/>
  <c r="H379" i="34"/>
  <c r="H584" i="34"/>
  <c r="H587" i="34"/>
  <c r="H591" i="34"/>
  <c r="H595" i="34"/>
  <c r="H598" i="34"/>
  <c r="H604" i="34"/>
  <c r="E49" i="1"/>
  <c r="H49" i="1" s="1"/>
  <c r="E47" i="1"/>
  <c r="H47" i="1" s="1"/>
  <c r="E44" i="1"/>
  <c r="H44" i="1" s="1"/>
  <c r="E39" i="1"/>
  <c r="H39" i="1" s="1"/>
  <c r="E35" i="1"/>
  <c r="H35" i="1" s="1"/>
  <c r="E31" i="1"/>
  <c r="H31" i="1" s="1"/>
  <c r="E29" i="1"/>
  <c r="H29" i="1" s="1"/>
  <c r="E27" i="1"/>
  <c r="H27" i="1" s="1"/>
  <c r="E25" i="1"/>
  <c r="H25" i="1" s="1"/>
  <c r="E23" i="1"/>
  <c r="H23" i="1" s="1"/>
  <c r="G19" i="1"/>
  <c r="H56" i="1"/>
  <c r="H57" i="1"/>
  <c r="H58" i="1"/>
  <c r="H63" i="1"/>
  <c r="G75" i="1"/>
  <c r="E167" i="1"/>
  <c r="H167" i="1" s="1"/>
  <c r="E165" i="1"/>
  <c r="H165" i="1" s="1"/>
  <c r="E164" i="1"/>
  <c r="H164" i="1" s="1"/>
  <c r="E161" i="1"/>
  <c r="H161" i="1" s="1"/>
  <c r="E160" i="1"/>
  <c r="H160" i="1" s="1"/>
  <c r="E158" i="1"/>
  <c r="H158" i="1" s="1"/>
  <c r="E155" i="1"/>
  <c r="H155" i="1" s="1"/>
  <c r="E153" i="1"/>
  <c r="H153" i="1" s="1"/>
  <c r="E152" i="1"/>
  <c r="H152" i="1" s="1"/>
  <c r="E148" i="1"/>
  <c r="H148" i="1" s="1"/>
  <c r="E145" i="1"/>
  <c r="H145" i="1" s="1"/>
  <c r="E144" i="1"/>
  <c r="H144" i="1" s="1"/>
  <c r="E143" i="1"/>
  <c r="H143" i="1" s="1"/>
  <c r="E142" i="1"/>
  <c r="H142" i="1" s="1"/>
  <c r="E141" i="1"/>
  <c r="H141" i="1" s="1"/>
  <c r="E139" i="1"/>
  <c r="H139" i="1" s="1"/>
  <c r="E137" i="1"/>
  <c r="H137" i="1" s="1"/>
  <c r="E136" i="1"/>
  <c r="H136" i="1" s="1"/>
  <c r="E135" i="1"/>
  <c r="H135" i="1" s="1"/>
  <c r="E134" i="1"/>
  <c r="H134" i="1" s="1"/>
  <c r="E133" i="1"/>
  <c r="H133" i="1" s="1"/>
  <c r="E132" i="1"/>
  <c r="H132" i="1" s="1"/>
  <c r="E131" i="1"/>
  <c r="H131" i="1" s="1"/>
  <c r="E130" i="1"/>
  <c r="H130" i="1" s="1"/>
  <c r="E129" i="1"/>
  <c r="H129" i="1" s="1"/>
  <c r="E128" i="1"/>
  <c r="H128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 s="1"/>
  <c r="E97" i="1"/>
  <c r="H97" i="1" s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H75" i="1" s="1"/>
  <c r="F166" i="1"/>
  <c r="F165" i="1"/>
  <c r="F164" i="1"/>
  <c r="F162" i="1"/>
  <c r="F161" i="1"/>
  <c r="F158" i="1"/>
  <c r="F157" i="1"/>
  <c r="F156" i="1"/>
  <c r="F155" i="1"/>
  <c r="F154" i="1"/>
  <c r="F153" i="1"/>
  <c r="F149" i="1"/>
  <c r="F148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6" i="1"/>
  <c r="F125" i="1"/>
  <c r="F124" i="1"/>
  <c r="F123" i="1"/>
  <c r="F122" i="1"/>
  <c r="F121" i="1"/>
  <c r="F120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4" i="1"/>
  <c r="F103" i="1"/>
  <c r="F102" i="1"/>
  <c r="F101" i="1"/>
  <c r="F100" i="1"/>
  <c r="F99" i="1"/>
  <c r="F97" i="1"/>
  <c r="F96" i="1"/>
  <c r="F95" i="1"/>
  <c r="F94" i="1"/>
  <c r="F93" i="1"/>
  <c r="F92" i="1"/>
  <c r="F91" i="1"/>
  <c r="F90" i="1"/>
  <c r="F89" i="1"/>
  <c r="F88" i="1"/>
  <c r="F87" i="1"/>
  <c r="F85" i="1"/>
  <c r="F84" i="1"/>
  <c r="F83" i="1"/>
  <c r="F82" i="1"/>
  <c r="F81" i="1"/>
  <c r="F80" i="1"/>
  <c r="F79" i="1"/>
  <c r="F78" i="1"/>
  <c r="F77" i="1"/>
  <c r="F76" i="1"/>
  <c r="F75" i="1"/>
  <c r="G173" i="1"/>
  <c r="H183" i="1"/>
  <c r="H184" i="1"/>
  <c r="H218" i="1"/>
  <c r="H222" i="1"/>
  <c r="H223" i="1"/>
  <c r="H226" i="1"/>
  <c r="H229" i="1"/>
  <c r="H231" i="1"/>
  <c r="H239" i="1"/>
  <c r="H242" i="1"/>
  <c r="H245" i="1"/>
  <c r="H256" i="1"/>
  <c r="H257" i="1"/>
  <c r="H263" i="1"/>
  <c r="H265" i="1"/>
  <c r="H272" i="1"/>
  <c r="H273" i="1"/>
  <c r="H274" i="1"/>
  <c r="H279" i="1"/>
  <c r="H285" i="1"/>
  <c r="H296" i="1"/>
  <c r="H299" i="1"/>
  <c r="H316" i="1"/>
  <c r="H318" i="1"/>
  <c r="H330" i="1"/>
  <c r="H331" i="1"/>
  <c r="H339" i="1"/>
  <c r="H340" i="1"/>
  <c r="G349" i="1"/>
  <c r="E576" i="1"/>
  <c r="H576" i="1" s="1"/>
  <c r="E574" i="1"/>
  <c r="H574" i="1" s="1"/>
  <c r="E573" i="1"/>
  <c r="H573" i="1" s="1"/>
  <c r="E572" i="1"/>
  <c r="H572" i="1" s="1"/>
  <c r="E571" i="1"/>
  <c r="H571" i="1" s="1"/>
  <c r="E570" i="1"/>
  <c r="H570" i="1" s="1"/>
  <c r="E569" i="1"/>
  <c r="H569" i="1" s="1"/>
  <c r="E568" i="1"/>
  <c r="H568" i="1" s="1"/>
  <c r="E567" i="1"/>
  <c r="H567" i="1" s="1"/>
  <c r="E566" i="1"/>
  <c r="H566" i="1" s="1"/>
  <c r="E565" i="1"/>
  <c r="H565" i="1" s="1"/>
  <c r="E564" i="1"/>
  <c r="H564" i="1" s="1"/>
  <c r="E563" i="1"/>
  <c r="H563" i="1" s="1"/>
  <c r="E562" i="1"/>
  <c r="H562" i="1" s="1"/>
  <c r="E561" i="1"/>
  <c r="H561" i="1" s="1"/>
  <c r="E560" i="1"/>
  <c r="H560" i="1" s="1"/>
  <c r="E559" i="1"/>
  <c r="H559" i="1" s="1"/>
  <c r="E556" i="1"/>
  <c r="H556" i="1" s="1"/>
  <c r="E555" i="1"/>
  <c r="H555" i="1" s="1"/>
  <c r="E554" i="1"/>
  <c r="H554" i="1" s="1"/>
  <c r="E552" i="1"/>
  <c r="H552" i="1" s="1"/>
  <c r="E551" i="1"/>
  <c r="H551" i="1" s="1"/>
  <c r="E549" i="1"/>
  <c r="H549" i="1" s="1"/>
  <c r="E548" i="1"/>
  <c r="H548" i="1" s="1"/>
  <c r="E547" i="1"/>
  <c r="H547" i="1" s="1"/>
  <c r="E544" i="1"/>
  <c r="H544" i="1" s="1"/>
  <c r="E543" i="1"/>
  <c r="H543" i="1" s="1"/>
  <c r="E542" i="1"/>
  <c r="H542" i="1" s="1"/>
  <c r="E541" i="1"/>
  <c r="H541" i="1" s="1"/>
  <c r="E539" i="1"/>
  <c r="H539" i="1" s="1"/>
  <c r="E538" i="1"/>
  <c r="H538" i="1" s="1"/>
  <c r="E537" i="1"/>
  <c r="H537" i="1" s="1"/>
  <c r="E536" i="1"/>
  <c r="H536" i="1" s="1"/>
  <c r="E535" i="1"/>
  <c r="H535" i="1" s="1"/>
  <c r="E534" i="1"/>
  <c r="H534" i="1" s="1"/>
  <c r="E532" i="1"/>
  <c r="H532" i="1" s="1"/>
  <c r="E530" i="1"/>
  <c r="H530" i="1" s="1"/>
  <c r="E529" i="1"/>
  <c r="H529" i="1" s="1"/>
  <c r="E528" i="1"/>
  <c r="H528" i="1" s="1"/>
  <c r="E527" i="1"/>
  <c r="H527" i="1" s="1"/>
  <c r="E526" i="1"/>
  <c r="H526" i="1" s="1"/>
  <c r="E524" i="1"/>
  <c r="H524" i="1" s="1"/>
  <c r="E523" i="1"/>
  <c r="H523" i="1" s="1"/>
  <c r="E522" i="1"/>
  <c r="H522" i="1" s="1"/>
  <c r="E521" i="1"/>
  <c r="H521" i="1" s="1"/>
  <c r="E520" i="1"/>
  <c r="H520" i="1" s="1"/>
  <c r="E517" i="1"/>
  <c r="H517" i="1" s="1"/>
  <c r="E516" i="1"/>
  <c r="H516" i="1" s="1"/>
  <c r="E515" i="1"/>
  <c r="H515" i="1" s="1"/>
  <c r="E514" i="1"/>
  <c r="H514" i="1" s="1"/>
  <c r="E512" i="1"/>
  <c r="H512" i="1" s="1"/>
  <c r="E511" i="1"/>
  <c r="H511" i="1" s="1"/>
  <c r="E510" i="1"/>
  <c r="H510" i="1" s="1"/>
  <c r="E509" i="1"/>
  <c r="H509" i="1" s="1"/>
  <c r="E508" i="1"/>
  <c r="H508" i="1" s="1"/>
  <c r="E507" i="1"/>
  <c r="H507" i="1" s="1"/>
  <c r="E506" i="1"/>
  <c r="H506" i="1" s="1"/>
  <c r="E501" i="1"/>
  <c r="H501" i="1" s="1"/>
  <c r="E500" i="1"/>
  <c r="H500" i="1" s="1"/>
  <c r="E499" i="1"/>
  <c r="H499" i="1" s="1"/>
  <c r="E498" i="1"/>
  <c r="H498" i="1" s="1"/>
  <c r="E497" i="1"/>
  <c r="H497" i="1" s="1"/>
  <c r="E496" i="1"/>
  <c r="H496" i="1" s="1"/>
  <c r="E495" i="1"/>
  <c r="H495" i="1" s="1"/>
  <c r="E494" i="1"/>
  <c r="H494" i="1" s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8" i="1"/>
  <c r="H478" i="1" s="1"/>
  <c r="E476" i="1"/>
  <c r="H476" i="1" s="1"/>
  <c r="E475" i="1"/>
  <c r="H475" i="1" s="1"/>
  <c r="E471" i="1"/>
  <c r="H471" i="1" s="1"/>
  <c r="E470" i="1"/>
  <c r="H470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 s="1"/>
  <c r="E461" i="1"/>
  <c r="H461" i="1" s="1"/>
  <c r="E460" i="1"/>
  <c r="H460" i="1" s="1"/>
  <c r="E459" i="1"/>
  <c r="H459" i="1" s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 s="1"/>
  <c r="E451" i="1"/>
  <c r="H451" i="1" s="1"/>
  <c r="E450" i="1"/>
  <c r="H450" i="1" s="1"/>
  <c r="E448" i="1"/>
  <c r="H448" i="1" s="1"/>
  <c r="E445" i="1"/>
  <c r="H445" i="1" s="1"/>
  <c r="E444" i="1"/>
  <c r="H444" i="1" s="1"/>
  <c r="E443" i="1"/>
  <c r="H443" i="1" s="1"/>
  <c r="E442" i="1"/>
  <c r="H442" i="1" s="1"/>
  <c r="E441" i="1"/>
  <c r="H441" i="1" s="1"/>
  <c r="E436" i="1"/>
  <c r="H436" i="1" s="1"/>
  <c r="E435" i="1"/>
  <c r="H435" i="1" s="1"/>
  <c r="E434" i="1"/>
  <c r="H434" i="1" s="1"/>
  <c r="E433" i="1"/>
  <c r="H433" i="1" s="1"/>
  <c r="E432" i="1"/>
  <c r="H432" i="1" s="1"/>
  <c r="E431" i="1"/>
  <c r="H431" i="1" s="1"/>
  <c r="E429" i="1"/>
  <c r="H429" i="1" s="1"/>
  <c r="E428" i="1"/>
  <c r="H428" i="1" s="1"/>
  <c r="E426" i="1"/>
  <c r="H426" i="1" s="1"/>
  <c r="E425" i="1"/>
  <c r="H425" i="1" s="1"/>
  <c r="E424" i="1"/>
  <c r="H424" i="1" s="1"/>
  <c r="E423" i="1"/>
  <c r="H423" i="1" s="1"/>
  <c r="E422" i="1"/>
  <c r="H422" i="1" s="1"/>
  <c r="E420" i="1"/>
  <c r="H420" i="1" s="1"/>
  <c r="E419" i="1"/>
  <c r="H419" i="1" s="1"/>
  <c r="E418" i="1"/>
  <c r="H418" i="1" s="1"/>
  <c r="E417" i="1"/>
  <c r="H417" i="1" s="1"/>
  <c r="E416" i="1"/>
  <c r="H416" i="1" s="1"/>
  <c r="E415" i="1"/>
  <c r="H415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6" i="1"/>
  <c r="H406" i="1" s="1"/>
  <c r="E405" i="1"/>
  <c r="H405" i="1" s="1"/>
  <c r="E404" i="1"/>
  <c r="H404" i="1" s="1"/>
  <c r="E403" i="1"/>
  <c r="H403" i="1" s="1"/>
  <c r="E402" i="1"/>
  <c r="H402" i="1" s="1"/>
  <c r="E401" i="1"/>
  <c r="H401" i="1" s="1"/>
  <c r="E399" i="1"/>
  <c r="H399" i="1" s="1"/>
  <c r="E398" i="1"/>
  <c r="H398" i="1" s="1"/>
  <c r="E397" i="1"/>
  <c r="H397" i="1" s="1"/>
  <c r="E395" i="1"/>
  <c r="H395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 s="1"/>
  <c r="E385" i="1"/>
  <c r="H385" i="1" s="1"/>
  <c r="E384" i="1"/>
  <c r="H384" i="1" s="1"/>
  <c r="E383" i="1"/>
  <c r="H383" i="1" s="1"/>
  <c r="E382" i="1"/>
  <c r="H382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 s="1"/>
  <c r="E372" i="1"/>
  <c r="H372" i="1" s="1"/>
  <c r="E370" i="1"/>
  <c r="H370" i="1" s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2" i="1"/>
  <c r="H362" i="1" s="1"/>
  <c r="E361" i="1"/>
  <c r="H361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H349" i="1" s="1"/>
  <c r="F574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6" i="1"/>
  <c r="F555" i="1"/>
  <c r="F554" i="1"/>
  <c r="F552" i="1"/>
  <c r="F551" i="1"/>
  <c r="F550" i="1"/>
  <c r="F549" i="1"/>
  <c r="F548" i="1"/>
  <c r="F547" i="1"/>
  <c r="F546" i="1"/>
  <c r="F544" i="1"/>
  <c r="F543" i="1"/>
  <c r="F542" i="1"/>
  <c r="F541" i="1"/>
  <c r="F539" i="1"/>
  <c r="F538" i="1"/>
  <c r="F536" i="1"/>
  <c r="F535" i="1"/>
  <c r="F534" i="1"/>
  <c r="F533" i="1"/>
  <c r="F532" i="1"/>
  <c r="F531" i="1"/>
  <c r="F530" i="1"/>
  <c r="F529" i="1"/>
  <c r="F528" i="1"/>
  <c r="F527" i="1"/>
  <c r="F524" i="1"/>
  <c r="F523" i="1"/>
  <c r="F521" i="1"/>
  <c r="F520" i="1"/>
  <c r="F517" i="1"/>
  <c r="F516" i="1"/>
  <c r="F515" i="1"/>
  <c r="F514" i="1"/>
  <c r="F512" i="1"/>
  <c r="F511" i="1"/>
  <c r="F510" i="1"/>
  <c r="F509" i="1"/>
  <c r="F508" i="1"/>
  <c r="F507" i="1"/>
  <c r="F506" i="1"/>
  <c r="F501" i="1"/>
  <c r="F500" i="1"/>
  <c r="F499" i="1"/>
  <c r="F498" i="1"/>
  <c r="F497" i="1"/>
  <c r="F496" i="1"/>
  <c r="F495" i="1"/>
  <c r="F493" i="1"/>
  <c r="F492" i="1"/>
  <c r="F491" i="1"/>
  <c r="F490" i="1"/>
  <c r="F489" i="1"/>
  <c r="F488" i="1"/>
  <c r="F487" i="1"/>
  <c r="F486" i="1"/>
  <c r="F485" i="1"/>
  <c r="F484" i="1"/>
  <c r="F483" i="1"/>
  <c r="F481" i="1"/>
  <c r="F480" i="1"/>
  <c r="F479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0" i="1"/>
  <c r="F448" i="1"/>
  <c r="F446" i="1"/>
  <c r="F445" i="1"/>
  <c r="F444" i="1"/>
  <c r="F443" i="1"/>
  <c r="F442" i="1"/>
  <c r="F441" i="1"/>
  <c r="F440" i="1"/>
  <c r="F439" i="1"/>
  <c r="F438" i="1"/>
  <c r="F437" i="1"/>
  <c r="F436" i="1"/>
  <c r="F434" i="1"/>
  <c r="F433" i="1"/>
  <c r="F432" i="1"/>
  <c r="F431" i="1"/>
  <c r="F429" i="1"/>
  <c r="F428" i="1"/>
  <c r="F425" i="1"/>
  <c r="F424" i="1"/>
  <c r="F423" i="1"/>
  <c r="F422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6" i="1"/>
  <c r="F405" i="1"/>
  <c r="F404" i="1"/>
  <c r="F403" i="1"/>
  <c r="F402" i="1"/>
  <c r="F401" i="1"/>
  <c r="F399" i="1"/>
  <c r="F398" i="1"/>
  <c r="F397" i="1"/>
  <c r="F396" i="1"/>
  <c r="F395" i="1"/>
  <c r="F394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0" i="1"/>
  <c r="F369" i="1"/>
  <c r="F367" i="1"/>
  <c r="F366" i="1"/>
  <c r="F365" i="1"/>
  <c r="F364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H594" i="1"/>
  <c r="G13" i="2"/>
  <c r="G19" i="2"/>
  <c r="E19" i="2"/>
  <c r="H79" i="2"/>
  <c r="H80" i="2"/>
  <c r="H81" i="2"/>
  <c r="H82" i="2"/>
  <c r="H83" i="2"/>
  <c r="H84" i="2"/>
  <c r="H85" i="2"/>
  <c r="H86" i="2"/>
  <c r="H87" i="2"/>
  <c r="H88" i="2"/>
  <c r="H89" i="2"/>
  <c r="H90" i="2"/>
  <c r="H106" i="2"/>
  <c r="H107" i="2"/>
  <c r="H108" i="2"/>
  <c r="H109" i="2"/>
  <c r="H110" i="2"/>
  <c r="H111" i="2"/>
  <c r="H112" i="2"/>
  <c r="H113" i="2"/>
  <c r="H114" i="2"/>
  <c r="H125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G173" i="2"/>
  <c r="E241" i="2"/>
  <c r="H241" i="2" s="1"/>
  <c r="E213" i="2"/>
  <c r="H213" i="2" s="1"/>
  <c r="E173" i="2"/>
  <c r="F288" i="2"/>
  <c r="F214" i="2"/>
  <c r="F210" i="2"/>
  <c r="F200" i="2"/>
  <c r="F187" i="2"/>
  <c r="F173" i="2"/>
  <c r="H351" i="2"/>
  <c r="H352" i="2"/>
  <c r="H353" i="2"/>
  <c r="H354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G582" i="2"/>
  <c r="E585" i="2"/>
  <c r="H585" i="2" s="1"/>
  <c r="E582" i="2"/>
  <c r="F608" i="2"/>
  <c r="F600" i="2"/>
  <c r="F582" i="2"/>
  <c r="F12" i="3"/>
  <c r="H20" i="3"/>
  <c r="H21" i="3"/>
  <c r="H22" i="3"/>
  <c r="H23" i="3"/>
  <c r="H24" i="3"/>
  <c r="H25" i="3"/>
  <c r="H26" i="3"/>
  <c r="H32" i="3"/>
  <c r="H34" i="3"/>
  <c r="H36" i="3"/>
  <c r="H37" i="3"/>
  <c r="H38" i="3"/>
  <c r="H39" i="3"/>
  <c r="H40" i="3"/>
  <c r="H41" i="3"/>
  <c r="H42" i="3"/>
  <c r="H43" i="3"/>
  <c r="H46" i="3"/>
  <c r="H49" i="3"/>
  <c r="H52" i="3"/>
  <c r="H53" i="3"/>
  <c r="H55" i="3"/>
  <c r="H56" i="3"/>
  <c r="H57" i="3"/>
  <c r="H58" i="3"/>
  <c r="H59" i="3"/>
  <c r="H60" i="3"/>
  <c r="H61" i="3"/>
  <c r="H62" i="3"/>
  <c r="H63" i="3"/>
  <c r="H65" i="3"/>
  <c r="H66" i="3"/>
  <c r="H69" i="3"/>
  <c r="G75" i="3"/>
  <c r="E164" i="3"/>
  <c r="H164" i="3" s="1"/>
  <c r="E155" i="3"/>
  <c r="H155" i="3" s="1"/>
  <c r="E153" i="3"/>
  <c r="H153" i="3" s="1"/>
  <c r="E145" i="3"/>
  <c r="H145" i="3" s="1"/>
  <c r="E143" i="3"/>
  <c r="H143" i="3" s="1"/>
  <c r="E142" i="3"/>
  <c r="H142" i="3" s="1"/>
  <c r="E139" i="3"/>
  <c r="H139" i="3" s="1"/>
  <c r="E134" i="3"/>
  <c r="H134" i="3" s="1"/>
  <c r="E133" i="3"/>
  <c r="H133" i="3" s="1"/>
  <c r="E131" i="3"/>
  <c r="H131" i="3" s="1"/>
  <c r="E129" i="3"/>
  <c r="H129" i="3" s="1"/>
  <c r="E128" i="3"/>
  <c r="H128" i="3" s="1"/>
  <c r="E126" i="3"/>
  <c r="H126" i="3" s="1"/>
  <c r="E125" i="3"/>
  <c r="H125" i="3" s="1"/>
  <c r="E121" i="3"/>
  <c r="H121" i="3" s="1"/>
  <c r="E120" i="3"/>
  <c r="H120" i="3" s="1"/>
  <c r="E115" i="3"/>
  <c r="H115" i="3" s="1"/>
  <c r="E114" i="3"/>
  <c r="H114" i="3" s="1"/>
  <c r="E113" i="3"/>
  <c r="H113" i="3" s="1"/>
  <c r="E112" i="3"/>
  <c r="H112" i="3" s="1"/>
  <c r="E111" i="3"/>
  <c r="H111" i="3" s="1"/>
  <c r="E109" i="3"/>
  <c r="H109" i="3" s="1"/>
  <c r="E108" i="3"/>
  <c r="H108" i="3" s="1"/>
  <c r="E106" i="3"/>
  <c r="H106" i="3" s="1"/>
  <c r="E104" i="3"/>
  <c r="H104" i="3" s="1"/>
  <c r="E103" i="3"/>
  <c r="H103" i="3" s="1"/>
  <c r="E101" i="3"/>
  <c r="H101" i="3" s="1"/>
  <c r="E99" i="3"/>
  <c r="H99" i="3" s="1"/>
  <c r="E97" i="3"/>
  <c r="H97" i="3" s="1"/>
  <c r="E96" i="3"/>
  <c r="H96" i="3" s="1"/>
  <c r="E95" i="3"/>
  <c r="H95" i="3" s="1"/>
  <c r="E93" i="3"/>
  <c r="H93" i="3" s="1"/>
  <c r="E92" i="3"/>
  <c r="H92" i="3" s="1"/>
  <c r="E91" i="3"/>
  <c r="H91" i="3" s="1"/>
  <c r="E90" i="3"/>
  <c r="H90" i="3" s="1"/>
  <c r="E89" i="3"/>
  <c r="H89" i="3" s="1"/>
  <c r="E88" i="3"/>
  <c r="H88" i="3" s="1"/>
  <c r="E87" i="3"/>
  <c r="H87" i="3" s="1"/>
  <c r="E85" i="3"/>
  <c r="H85" i="3" s="1"/>
  <c r="E84" i="3"/>
  <c r="H84" i="3" s="1"/>
  <c r="E82" i="3"/>
  <c r="H82" i="3" s="1"/>
  <c r="E81" i="3"/>
  <c r="H81" i="3" s="1"/>
  <c r="E80" i="3"/>
  <c r="H80" i="3" s="1"/>
  <c r="E79" i="3"/>
  <c r="H79" i="3" s="1"/>
  <c r="E78" i="3"/>
  <c r="H78" i="3" s="1"/>
  <c r="E77" i="3"/>
  <c r="H77" i="3" s="1"/>
  <c r="E76" i="3"/>
  <c r="H76" i="3" s="1"/>
  <c r="E75" i="3"/>
  <c r="H75" i="3" s="1"/>
  <c r="F166" i="3"/>
  <c r="F164" i="3"/>
  <c r="F162" i="3"/>
  <c r="F161" i="3"/>
  <c r="F158" i="3"/>
  <c r="F157" i="3"/>
  <c r="F156" i="3"/>
  <c r="F155" i="3"/>
  <c r="F154" i="3"/>
  <c r="F153" i="3"/>
  <c r="F148" i="3"/>
  <c r="F145" i="3"/>
  <c r="F143" i="3"/>
  <c r="F141" i="3"/>
  <c r="F140" i="3"/>
  <c r="F139" i="3"/>
  <c r="F138" i="3"/>
  <c r="F137" i="3"/>
  <c r="F136" i="3"/>
  <c r="F135" i="3"/>
  <c r="F133" i="3"/>
  <c r="F132" i="3"/>
  <c r="F131" i="3"/>
  <c r="F130" i="3"/>
  <c r="F129" i="3"/>
  <c r="F128" i="3"/>
  <c r="F126" i="3"/>
  <c r="F125" i="3"/>
  <c r="F123" i="3"/>
  <c r="F122" i="3"/>
  <c r="F121" i="3"/>
  <c r="F120" i="3"/>
  <c r="F117" i="3"/>
  <c r="F116" i="3"/>
  <c r="F115" i="3"/>
  <c r="F114" i="3"/>
  <c r="F113" i="3"/>
  <c r="F112" i="3"/>
  <c r="F111" i="3"/>
  <c r="F110" i="3"/>
  <c r="F109" i="3"/>
  <c r="F108" i="3"/>
  <c r="F106" i="3"/>
  <c r="F104" i="3"/>
  <c r="F103" i="3"/>
  <c r="F99" i="3"/>
  <c r="F97" i="3"/>
  <c r="F96" i="3"/>
  <c r="F95" i="3"/>
  <c r="F94" i="3"/>
  <c r="F93" i="3"/>
  <c r="F92" i="3"/>
  <c r="F91" i="3"/>
  <c r="F90" i="3"/>
  <c r="F89" i="3"/>
  <c r="F88" i="3"/>
  <c r="F87" i="3"/>
  <c r="F85" i="3"/>
  <c r="F84" i="3"/>
  <c r="F82" i="3"/>
  <c r="F81" i="3"/>
  <c r="F80" i="3"/>
  <c r="F79" i="3"/>
  <c r="F78" i="3"/>
  <c r="F77" i="3"/>
  <c r="F76" i="3"/>
  <c r="F75" i="3"/>
  <c r="F332" i="3"/>
  <c r="F341" i="3"/>
  <c r="F333" i="3"/>
  <c r="F329" i="3"/>
  <c r="F325" i="3"/>
  <c r="F321" i="3"/>
  <c r="F317" i="3"/>
  <c r="F313" i="3"/>
  <c r="F309" i="3"/>
  <c r="F305" i="3"/>
  <c r="F297" i="3"/>
  <c r="F293" i="3"/>
  <c r="F289" i="3"/>
  <c r="H177" i="3"/>
  <c r="H183" i="3"/>
  <c r="H184" i="3"/>
  <c r="H190" i="3"/>
  <c r="H193" i="3"/>
  <c r="H196" i="3"/>
  <c r="H198" i="3"/>
  <c r="H207" i="3"/>
  <c r="H215" i="3"/>
  <c r="H217" i="3"/>
  <c r="H218" i="3"/>
  <c r="H219" i="3"/>
  <c r="H220" i="3"/>
  <c r="H221" i="3"/>
  <c r="H222" i="3"/>
  <c r="H223" i="3"/>
  <c r="H224" i="3"/>
  <c r="H226" i="3"/>
  <c r="H227" i="3"/>
  <c r="H228" i="3"/>
  <c r="H229" i="3"/>
  <c r="H230" i="3"/>
  <c r="H231" i="3"/>
  <c r="H232" i="3"/>
  <c r="H233" i="3"/>
  <c r="H234" i="3"/>
  <c r="H235" i="3"/>
  <c r="H237" i="3"/>
  <c r="H239" i="3"/>
  <c r="H240" i="3"/>
  <c r="H242" i="3"/>
  <c r="H243" i="3"/>
  <c r="H244" i="3"/>
  <c r="H245" i="3"/>
  <c r="H247" i="3"/>
  <c r="H248" i="3"/>
  <c r="H251" i="3"/>
  <c r="H252" i="3"/>
  <c r="H253" i="3"/>
  <c r="H254" i="3"/>
  <c r="H256" i="3"/>
  <c r="H257" i="3"/>
  <c r="H261" i="3"/>
  <c r="H263" i="3"/>
  <c r="H265" i="3"/>
  <c r="H268" i="3"/>
  <c r="H269" i="3"/>
  <c r="H271" i="3"/>
  <c r="H272" i="3"/>
  <c r="H273" i="3"/>
  <c r="H274" i="3"/>
  <c r="H353" i="3"/>
  <c r="H363" i="3"/>
  <c r="H368" i="3"/>
  <c r="H377" i="3"/>
  <c r="H378" i="3"/>
  <c r="H389" i="3"/>
  <c r="H393" i="3"/>
  <c r="H394" i="3"/>
  <c r="H396" i="3"/>
  <c r="H400" i="3"/>
  <c r="H402" i="3"/>
  <c r="H404" i="3"/>
  <c r="H413" i="3"/>
  <c r="H414" i="3"/>
  <c r="H421" i="3"/>
  <c r="H423" i="3"/>
  <c r="H430" i="3"/>
  <c r="H431" i="3"/>
  <c r="H446" i="3"/>
  <c r="H447" i="3"/>
  <c r="H448" i="3"/>
  <c r="H449" i="3"/>
  <c r="H451" i="3"/>
  <c r="H452" i="3"/>
  <c r="H462" i="3"/>
  <c r="H467" i="3"/>
  <c r="H472" i="3"/>
  <c r="H473" i="3"/>
  <c r="H474" i="3"/>
  <c r="H475" i="3"/>
  <c r="H482" i="3"/>
  <c r="H497" i="3"/>
  <c r="H525" i="3"/>
  <c r="H526" i="3"/>
  <c r="H537" i="3"/>
  <c r="H550" i="3"/>
  <c r="H557" i="3"/>
  <c r="H558" i="3"/>
  <c r="H575" i="3"/>
  <c r="E608" i="3"/>
  <c r="H608" i="3" s="1"/>
  <c r="E609" i="3"/>
  <c r="H609" i="3" s="1"/>
  <c r="E606" i="3"/>
  <c r="H606" i="3" s="1"/>
  <c r="E605" i="3"/>
  <c r="H605" i="3" s="1"/>
  <c r="E603" i="3"/>
  <c r="H603" i="3" s="1"/>
  <c r="E602" i="3"/>
  <c r="H602" i="3" s="1"/>
  <c r="E601" i="3"/>
  <c r="E599" i="3"/>
  <c r="H599" i="3" s="1"/>
  <c r="E598" i="3"/>
  <c r="H598" i="3" s="1"/>
  <c r="E597" i="3"/>
  <c r="E593" i="3"/>
  <c r="H593" i="3" s="1"/>
  <c r="E590" i="3"/>
  <c r="H590" i="3" s="1"/>
  <c r="E589" i="3"/>
  <c r="H589" i="3" s="1"/>
  <c r="E587" i="3"/>
  <c r="H587" i="3" s="1"/>
  <c r="E586" i="3"/>
  <c r="H586" i="3" s="1"/>
  <c r="E585" i="3"/>
  <c r="H585" i="3" s="1"/>
  <c r="E582" i="3"/>
  <c r="F609" i="3"/>
  <c r="F608" i="3"/>
  <c r="F606" i="3"/>
  <c r="F605" i="3"/>
  <c r="F603" i="3"/>
  <c r="F601" i="3"/>
  <c r="F600" i="3"/>
  <c r="F599" i="3"/>
  <c r="F598" i="3"/>
  <c r="F597" i="3"/>
  <c r="F593" i="3"/>
  <c r="F592" i="3"/>
  <c r="F591" i="3"/>
  <c r="F590" i="3"/>
  <c r="F588" i="3"/>
  <c r="F587" i="3"/>
  <c r="F586" i="3"/>
  <c r="F585" i="3"/>
  <c r="F584" i="3"/>
  <c r="F583" i="3"/>
  <c r="F582" i="3"/>
  <c r="G12" i="4"/>
  <c r="G19" i="4"/>
  <c r="E54" i="4"/>
  <c r="H54" i="4" s="1"/>
  <c r="H28" i="4"/>
  <c r="H29" i="4"/>
  <c r="F164" i="4"/>
  <c r="F143" i="4"/>
  <c r="F134" i="4"/>
  <c r="F131" i="4"/>
  <c r="F128" i="4"/>
  <c r="F125" i="4"/>
  <c r="F104" i="4"/>
  <c r="F99" i="4"/>
  <c r="F91" i="4"/>
  <c r="F90" i="4"/>
  <c r="F88" i="4"/>
  <c r="F87" i="4"/>
  <c r="F80" i="4"/>
  <c r="F79" i="4"/>
  <c r="F76" i="4"/>
  <c r="F75" i="4"/>
  <c r="E319" i="4"/>
  <c r="H319" i="4" s="1"/>
  <c r="E317" i="4"/>
  <c r="H317" i="4" s="1"/>
  <c r="E302" i="4"/>
  <c r="H302" i="4" s="1"/>
  <c r="E301" i="4"/>
  <c r="H301" i="4" s="1"/>
  <c r="E241" i="4"/>
  <c r="H241" i="4" s="1"/>
  <c r="E225" i="4"/>
  <c r="H225" i="4" s="1"/>
  <c r="E213" i="4"/>
  <c r="H213" i="4" s="1"/>
  <c r="E204" i="4"/>
  <c r="H204" i="4" s="1"/>
  <c r="E189" i="4"/>
  <c r="H189" i="4" s="1"/>
  <c r="E179" i="4"/>
  <c r="H179" i="4" s="1"/>
  <c r="E173" i="4"/>
  <c r="F569" i="4"/>
  <c r="F562" i="4"/>
  <c r="F561" i="4"/>
  <c r="F559" i="4"/>
  <c r="F554" i="4"/>
  <c r="F551" i="4"/>
  <c r="F550" i="4"/>
  <c r="F539" i="4"/>
  <c r="F532" i="4"/>
  <c r="F510" i="4"/>
  <c r="F479" i="4"/>
  <c r="F471" i="4"/>
  <c r="F466" i="4"/>
  <c r="F465" i="4"/>
  <c r="F464" i="4"/>
  <c r="F443" i="4"/>
  <c r="F441" i="4"/>
  <c r="F439" i="4"/>
  <c r="F437" i="4"/>
  <c r="F434" i="4"/>
  <c r="F432" i="4"/>
  <c r="F412" i="4"/>
  <c r="F395" i="4"/>
  <c r="F391" i="4"/>
  <c r="F373" i="4"/>
  <c r="F372" i="4"/>
  <c r="F361" i="4"/>
  <c r="F355" i="4"/>
  <c r="F350" i="4"/>
  <c r="F349" i="4"/>
  <c r="G582" i="4"/>
  <c r="E608" i="4"/>
  <c r="H608" i="4" s="1"/>
  <c r="E605" i="4"/>
  <c r="H605" i="4" s="1"/>
  <c r="E601" i="4"/>
  <c r="H601" i="4" s="1"/>
  <c r="E600" i="4"/>
  <c r="H600" i="4" s="1"/>
  <c r="E598" i="4"/>
  <c r="H598" i="4" s="1"/>
  <c r="E597" i="4"/>
  <c r="H597" i="4" s="1"/>
  <c r="E586" i="4"/>
  <c r="H586" i="4" s="1"/>
  <c r="E585" i="4"/>
  <c r="H585" i="4" s="1"/>
  <c r="E582" i="4"/>
  <c r="F66" i="5"/>
  <c r="F50" i="5"/>
  <c r="F27" i="5"/>
  <c r="F19" i="5"/>
  <c r="E167" i="5"/>
  <c r="H167" i="5" s="1"/>
  <c r="E164" i="5"/>
  <c r="H164" i="5" s="1"/>
  <c r="E152" i="5"/>
  <c r="H152" i="5" s="1"/>
  <c r="E142" i="5"/>
  <c r="H142" i="5" s="1"/>
  <c r="E134" i="5"/>
  <c r="H134" i="5" s="1"/>
  <c r="E131" i="5"/>
  <c r="H131" i="5" s="1"/>
  <c r="E129" i="5"/>
  <c r="H129" i="5" s="1"/>
  <c r="E128" i="5"/>
  <c r="H128" i="5" s="1"/>
  <c r="E126" i="5"/>
  <c r="H126" i="5" s="1"/>
  <c r="E123" i="5"/>
  <c r="H123" i="5" s="1"/>
  <c r="E114" i="5"/>
  <c r="H114" i="5" s="1"/>
  <c r="E113" i="5"/>
  <c r="H113" i="5" s="1"/>
  <c r="E111" i="5"/>
  <c r="H111" i="5" s="1"/>
  <c r="E103" i="5"/>
  <c r="H103" i="5" s="1"/>
  <c r="E99" i="5"/>
  <c r="H99" i="5" s="1"/>
  <c r="E90" i="5"/>
  <c r="H90" i="5" s="1"/>
  <c r="E89" i="5"/>
  <c r="H89" i="5" s="1"/>
  <c r="E87" i="5"/>
  <c r="H87" i="5" s="1"/>
  <c r="E80" i="5"/>
  <c r="H80" i="5" s="1"/>
  <c r="E79" i="5"/>
  <c r="H79" i="5" s="1"/>
  <c r="E77" i="5"/>
  <c r="H77" i="5" s="1"/>
  <c r="E76" i="5"/>
  <c r="H76" i="5" s="1"/>
  <c r="E75" i="5"/>
  <c r="E294" i="5"/>
  <c r="H294" i="5" s="1"/>
  <c r="E291" i="5"/>
  <c r="H291" i="5" s="1"/>
  <c r="G173" i="5"/>
  <c r="F305" i="5"/>
  <c r="F319" i="5"/>
  <c r="F288" i="5"/>
  <c r="F260" i="5"/>
  <c r="F244" i="5"/>
  <c r="F241" i="5"/>
  <c r="F238" i="5"/>
  <c r="F232" i="5"/>
  <c r="F228" i="5"/>
  <c r="F225" i="5"/>
  <c r="F218" i="5"/>
  <c r="F213" i="5"/>
  <c r="F205" i="5"/>
  <c r="F204" i="5"/>
  <c r="F203" i="5"/>
  <c r="F202" i="5"/>
  <c r="F201" i="5"/>
  <c r="F193" i="5"/>
  <c r="F192" i="5"/>
  <c r="F185" i="5"/>
  <c r="F182" i="5"/>
  <c r="F179" i="5"/>
  <c r="F178" i="5"/>
  <c r="F173" i="5"/>
  <c r="E570" i="5"/>
  <c r="H570" i="5" s="1"/>
  <c r="E568" i="5"/>
  <c r="H568" i="5" s="1"/>
  <c r="E561" i="5"/>
  <c r="H561" i="5" s="1"/>
  <c r="E535" i="5"/>
  <c r="E534" i="5"/>
  <c r="H534" i="5" s="1"/>
  <c r="E532" i="5"/>
  <c r="H532" i="5" s="1"/>
  <c r="E524" i="5"/>
  <c r="H524" i="5" s="1"/>
  <c r="E520" i="5"/>
  <c r="H520" i="5" s="1"/>
  <c r="E499" i="5"/>
  <c r="H499" i="5" s="1"/>
  <c r="E496" i="5"/>
  <c r="H496" i="5" s="1"/>
  <c r="E495" i="5"/>
  <c r="H495" i="5" s="1"/>
  <c r="E494" i="5"/>
  <c r="H494" i="5" s="1"/>
  <c r="E492" i="5"/>
  <c r="H492" i="5" s="1"/>
  <c r="E490" i="5"/>
  <c r="H490" i="5" s="1"/>
  <c r="E489" i="5"/>
  <c r="H489" i="5" s="1"/>
  <c r="E486" i="5"/>
  <c r="H486" i="5" s="1"/>
  <c r="E484" i="5"/>
  <c r="H484" i="5" s="1"/>
  <c r="E482" i="5"/>
  <c r="H482" i="5" s="1"/>
  <c r="E481" i="5"/>
  <c r="H481" i="5" s="1"/>
  <c r="E480" i="5"/>
  <c r="H480" i="5" s="1"/>
  <c r="E469" i="5"/>
  <c r="H469" i="5" s="1"/>
  <c r="E466" i="5"/>
  <c r="H466" i="5" s="1"/>
  <c r="E465" i="5"/>
  <c r="H465" i="5" s="1"/>
  <c r="E455" i="5"/>
  <c r="E454" i="5"/>
  <c r="H454" i="5" s="1"/>
  <c r="E443" i="5"/>
  <c r="H443" i="5" s="1"/>
  <c r="E442" i="5"/>
  <c r="H442" i="5" s="1"/>
  <c r="E432" i="5"/>
  <c r="E429" i="5"/>
  <c r="H429" i="5" s="1"/>
  <c r="E420" i="5"/>
  <c r="H420" i="5" s="1"/>
  <c r="E409" i="5"/>
  <c r="H409" i="5" s="1"/>
  <c r="E408" i="5"/>
  <c r="H408" i="5" s="1"/>
  <c r="E402" i="5"/>
  <c r="H402" i="5" s="1"/>
  <c r="E399" i="5"/>
  <c r="H399" i="5" s="1"/>
  <c r="E395" i="5"/>
  <c r="H395" i="5" s="1"/>
  <c r="E391" i="5"/>
  <c r="H391" i="5" s="1"/>
  <c r="E388" i="5"/>
  <c r="H388" i="5" s="1"/>
  <c r="E379" i="5"/>
  <c r="H379" i="5" s="1"/>
  <c r="E376" i="5"/>
  <c r="H376" i="5" s="1"/>
  <c r="E375" i="5"/>
  <c r="H375" i="5" s="1"/>
  <c r="E374" i="5"/>
  <c r="H374" i="5" s="1"/>
  <c r="E366" i="5"/>
  <c r="H366" i="5" s="1"/>
  <c r="E365" i="5"/>
  <c r="H365" i="5" s="1"/>
  <c r="E361" i="5"/>
  <c r="E359" i="5"/>
  <c r="H359" i="5" s="1"/>
  <c r="E358" i="5"/>
  <c r="H358" i="5" s="1"/>
  <c r="E357" i="5"/>
  <c r="H357" i="5" s="1"/>
  <c r="E356" i="5"/>
  <c r="H356" i="5" s="1"/>
  <c r="E350" i="5"/>
  <c r="H350" i="5" s="1"/>
  <c r="E349" i="5"/>
  <c r="H363" i="5"/>
  <c r="H437" i="5"/>
  <c r="H438" i="5"/>
  <c r="H477" i="5"/>
  <c r="H478" i="5"/>
  <c r="H512" i="5"/>
  <c r="H513" i="5"/>
  <c r="H514" i="5"/>
  <c r="H573" i="5"/>
  <c r="H574" i="5"/>
  <c r="H575" i="5"/>
  <c r="H576" i="5"/>
  <c r="E608" i="5"/>
  <c r="H608" i="5" s="1"/>
  <c r="E609" i="5"/>
  <c r="H609" i="5" s="1"/>
  <c r="E607" i="5"/>
  <c r="E603" i="5"/>
  <c r="H603" i="5" s="1"/>
  <c r="E602" i="5"/>
  <c r="H602" i="5" s="1"/>
  <c r="E601" i="5"/>
  <c r="H601" i="5" s="1"/>
  <c r="E599" i="5"/>
  <c r="E597" i="5"/>
  <c r="H597" i="5" s="1"/>
  <c r="E593" i="5"/>
  <c r="H593" i="5" s="1"/>
  <c r="E591" i="5"/>
  <c r="E586" i="5"/>
  <c r="H586" i="5" s="1"/>
  <c r="E585" i="5"/>
  <c r="H585" i="5" s="1"/>
  <c r="E582" i="5"/>
  <c r="F609" i="5"/>
  <c r="F605" i="5"/>
  <c r="F601" i="5"/>
  <c r="F600" i="5"/>
  <c r="F597" i="5"/>
  <c r="F589" i="5"/>
  <c r="F586" i="5"/>
  <c r="F585" i="5"/>
  <c r="F583" i="5"/>
  <c r="F582" i="5"/>
  <c r="E9" i="6"/>
  <c r="E51" i="6"/>
  <c r="H51" i="6" s="1"/>
  <c r="E64" i="6"/>
  <c r="H64" i="6" s="1"/>
  <c r="E62" i="6"/>
  <c r="H62" i="6" s="1"/>
  <c r="E50" i="6"/>
  <c r="H50" i="6" s="1"/>
  <c r="E36" i="6"/>
  <c r="H36" i="6" s="1"/>
  <c r="E19" i="6"/>
  <c r="H44" i="6"/>
  <c r="H52" i="6"/>
  <c r="H53" i="6"/>
  <c r="E164" i="6"/>
  <c r="H164" i="6" s="1"/>
  <c r="E143" i="6"/>
  <c r="H143" i="6" s="1"/>
  <c r="E142" i="6"/>
  <c r="H142" i="6" s="1"/>
  <c r="E139" i="6"/>
  <c r="H139" i="6" s="1"/>
  <c r="E134" i="6"/>
  <c r="H134" i="6" s="1"/>
  <c r="E132" i="6"/>
  <c r="E131" i="6"/>
  <c r="H131" i="6" s="1"/>
  <c r="E128" i="6"/>
  <c r="E126" i="6"/>
  <c r="H126" i="6" s="1"/>
  <c r="E124" i="6"/>
  <c r="E123" i="6"/>
  <c r="H123" i="6" s="1"/>
  <c r="E120" i="6"/>
  <c r="E115" i="6"/>
  <c r="H115" i="6" s="1"/>
  <c r="E114" i="6"/>
  <c r="H114" i="6" s="1"/>
  <c r="E112" i="6"/>
  <c r="H112" i="6" s="1"/>
  <c r="E111" i="6"/>
  <c r="H111" i="6" s="1"/>
  <c r="E108" i="6"/>
  <c r="E107" i="6"/>
  <c r="H107" i="6" s="1"/>
  <c r="E106" i="6"/>
  <c r="H106" i="6" s="1"/>
  <c r="E104" i="6"/>
  <c r="E103" i="6"/>
  <c r="H103" i="6" s="1"/>
  <c r="E102" i="6"/>
  <c r="H102" i="6" s="1"/>
  <c r="E100" i="6"/>
  <c r="E99" i="6"/>
  <c r="H99" i="6" s="1"/>
  <c r="E96" i="6"/>
  <c r="H96" i="6" s="1"/>
  <c r="E95" i="6"/>
  <c r="H95" i="6" s="1"/>
  <c r="E94" i="6"/>
  <c r="H94" i="6" s="1"/>
  <c r="E92" i="6"/>
  <c r="E91" i="6"/>
  <c r="H91" i="6" s="1"/>
  <c r="E90" i="6"/>
  <c r="H90" i="6" s="1"/>
  <c r="E88" i="6"/>
  <c r="H88" i="6" s="1"/>
  <c r="E87" i="6"/>
  <c r="H87" i="6" s="1"/>
  <c r="E84" i="6"/>
  <c r="H84" i="6" s="1"/>
  <c r="E80" i="6"/>
  <c r="E79" i="6"/>
  <c r="H79" i="6" s="1"/>
  <c r="E78" i="6"/>
  <c r="H78" i="6" s="1"/>
  <c r="E76" i="6"/>
  <c r="H76" i="6" s="1"/>
  <c r="E75" i="6"/>
  <c r="F164" i="6"/>
  <c r="F157" i="6"/>
  <c r="F149" i="6"/>
  <c r="F148" i="6"/>
  <c r="F142" i="6"/>
  <c r="F139" i="6"/>
  <c r="F131" i="6"/>
  <c r="F128" i="6"/>
  <c r="F126" i="6"/>
  <c r="F125" i="6"/>
  <c r="F123" i="6"/>
  <c r="F122" i="6"/>
  <c r="F121" i="6"/>
  <c r="F115" i="6"/>
  <c r="F114" i="6"/>
  <c r="F113" i="6"/>
  <c r="F112" i="6"/>
  <c r="F111" i="6"/>
  <c r="F109" i="6"/>
  <c r="F108" i="6"/>
  <c r="F106" i="6"/>
  <c r="F104" i="6"/>
  <c r="F103" i="6"/>
  <c r="F102" i="6"/>
  <c r="F99" i="6"/>
  <c r="F96" i="6"/>
  <c r="F95" i="6"/>
  <c r="F94" i="6"/>
  <c r="F93" i="6"/>
  <c r="F92" i="6"/>
  <c r="F91" i="6"/>
  <c r="F90" i="6"/>
  <c r="F89" i="6"/>
  <c r="F88" i="6"/>
  <c r="F87" i="6"/>
  <c r="F84" i="6"/>
  <c r="F81" i="6"/>
  <c r="F80" i="6"/>
  <c r="F79" i="6"/>
  <c r="F78" i="6"/>
  <c r="F77" i="6"/>
  <c r="F76" i="6"/>
  <c r="F75" i="6"/>
  <c r="E319" i="6"/>
  <c r="H319" i="6" s="1"/>
  <c r="E343" i="6"/>
  <c r="H343" i="6" s="1"/>
  <c r="E328" i="6"/>
  <c r="E325" i="6"/>
  <c r="H325" i="6" s="1"/>
  <c r="E323" i="6"/>
  <c r="H323" i="6" s="1"/>
  <c r="E317" i="6"/>
  <c r="E302" i="6"/>
  <c r="H302" i="6" s="1"/>
  <c r="E291" i="6"/>
  <c r="H291" i="6" s="1"/>
  <c r="E290" i="6"/>
  <c r="H290" i="6" s="1"/>
  <c r="E287" i="6"/>
  <c r="H287" i="6" s="1"/>
  <c r="E286" i="6"/>
  <c r="H286" i="6" s="1"/>
  <c r="E283" i="6"/>
  <c r="H283" i="6" s="1"/>
  <c r="E277" i="6"/>
  <c r="H277" i="6" s="1"/>
  <c r="E259" i="6"/>
  <c r="H259" i="6" s="1"/>
  <c r="E254" i="6"/>
  <c r="H254" i="6" s="1"/>
  <c r="E253" i="6"/>
  <c r="H253" i="6" s="1"/>
  <c r="E251" i="6"/>
  <c r="H251" i="6" s="1"/>
  <c r="E250" i="6"/>
  <c r="H250" i="6" s="1"/>
  <c r="E244" i="6"/>
  <c r="E225" i="6"/>
  <c r="H225" i="6" s="1"/>
  <c r="E212" i="6"/>
  <c r="H212" i="6" s="1"/>
  <c r="E210" i="6"/>
  <c r="H210" i="6" s="1"/>
  <c r="E206" i="6"/>
  <c r="E205" i="6"/>
  <c r="H205" i="6" s="1"/>
  <c r="E202" i="6"/>
  <c r="H202" i="6" s="1"/>
  <c r="E201" i="6"/>
  <c r="H201" i="6" s="1"/>
  <c r="E200" i="6"/>
  <c r="H200" i="6" s="1"/>
  <c r="E194" i="6"/>
  <c r="H194" i="6" s="1"/>
  <c r="E192" i="6"/>
  <c r="H192" i="6" s="1"/>
  <c r="E190" i="6"/>
  <c r="H190" i="6" s="1"/>
  <c r="E187" i="6"/>
  <c r="E186" i="6"/>
  <c r="H186" i="6" s="1"/>
  <c r="E181" i="6"/>
  <c r="H181" i="6" s="1"/>
  <c r="E180" i="6"/>
  <c r="H180" i="6" s="1"/>
  <c r="E179" i="6"/>
  <c r="H179" i="6" s="1"/>
  <c r="E174" i="6"/>
  <c r="H174" i="6" s="1"/>
  <c r="E173" i="6"/>
  <c r="H177" i="6"/>
  <c r="H229" i="6"/>
  <c r="H239" i="6"/>
  <c r="H240" i="6"/>
  <c r="H295" i="6"/>
  <c r="H296" i="6"/>
  <c r="H297" i="6"/>
  <c r="H298" i="6"/>
  <c r="H299" i="6"/>
  <c r="H304" i="6"/>
  <c r="H305" i="6"/>
  <c r="H306" i="6"/>
  <c r="H307" i="6"/>
  <c r="H308" i="6"/>
  <c r="H309" i="6"/>
  <c r="H310" i="6"/>
  <c r="H311" i="6"/>
  <c r="H312" i="6"/>
  <c r="H334" i="6"/>
  <c r="H335" i="6"/>
  <c r="H336" i="6"/>
  <c r="H337" i="6"/>
  <c r="H338" i="6"/>
  <c r="H339" i="6"/>
  <c r="H340" i="6"/>
  <c r="E570" i="6"/>
  <c r="H570" i="6" s="1"/>
  <c r="E559" i="6"/>
  <c r="H559" i="6" s="1"/>
  <c r="E554" i="6"/>
  <c r="H554" i="6" s="1"/>
  <c r="E515" i="6"/>
  <c r="H515" i="6" s="1"/>
  <c r="E499" i="6"/>
  <c r="H499" i="6" s="1"/>
  <c r="E490" i="6"/>
  <c r="H490" i="6" s="1"/>
  <c r="E483" i="6"/>
  <c r="H483" i="6" s="1"/>
  <c r="E467" i="6"/>
  <c r="H467" i="6" s="1"/>
  <c r="E466" i="6"/>
  <c r="H466" i="6" s="1"/>
  <c r="E458" i="6"/>
  <c r="H458" i="6" s="1"/>
  <c r="E455" i="6"/>
  <c r="H455" i="6" s="1"/>
  <c r="E411" i="6"/>
  <c r="H411" i="6" s="1"/>
  <c r="E406" i="6"/>
  <c r="H406" i="6" s="1"/>
  <c r="E403" i="6"/>
  <c r="H403" i="6" s="1"/>
  <c r="E391" i="6"/>
  <c r="H391" i="6" s="1"/>
  <c r="E382" i="6"/>
  <c r="H382" i="6" s="1"/>
  <c r="E378" i="6"/>
  <c r="H378" i="6" s="1"/>
  <c r="E374" i="6"/>
  <c r="H374" i="6" s="1"/>
  <c r="E366" i="6"/>
  <c r="H366" i="6" s="1"/>
  <c r="E355" i="6"/>
  <c r="H355" i="6" s="1"/>
  <c r="F570" i="6"/>
  <c r="F568" i="6"/>
  <c r="F566" i="6"/>
  <c r="F562" i="6"/>
  <c r="F561" i="6"/>
  <c r="F560" i="6"/>
  <c r="F559" i="6"/>
  <c r="F554" i="6"/>
  <c r="F551" i="6"/>
  <c r="F548" i="6"/>
  <c r="F544" i="6"/>
  <c r="F539" i="6"/>
  <c r="F538" i="6"/>
  <c r="F535" i="6"/>
  <c r="F534" i="6"/>
  <c r="F529" i="6"/>
  <c r="F523" i="6"/>
  <c r="F521" i="6"/>
  <c r="F517" i="6"/>
  <c r="F516" i="6"/>
  <c r="F515" i="6"/>
  <c r="F514" i="6"/>
  <c r="F511" i="6"/>
  <c r="F510" i="6"/>
  <c r="F506" i="6"/>
  <c r="F500" i="6"/>
  <c r="F499" i="6"/>
  <c r="F498" i="6"/>
  <c r="F490" i="6"/>
  <c r="F489" i="6"/>
  <c r="F487" i="6"/>
  <c r="F484" i="6"/>
  <c r="F481" i="6"/>
  <c r="F480" i="6"/>
  <c r="F479" i="6"/>
  <c r="F476" i="6"/>
  <c r="F471" i="6"/>
  <c r="F469" i="6"/>
  <c r="F467" i="6"/>
  <c r="F465" i="6"/>
  <c r="F463" i="6"/>
  <c r="F461" i="6"/>
  <c r="F459" i="6"/>
  <c r="F456" i="6"/>
  <c r="F443" i="6"/>
  <c r="F438" i="6"/>
  <c r="F434" i="6"/>
  <c r="F432" i="6"/>
  <c r="F428" i="6"/>
  <c r="F424" i="6"/>
  <c r="F420" i="6"/>
  <c r="F412" i="6"/>
  <c r="F411" i="6"/>
  <c r="F410" i="6"/>
  <c r="F409" i="6"/>
  <c r="F408" i="6"/>
  <c r="F405" i="6"/>
  <c r="F401" i="6"/>
  <c r="F399" i="6"/>
  <c r="F398" i="6"/>
  <c r="F397" i="6"/>
  <c r="F395" i="6"/>
  <c r="F392" i="6"/>
  <c r="F388" i="6"/>
  <c r="F387" i="6"/>
  <c r="F386" i="6"/>
  <c r="F384" i="6"/>
  <c r="F383" i="6"/>
  <c r="F382" i="6"/>
  <c r="F380" i="6"/>
  <c r="F379" i="6"/>
  <c r="F377" i="6"/>
  <c r="F375" i="6"/>
  <c r="F374" i="6"/>
  <c r="F373" i="6"/>
  <c r="F372" i="6"/>
  <c r="F370" i="6"/>
  <c r="F369" i="6"/>
  <c r="F367" i="6"/>
  <c r="F366" i="6"/>
  <c r="F365" i="6"/>
  <c r="F364" i="6"/>
  <c r="F362" i="6"/>
  <c r="F361" i="6"/>
  <c r="F359" i="6"/>
  <c r="F358" i="6"/>
  <c r="F357" i="6"/>
  <c r="F356" i="6"/>
  <c r="F355" i="6"/>
  <c r="F354" i="6"/>
  <c r="F352" i="6"/>
  <c r="F351" i="6"/>
  <c r="F350" i="6"/>
  <c r="F349" i="6"/>
  <c r="E603" i="6"/>
  <c r="H603" i="6" s="1"/>
  <c r="E609" i="6"/>
  <c r="H609" i="6" s="1"/>
  <c r="E608" i="6"/>
  <c r="H608" i="6" s="1"/>
  <c r="E607" i="6"/>
  <c r="H607" i="6" s="1"/>
  <c r="E606" i="6"/>
  <c r="H606" i="6" s="1"/>
  <c r="E605" i="6"/>
  <c r="H605" i="6" s="1"/>
  <c r="E601" i="6"/>
  <c r="H601" i="6" s="1"/>
  <c r="E600" i="6"/>
  <c r="H600" i="6" s="1"/>
  <c r="E593" i="6"/>
  <c r="H593" i="6" s="1"/>
  <c r="E592" i="6"/>
  <c r="H592" i="6" s="1"/>
  <c r="E591" i="6"/>
  <c r="H591" i="6" s="1"/>
  <c r="E590" i="6"/>
  <c r="H590" i="6" s="1"/>
  <c r="E586" i="6"/>
  <c r="H586" i="6" s="1"/>
  <c r="E585" i="6"/>
  <c r="H585" i="6" s="1"/>
  <c r="E583" i="6"/>
  <c r="H583" i="6" s="1"/>
  <c r="G582" i="6"/>
  <c r="E582" i="6"/>
  <c r="H602" i="6"/>
  <c r="E54" i="7"/>
  <c r="H54" i="7" s="1"/>
  <c r="G19" i="7"/>
  <c r="F67" i="7"/>
  <c r="F64" i="7"/>
  <c r="F61" i="7"/>
  <c r="F50" i="7"/>
  <c r="F47" i="7"/>
  <c r="F39" i="7"/>
  <c r="F30" i="7"/>
  <c r="F24" i="7"/>
  <c r="F19" i="7"/>
  <c r="E129" i="7"/>
  <c r="H129" i="7" s="1"/>
  <c r="E120" i="7"/>
  <c r="H120" i="7" s="1"/>
  <c r="E117" i="7"/>
  <c r="H117" i="7" s="1"/>
  <c r="E111" i="7"/>
  <c r="H111" i="7" s="1"/>
  <c r="E108" i="7"/>
  <c r="H108" i="7" s="1"/>
  <c r="E106" i="7"/>
  <c r="H106" i="7" s="1"/>
  <c r="E104" i="7"/>
  <c r="H104" i="7" s="1"/>
  <c r="E94" i="7"/>
  <c r="H94" i="7" s="1"/>
  <c r="E81" i="7"/>
  <c r="H81" i="7" s="1"/>
  <c r="E76" i="7"/>
  <c r="H76" i="7" s="1"/>
  <c r="H149" i="7"/>
  <c r="H150" i="7"/>
  <c r="H151" i="7"/>
  <c r="E319" i="7"/>
  <c r="H319" i="7" s="1"/>
  <c r="E322" i="7"/>
  <c r="E302" i="7"/>
  <c r="H302" i="7" s="1"/>
  <c r="E301" i="7"/>
  <c r="H301" i="7" s="1"/>
  <c r="E294" i="7"/>
  <c r="E293" i="7"/>
  <c r="H293" i="7" s="1"/>
  <c r="E290" i="7"/>
  <c r="H290" i="7" s="1"/>
  <c r="E288" i="7"/>
  <c r="H288" i="7" s="1"/>
  <c r="E280" i="7"/>
  <c r="H280" i="7" s="1"/>
  <c r="E277" i="7"/>
  <c r="H277" i="7" s="1"/>
  <c r="E276" i="7"/>
  <c r="H276" i="7" s="1"/>
  <c r="E258" i="7"/>
  <c r="H258" i="7" s="1"/>
  <c r="E250" i="7"/>
  <c r="E236" i="7"/>
  <c r="H236" i="7" s="1"/>
  <c r="E224" i="7"/>
  <c r="H224" i="7" s="1"/>
  <c r="E221" i="7"/>
  <c r="H221" i="7" s="1"/>
  <c r="E213" i="7"/>
  <c r="H213" i="7" s="1"/>
  <c r="E210" i="7"/>
  <c r="E209" i="7"/>
  <c r="H209" i="7" s="1"/>
  <c r="E206" i="7"/>
  <c r="E205" i="7"/>
  <c r="H205" i="7" s="1"/>
  <c r="E204" i="7"/>
  <c r="H204" i="7" s="1"/>
  <c r="E202" i="7"/>
  <c r="H202" i="7" s="1"/>
  <c r="E200" i="7"/>
  <c r="H200" i="7" s="1"/>
  <c r="E190" i="7"/>
  <c r="E186" i="7"/>
  <c r="E182" i="7"/>
  <c r="H182" i="7" s="1"/>
  <c r="E178" i="7"/>
  <c r="H178" i="7" s="1"/>
  <c r="E176" i="7"/>
  <c r="H176" i="7" s="1"/>
  <c r="E174" i="7"/>
  <c r="E173" i="7"/>
  <c r="F329" i="7"/>
  <c r="F324" i="7"/>
  <c r="F319" i="7"/>
  <c r="F317" i="7"/>
  <c r="F314" i="7"/>
  <c r="F308" i="7"/>
  <c r="F302" i="7"/>
  <c r="F301" i="7"/>
  <c r="F297" i="7"/>
  <c r="F289" i="7"/>
  <c r="F287" i="7"/>
  <c r="F283" i="7"/>
  <c r="F278" i="7"/>
  <c r="F276" i="7"/>
  <c r="F275" i="7"/>
  <c r="F250" i="7"/>
  <c r="F244" i="7"/>
  <c r="F238" i="7"/>
  <c r="F236" i="7"/>
  <c r="F233" i="7"/>
  <c r="F230" i="7"/>
  <c r="F228" i="7"/>
  <c r="F226" i="7"/>
  <c r="F218" i="7"/>
  <c r="F214" i="7"/>
  <c r="F213" i="7"/>
  <c r="F209" i="7"/>
  <c r="F206" i="7"/>
  <c r="F204" i="7"/>
  <c r="F203" i="7"/>
  <c r="F202" i="7"/>
  <c r="F201" i="7"/>
  <c r="F193" i="7"/>
  <c r="F192" i="7"/>
  <c r="F191" i="7"/>
  <c r="F188" i="7"/>
  <c r="F187" i="7"/>
  <c r="F186" i="7"/>
  <c r="F179" i="7"/>
  <c r="F178" i="7"/>
  <c r="F174" i="7"/>
  <c r="F173" i="7"/>
  <c r="E521" i="7"/>
  <c r="H521" i="7" s="1"/>
  <c r="E539" i="7"/>
  <c r="H539" i="7" s="1"/>
  <c r="E530" i="7"/>
  <c r="H530" i="7" s="1"/>
  <c r="E526" i="7"/>
  <c r="H526" i="7" s="1"/>
  <c r="E497" i="7"/>
  <c r="H497" i="7" s="1"/>
  <c r="E466" i="7"/>
  <c r="E459" i="7"/>
  <c r="H459" i="7" s="1"/>
  <c r="E458" i="7"/>
  <c r="H458" i="7" s="1"/>
  <c r="E432" i="7"/>
  <c r="H432" i="7" s="1"/>
  <c r="E428" i="7"/>
  <c r="H428" i="7" s="1"/>
  <c r="E424" i="7"/>
  <c r="H424" i="7" s="1"/>
  <c r="E410" i="7"/>
  <c r="H410" i="7" s="1"/>
  <c r="E409" i="7"/>
  <c r="H409" i="7" s="1"/>
  <c r="E383" i="7"/>
  <c r="H383" i="7" s="1"/>
  <c r="E373" i="7"/>
  <c r="H373" i="7" s="1"/>
  <c r="E366" i="7"/>
  <c r="H366" i="7" s="1"/>
  <c r="E358" i="7"/>
  <c r="H358" i="7" s="1"/>
  <c r="E357" i="7"/>
  <c r="H357" i="7" s="1"/>
  <c r="E355" i="7"/>
  <c r="H355" i="7" s="1"/>
  <c r="G349" i="7"/>
  <c r="H370" i="7"/>
  <c r="H371" i="7"/>
  <c r="H379" i="7"/>
  <c r="H380" i="7"/>
  <c r="H381" i="7"/>
  <c r="H438" i="7"/>
  <c r="H439" i="7"/>
  <c r="H440" i="7"/>
  <c r="H463" i="7"/>
  <c r="H473" i="7"/>
  <c r="H474" i="7"/>
  <c r="H485" i="7"/>
  <c r="H486" i="7"/>
  <c r="H514" i="7"/>
  <c r="H533" i="7"/>
  <c r="H534" i="7"/>
  <c r="H549" i="7"/>
  <c r="H550" i="7"/>
  <c r="H571" i="7"/>
  <c r="H572" i="7"/>
  <c r="H573" i="7"/>
  <c r="H574" i="7"/>
  <c r="H575" i="7"/>
  <c r="H576" i="7"/>
  <c r="E608" i="7"/>
  <c r="H608" i="7" s="1"/>
  <c r="E609" i="7"/>
  <c r="H609" i="7" s="1"/>
  <c r="E607" i="7"/>
  <c r="H607" i="7" s="1"/>
  <c r="E605" i="7"/>
  <c r="H605" i="7" s="1"/>
  <c r="E602" i="7"/>
  <c r="H602" i="7" s="1"/>
  <c r="E601" i="7"/>
  <c r="H601" i="7" s="1"/>
  <c r="E599" i="7"/>
  <c r="H599" i="7" s="1"/>
  <c r="E597" i="7"/>
  <c r="H597" i="7" s="1"/>
  <c r="E593" i="7"/>
  <c r="H593" i="7" s="1"/>
  <c r="E589" i="7"/>
  <c r="H589" i="7" s="1"/>
  <c r="E587" i="7"/>
  <c r="E586" i="7"/>
  <c r="H586" i="7" s="1"/>
  <c r="E585" i="7"/>
  <c r="H585" i="7" s="1"/>
  <c r="E582" i="7"/>
  <c r="F609" i="7"/>
  <c r="F605" i="7"/>
  <c r="F602" i="7"/>
  <c r="F601" i="7"/>
  <c r="F600" i="7"/>
  <c r="F599" i="7"/>
  <c r="F597" i="7"/>
  <c r="F593" i="7"/>
  <c r="F589" i="7"/>
  <c r="F587" i="7"/>
  <c r="F586" i="7"/>
  <c r="F585" i="7"/>
  <c r="F584" i="7"/>
  <c r="F582" i="7"/>
  <c r="E50" i="8"/>
  <c r="H50" i="8" s="1"/>
  <c r="E39" i="8"/>
  <c r="H39" i="8" s="1"/>
  <c r="E36" i="8"/>
  <c r="H36" i="8" s="1"/>
  <c r="E30" i="8"/>
  <c r="H30" i="8" s="1"/>
  <c r="E19" i="8"/>
  <c r="H51" i="8"/>
  <c r="H52" i="8"/>
  <c r="H53" i="8"/>
  <c r="H55" i="8"/>
  <c r="H56" i="8"/>
  <c r="H57" i="8"/>
  <c r="H58" i="8"/>
  <c r="H59" i="8"/>
  <c r="H60" i="8"/>
  <c r="H61" i="8"/>
  <c r="H62" i="8"/>
  <c r="H63" i="8"/>
  <c r="E137" i="8"/>
  <c r="H137" i="8" s="1"/>
  <c r="E164" i="8"/>
  <c r="H164" i="8" s="1"/>
  <c r="E136" i="8"/>
  <c r="H136" i="8" s="1"/>
  <c r="E132" i="8"/>
  <c r="H132" i="8" s="1"/>
  <c r="E131" i="8"/>
  <c r="H131" i="8" s="1"/>
  <c r="E128" i="8"/>
  <c r="H128" i="8" s="1"/>
  <c r="E124" i="8"/>
  <c r="H124" i="8" s="1"/>
  <c r="E123" i="8"/>
  <c r="H123" i="8" s="1"/>
  <c r="E120" i="8"/>
  <c r="H120" i="8" s="1"/>
  <c r="E116" i="8"/>
  <c r="H116" i="8" s="1"/>
  <c r="E115" i="8"/>
  <c r="H115" i="8" s="1"/>
  <c r="E112" i="8"/>
  <c r="H112" i="8" s="1"/>
  <c r="E111" i="8"/>
  <c r="H111" i="8" s="1"/>
  <c r="E108" i="8"/>
  <c r="H108" i="8" s="1"/>
  <c r="E104" i="8"/>
  <c r="H104" i="8" s="1"/>
  <c r="E103" i="8"/>
  <c r="H103" i="8" s="1"/>
  <c r="E99" i="8"/>
  <c r="H99" i="8" s="1"/>
  <c r="E96" i="8"/>
  <c r="H96" i="8" s="1"/>
  <c r="E92" i="8"/>
  <c r="H92" i="8" s="1"/>
  <c r="E91" i="8"/>
  <c r="H91" i="8" s="1"/>
  <c r="E84" i="8"/>
  <c r="H84" i="8" s="1"/>
  <c r="E80" i="8"/>
  <c r="H80" i="8" s="1"/>
  <c r="E79" i="8"/>
  <c r="H79" i="8" s="1"/>
  <c r="E76" i="8"/>
  <c r="H76" i="8" s="1"/>
  <c r="E75" i="8"/>
  <c r="F164" i="8"/>
  <c r="F153" i="8"/>
  <c r="F146" i="8"/>
  <c r="F142" i="8"/>
  <c r="F141" i="8"/>
  <c r="F137" i="8"/>
  <c r="F134" i="8"/>
  <c r="F132" i="8"/>
  <c r="F131" i="8"/>
  <c r="F129" i="8"/>
  <c r="F128" i="8"/>
  <c r="F126" i="8"/>
  <c r="F125" i="8"/>
  <c r="F124" i="8"/>
  <c r="F123" i="8"/>
  <c r="F122" i="8"/>
  <c r="F121" i="8"/>
  <c r="F120" i="8"/>
  <c r="F117" i="8"/>
  <c r="F115" i="8"/>
  <c r="F113" i="8"/>
  <c r="F112" i="8"/>
  <c r="F111" i="8"/>
  <c r="F108" i="8"/>
  <c r="F106" i="8"/>
  <c r="F104" i="8"/>
  <c r="F103" i="8"/>
  <c r="F101" i="8"/>
  <c r="F99" i="8"/>
  <c r="F95" i="8"/>
  <c r="F94" i="8"/>
  <c r="F93" i="8"/>
  <c r="F91" i="8"/>
  <c r="F90" i="8"/>
  <c r="F89" i="8"/>
  <c r="F87" i="8"/>
  <c r="F85" i="8"/>
  <c r="F84" i="8"/>
  <c r="F80" i="8"/>
  <c r="F79" i="8"/>
  <c r="F77" i="8"/>
  <c r="F76" i="8"/>
  <c r="F75" i="8"/>
  <c r="C8" i="8"/>
  <c r="E12" i="8" s="1"/>
  <c r="H12" i="8" s="1"/>
  <c r="H182" i="8"/>
  <c r="H183" i="8"/>
  <c r="H184" i="8"/>
  <c r="H185" i="8"/>
  <c r="H193" i="8"/>
  <c r="H196" i="8"/>
  <c r="H211" i="8"/>
  <c r="H212" i="8"/>
  <c r="H222" i="8"/>
  <c r="H223" i="8"/>
  <c r="H224" i="8"/>
  <c r="H228" i="8"/>
  <c r="H229" i="8"/>
  <c r="H230" i="8"/>
  <c r="H231" i="8"/>
  <c r="H236" i="8"/>
  <c r="H237" i="8"/>
  <c r="H238" i="8"/>
  <c r="H239" i="8"/>
  <c r="H242" i="8"/>
  <c r="H243" i="8"/>
  <c r="H244" i="8"/>
  <c r="H245" i="8"/>
  <c r="H246" i="8"/>
  <c r="H247" i="8"/>
  <c r="H248" i="8"/>
  <c r="H249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8" i="8"/>
  <c r="H279" i="8"/>
  <c r="H280" i="8"/>
  <c r="H281" i="8"/>
  <c r="H282" i="8"/>
  <c r="H295" i="8"/>
  <c r="H296" i="8"/>
  <c r="H297" i="8"/>
  <c r="H298" i="8"/>
  <c r="H299" i="8"/>
  <c r="H306" i="8"/>
  <c r="H307" i="8"/>
  <c r="H320" i="8"/>
  <c r="G349" i="8"/>
  <c r="E574" i="8"/>
  <c r="H574" i="8" s="1"/>
  <c r="E572" i="8"/>
  <c r="H572" i="8" s="1"/>
  <c r="E570" i="8"/>
  <c r="H570" i="8" s="1"/>
  <c r="E568" i="8"/>
  <c r="H568" i="8" s="1"/>
  <c r="E561" i="8"/>
  <c r="H561" i="8" s="1"/>
  <c r="E560" i="8"/>
  <c r="H560" i="8" s="1"/>
  <c r="E559" i="8"/>
  <c r="H559" i="8" s="1"/>
  <c r="E554" i="8"/>
  <c r="H554" i="8" s="1"/>
  <c r="E552" i="8"/>
  <c r="H552" i="8" s="1"/>
  <c r="E551" i="8"/>
  <c r="H551" i="8" s="1"/>
  <c r="E549" i="8"/>
  <c r="H549" i="8" s="1"/>
  <c r="E542" i="8"/>
  <c r="H542" i="8" s="1"/>
  <c r="E541" i="8"/>
  <c r="H541" i="8" s="1"/>
  <c r="E539" i="8"/>
  <c r="H539" i="8" s="1"/>
  <c r="E538" i="8"/>
  <c r="H538" i="8" s="1"/>
  <c r="E536" i="8"/>
  <c r="H536" i="8" s="1"/>
  <c r="E535" i="8"/>
  <c r="H535" i="8" s="1"/>
  <c r="E534" i="8"/>
  <c r="H534" i="8" s="1"/>
  <c r="E532" i="8"/>
  <c r="H532" i="8" s="1"/>
  <c r="E522" i="8"/>
  <c r="H522" i="8" s="1"/>
  <c r="E515" i="8"/>
  <c r="H515" i="8" s="1"/>
  <c r="E511" i="8"/>
  <c r="H511" i="8" s="1"/>
  <c r="E510" i="8"/>
  <c r="H510" i="8" s="1"/>
  <c r="E500" i="8"/>
  <c r="H500" i="8" s="1"/>
  <c r="E490" i="8"/>
  <c r="H490" i="8" s="1"/>
  <c r="E489" i="8"/>
  <c r="H489" i="8" s="1"/>
  <c r="E484" i="8"/>
  <c r="H484" i="8" s="1"/>
  <c r="E481" i="8"/>
  <c r="H481" i="8" s="1"/>
  <c r="E479" i="8"/>
  <c r="H479" i="8" s="1"/>
  <c r="E471" i="8"/>
  <c r="H471" i="8" s="1"/>
  <c r="E470" i="8"/>
  <c r="H470" i="8" s="1"/>
  <c r="E469" i="8"/>
  <c r="H469" i="8" s="1"/>
  <c r="E466" i="8"/>
  <c r="H466" i="8" s="1"/>
  <c r="E465" i="8"/>
  <c r="H465" i="8" s="1"/>
  <c r="E464" i="8"/>
  <c r="H464" i="8" s="1"/>
  <c r="E459" i="8"/>
  <c r="H459" i="8" s="1"/>
  <c r="E457" i="8"/>
  <c r="H457" i="8" s="1"/>
  <c r="E456" i="8"/>
  <c r="H456" i="8" s="1"/>
  <c r="E455" i="8"/>
  <c r="H455" i="8" s="1"/>
  <c r="E445" i="8"/>
  <c r="H445" i="8" s="1"/>
  <c r="E443" i="8"/>
  <c r="H443" i="8" s="1"/>
  <c r="E442" i="8"/>
  <c r="H442" i="8" s="1"/>
  <c r="E433" i="8"/>
  <c r="H433" i="8" s="1"/>
  <c r="E432" i="8"/>
  <c r="H432" i="8" s="1"/>
  <c r="E429" i="8"/>
  <c r="H429" i="8" s="1"/>
  <c r="E423" i="8"/>
  <c r="H423" i="8" s="1"/>
  <c r="E420" i="8"/>
  <c r="H420" i="8" s="1"/>
  <c r="E412" i="8"/>
  <c r="H412" i="8" s="1"/>
  <c r="E410" i="8"/>
  <c r="H410" i="8" s="1"/>
  <c r="E409" i="8"/>
  <c r="H409" i="8" s="1"/>
  <c r="E408" i="8"/>
  <c r="H408" i="8" s="1"/>
  <c r="E403" i="8"/>
  <c r="H403" i="8" s="1"/>
  <c r="E399" i="8"/>
  <c r="H399" i="8" s="1"/>
  <c r="E398" i="8"/>
  <c r="H398" i="8" s="1"/>
  <c r="E397" i="8"/>
  <c r="H397" i="8" s="1"/>
  <c r="E395" i="8"/>
  <c r="H395" i="8" s="1"/>
  <c r="E391" i="8"/>
  <c r="H391" i="8" s="1"/>
  <c r="E388" i="8"/>
  <c r="H388" i="8" s="1"/>
  <c r="E384" i="8"/>
  <c r="H384" i="8" s="1"/>
  <c r="E383" i="8"/>
  <c r="H383" i="8" s="1"/>
  <c r="E382" i="8"/>
  <c r="H382" i="8" s="1"/>
  <c r="E376" i="8"/>
  <c r="H376" i="8" s="1"/>
  <c r="E374" i="8"/>
  <c r="H374" i="8" s="1"/>
  <c r="E373" i="8"/>
  <c r="H373" i="8" s="1"/>
  <c r="E372" i="8"/>
  <c r="H372" i="8" s="1"/>
  <c r="E370" i="8"/>
  <c r="H370" i="8" s="1"/>
  <c r="E369" i="8"/>
  <c r="H369" i="8" s="1"/>
  <c r="E368" i="8"/>
  <c r="H368" i="8" s="1"/>
  <c r="E365" i="8"/>
  <c r="H365" i="8" s="1"/>
  <c r="E364" i="8"/>
  <c r="H364" i="8" s="1"/>
  <c r="E362" i="8"/>
  <c r="H362" i="8" s="1"/>
  <c r="E361" i="8"/>
  <c r="H361" i="8" s="1"/>
  <c r="E358" i="8"/>
  <c r="H358" i="8" s="1"/>
  <c r="E357" i="8"/>
  <c r="H357" i="8" s="1"/>
  <c r="E356" i="8"/>
  <c r="H356" i="8" s="1"/>
  <c r="E355" i="8"/>
  <c r="H355" i="8" s="1"/>
  <c r="E352" i="8"/>
  <c r="H352" i="8" s="1"/>
  <c r="E351" i="8"/>
  <c r="H351" i="8" s="1"/>
  <c r="E350" i="8"/>
  <c r="H350" i="8" s="1"/>
  <c r="E349" i="8"/>
  <c r="F570" i="8"/>
  <c r="F569" i="8"/>
  <c r="F568" i="8"/>
  <c r="F561" i="8"/>
  <c r="F560" i="8"/>
  <c r="F559" i="8"/>
  <c r="F556" i="8"/>
  <c r="F554" i="8"/>
  <c r="F551" i="8"/>
  <c r="F548" i="8"/>
  <c r="F542" i="8"/>
  <c r="F541" i="8"/>
  <c r="F539" i="8"/>
  <c r="F538" i="8"/>
  <c r="F535" i="8"/>
  <c r="F534" i="8"/>
  <c r="F532" i="8"/>
  <c r="F529" i="8"/>
  <c r="F520" i="8"/>
  <c r="F515" i="8"/>
  <c r="F511" i="8"/>
  <c r="F510" i="8"/>
  <c r="F492" i="8"/>
  <c r="F490" i="8"/>
  <c r="F489" i="8"/>
  <c r="F484" i="8"/>
  <c r="F481" i="8"/>
  <c r="F479" i="8"/>
  <c r="F476" i="8"/>
  <c r="F475" i="8"/>
  <c r="F471" i="8"/>
  <c r="F468" i="8"/>
  <c r="F466" i="8"/>
  <c r="F465" i="8"/>
  <c r="F464" i="8"/>
  <c r="F461" i="8"/>
  <c r="F459" i="8"/>
  <c r="F458" i="8"/>
  <c r="F457" i="8"/>
  <c r="F456" i="8"/>
  <c r="F455" i="8"/>
  <c r="F445" i="8"/>
  <c r="F442" i="8"/>
  <c r="F436" i="8"/>
  <c r="F433" i="8"/>
  <c r="F432" i="8"/>
  <c r="F420" i="8"/>
  <c r="F412" i="8"/>
  <c r="F410" i="8"/>
  <c r="F409" i="8"/>
  <c r="F408" i="8"/>
  <c r="F404" i="8"/>
  <c r="F403" i="8"/>
  <c r="F401" i="8"/>
  <c r="F399" i="8"/>
  <c r="F398" i="8"/>
  <c r="F397" i="8"/>
  <c r="F395" i="8"/>
  <c r="F391" i="8"/>
  <c r="F388" i="8"/>
  <c r="F385" i="8"/>
  <c r="F384" i="8"/>
  <c r="F383" i="8"/>
  <c r="F382" i="8"/>
  <c r="F380" i="8"/>
  <c r="F379" i="8"/>
  <c r="F374" i="8"/>
  <c r="F373" i="8"/>
  <c r="F372" i="8"/>
  <c r="F370" i="8"/>
  <c r="F369" i="8"/>
  <c r="F366" i="8"/>
  <c r="F365" i="8"/>
  <c r="F364" i="8"/>
  <c r="F362" i="8"/>
  <c r="F361" i="8"/>
  <c r="F358" i="8"/>
  <c r="F356" i="8"/>
  <c r="F355" i="8"/>
  <c r="F351" i="8"/>
  <c r="F350" i="8"/>
  <c r="F349" i="8"/>
  <c r="G19" i="9"/>
  <c r="E68" i="9"/>
  <c r="H68" i="9" s="1"/>
  <c r="E62" i="9"/>
  <c r="H62" i="9" s="1"/>
  <c r="E49" i="9"/>
  <c r="H49" i="9" s="1"/>
  <c r="E38" i="9"/>
  <c r="H38" i="9" s="1"/>
  <c r="E36" i="9"/>
  <c r="H36" i="9" s="1"/>
  <c r="E27" i="9"/>
  <c r="H27" i="9" s="1"/>
  <c r="E25" i="9"/>
  <c r="H25" i="9" s="1"/>
  <c r="E19" i="9"/>
  <c r="H19" i="9" s="1"/>
  <c r="F67" i="9"/>
  <c r="F62" i="9"/>
  <c r="F50" i="9"/>
  <c r="F49" i="9"/>
  <c r="F36" i="9"/>
  <c r="F19" i="9"/>
  <c r="G173" i="9"/>
  <c r="E328" i="9"/>
  <c r="H328" i="9" s="1"/>
  <c r="E319" i="9"/>
  <c r="H319" i="9" s="1"/>
  <c r="E317" i="9"/>
  <c r="H317" i="9" s="1"/>
  <c r="E313" i="9"/>
  <c r="H313" i="9" s="1"/>
  <c r="E308" i="9"/>
  <c r="H308" i="9" s="1"/>
  <c r="E307" i="9"/>
  <c r="H307" i="9" s="1"/>
  <c r="E306" i="9"/>
  <c r="H306" i="9" s="1"/>
  <c r="E301" i="9"/>
  <c r="H301" i="9" s="1"/>
  <c r="E288" i="9"/>
  <c r="H288" i="9" s="1"/>
  <c r="E276" i="9"/>
  <c r="H276" i="9" s="1"/>
  <c r="E264" i="9"/>
  <c r="H264" i="9" s="1"/>
  <c r="E244" i="9"/>
  <c r="H244" i="9" s="1"/>
  <c r="E241" i="9"/>
  <c r="H241" i="9" s="1"/>
  <c r="E238" i="9"/>
  <c r="H238" i="9" s="1"/>
  <c r="E225" i="9"/>
  <c r="H225" i="9" s="1"/>
  <c r="E216" i="9"/>
  <c r="H216" i="9" s="1"/>
  <c r="E213" i="9"/>
  <c r="H213" i="9" s="1"/>
  <c r="E210" i="9"/>
  <c r="H210" i="9" s="1"/>
  <c r="E209" i="9"/>
  <c r="H209" i="9" s="1"/>
  <c r="E206" i="9"/>
  <c r="H206" i="9" s="1"/>
  <c r="E205" i="9"/>
  <c r="H205" i="9" s="1"/>
  <c r="E204" i="9"/>
  <c r="H204" i="9" s="1"/>
  <c r="E203" i="9"/>
  <c r="H203" i="9" s="1"/>
  <c r="E202" i="9"/>
  <c r="H202" i="9" s="1"/>
  <c r="E201" i="9"/>
  <c r="H201" i="9" s="1"/>
  <c r="E200" i="9"/>
  <c r="H200" i="9" s="1"/>
  <c r="E199" i="9"/>
  <c r="H199" i="9" s="1"/>
  <c r="E197" i="9"/>
  <c r="H197" i="9" s="1"/>
  <c r="E195" i="9"/>
  <c r="H195" i="9" s="1"/>
  <c r="E194" i="9"/>
  <c r="H194" i="9" s="1"/>
  <c r="E187" i="9"/>
  <c r="H187" i="9" s="1"/>
  <c r="E186" i="9"/>
  <c r="H186" i="9" s="1"/>
  <c r="E181" i="9"/>
  <c r="H181" i="9" s="1"/>
  <c r="E179" i="9"/>
  <c r="H179" i="9" s="1"/>
  <c r="E174" i="9"/>
  <c r="H174" i="9" s="1"/>
  <c r="E173" i="9"/>
  <c r="H173" i="9" s="1"/>
  <c r="F328" i="9"/>
  <c r="F324" i="9"/>
  <c r="F319" i="9"/>
  <c r="F317" i="9"/>
  <c r="F308" i="9"/>
  <c r="F306" i="9"/>
  <c r="F305" i="9"/>
  <c r="F302" i="9"/>
  <c r="F289" i="9"/>
  <c r="F282" i="9"/>
  <c r="F264" i="9"/>
  <c r="F260" i="9"/>
  <c r="F253" i="9"/>
  <c r="F250" i="9"/>
  <c r="F239" i="9"/>
  <c r="F238" i="9"/>
  <c r="F225" i="9"/>
  <c r="F218" i="9"/>
  <c r="F214" i="9"/>
  <c r="F213" i="9"/>
  <c r="F210" i="9"/>
  <c r="F209" i="9"/>
  <c r="F208" i="9"/>
  <c r="F206" i="9"/>
  <c r="F205" i="9"/>
  <c r="F203" i="9"/>
  <c r="F202" i="9"/>
  <c r="F201" i="9"/>
  <c r="F200" i="9"/>
  <c r="F199" i="9"/>
  <c r="F195" i="9"/>
  <c r="F194" i="9"/>
  <c r="F193" i="9"/>
  <c r="F191" i="9"/>
  <c r="F188" i="9"/>
  <c r="F187" i="9"/>
  <c r="F186" i="9"/>
  <c r="F181" i="9"/>
  <c r="F179" i="9"/>
  <c r="F175" i="9"/>
  <c r="F174" i="9"/>
  <c r="F173" i="9"/>
  <c r="G582" i="9"/>
  <c r="E609" i="9"/>
  <c r="H609" i="9" s="1"/>
  <c r="E608" i="9"/>
  <c r="H608" i="9" s="1"/>
  <c r="E602" i="9"/>
  <c r="H602" i="9" s="1"/>
  <c r="E601" i="9"/>
  <c r="H601" i="9" s="1"/>
  <c r="E600" i="9"/>
  <c r="H600" i="9" s="1"/>
  <c r="E599" i="9"/>
  <c r="H599" i="9" s="1"/>
  <c r="E598" i="9"/>
  <c r="H598" i="9" s="1"/>
  <c r="E596" i="9"/>
  <c r="H596" i="9" s="1"/>
  <c r="E591" i="9"/>
  <c r="H591" i="9" s="1"/>
  <c r="E587" i="9"/>
  <c r="H587" i="9" s="1"/>
  <c r="E586" i="9"/>
  <c r="H586" i="9" s="1"/>
  <c r="E585" i="9"/>
  <c r="H585" i="9" s="1"/>
  <c r="E584" i="9"/>
  <c r="H584" i="9" s="1"/>
  <c r="E583" i="9"/>
  <c r="H583" i="9" s="1"/>
  <c r="E582" i="9"/>
  <c r="F609" i="9"/>
  <c r="F608" i="9"/>
  <c r="F607" i="9"/>
  <c r="F605" i="9"/>
  <c r="F603" i="9"/>
  <c r="F602" i="9"/>
  <c r="F601" i="9"/>
  <c r="F600" i="9"/>
  <c r="F599" i="9"/>
  <c r="F598" i="9"/>
  <c r="F597" i="9"/>
  <c r="F593" i="9"/>
  <c r="F587" i="9"/>
  <c r="F586" i="9"/>
  <c r="F585" i="9"/>
  <c r="F584" i="9"/>
  <c r="F583" i="9"/>
  <c r="F582" i="9"/>
  <c r="F10" i="10"/>
  <c r="F12" i="10"/>
  <c r="G75" i="10"/>
  <c r="E158" i="10"/>
  <c r="H158" i="10" s="1"/>
  <c r="E155" i="10"/>
  <c r="H155" i="10" s="1"/>
  <c r="E134" i="10"/>
  <c r="H134" i="10" s="1"/>
  <c r="E132" i="10"/>
  <c r="H132" i="10" s="1"/>
  <c r="E131" i="10"/>
  <c r="H131" i="10" s="1"/>
  <c r="E129" i="10"/>
  <c r="H129" i="10" s="1"/>
  <c r="E125" i="10"/>
  <c r="H125" i="10" s="1"/>
  <c r="E121" i="10"/>
  <c r="H121" i="10" s="1"/>
  <c r="E120" i="10"/>
  <c r="H120" i="10" s="1"/>
  <c r="E117" i="10"/>
  <c r="H117" i="10" s="1"/>
  <c r="E103" i="10"/>
  <c r="H103" i="10" s="1"/>
  <c r="E90" i="10"/>
  <c r="H90" i="10" s="1"/>
  <c r="E80" i="10"/>
  <c r="H80" i="10" s="1"/>
  <c r="E79" i="10"/>
  <c r="H79" i="10" s="1"/>
  <c r="E77" i="10"/>
  <c r="H77" i="10" s="1"/>
  <c r="E76" i="10"/>
  <c r="H76" i="10" s="1"/>
  <c r="E75" i="10"/>
  <c r="F134" i="10"/>
  <c r="F132" i="10"/>
  <c r="F131" i="10"/>
  <c r="F130" i="10"/>
  <c r="F126" i="10"/>
  <c r="F125" i="10"/>
  <c r="F123" i="10"/>
  <c r="F121" i="10"/>
  <c r="F120" i="10"/>
  <c r="F117" i="10"/>
  <c r="F116" i="10"/>
  <c r="F115" i="10"/>
  <c r="F113" i="10"/>
  <c r="F106" i="10"/>
  <c r="F104" i="10"/>
  <c r="F91" i="10"/>
  <c r="F89" i="10"/>
  <c r="F80" i="10"/>
  <c r="F78" i="10"/>
  <c r="F76" i="10"/>
  <c r="F75" i="10"/>
  <c r="G349" i="10"/>
  <c r="E471" i="10"/>
  <c r="H471" i="10" s="1"/>
  <c r="E469" i="10"/>
  <c r="H469" i="10" s="1"/>
  <c r="E465" i="10"/>
  <c r="H465" i="10" s="1"/>
  <c r="E450" i="10"/>
  <c r="H450" i="10" s="1"/>
  <c r="E445" i="10"/>
  <c r="H445" i="10" s="1"/>
  <c r="E441" i="10"/>
  <c r="H441" i="10" s="1"/>
  <c r="E432" i="10"/>
  <c r="H432" i="10" s="1"/>
  <c r="E426" i="10"/>
  <c r="H426" i="10" s="1"/>
  <c r="E420" i="10"/>
  <c r="H420" i="10" s="1"/>
  <c r="E412" i="10"/>
  <c r="H412" i="10" s="1"/>
  <c r="E410" i="10"/>
  <c r="H410" i="10" s="1"/>
  <c r="E409" i="10"/>
  <c r="H409" i="10" s="1"/>
  <c r="E408" i="10"/>
  <c r="H408" i="10" s="1"/>
  <c r="E403" i="10"/>
  <c r="H403" i="10" s="1"/>
  <c r="E399" i="10"/>
  <c r="H399" i="10" s="1"/>
  <c r="E398" i="10"/>
  <c r="H398" i="10" s="1"/>
  <c r="E397" i="10"/>
  <c r="H397" i="10" s="1"/>
  <c r="E395" i="10"/>
  <c r="H395" i="10" s="1"/>
  <c r="E391" i="10"/>
  <c r="H391" i="10" s="1"/>
  <c r="E388" i="10"/>
  <c r="H388" i="10" s="1"/>
  <c r="E384" i="10"/>
  <c r="H384" i="10" s="1"/>
  <c r="E373" i="10"/>
  <c r="H373" i="10" s="1"/>
  <c r="E372" i="10"/>
  <c r="H372" i="10" s="1"/>
  <c r="E369" i="10"/>
  <c r="H369" i="10" s="1"/>
  <c r="E365" i="10"/>
  <c r="H365" i="10" s="1"/>
  <c r="E364" i="10"/>
  <c r="H364" i="10" s="1"/>
  <c r="E361" i="10"/>
  <c r="H361" i="10" s="1"/>
  <c r="E356" i="10"/>
  <c r="H356" i="10" s="1"/>
  <c r="E355" i="10"/>
  <c r="H355" i="10" s="1"/>
  <c r="E350" i="10"/>
  <c r="H350" i="10" s="1"/>
  <c r="E349" i="10"/>
  <c r="F568" i="10"/>
  <c r="F562" i="10"/>
  <c r="F561" i="10"/>
  <c r="F559" i="10"/>
  <c r="F554" i="10"/>
  <c r="F535" i="10"/>
  <c r="F515" i="10"/>
  <c r="F500" i="10"/>
  <c r="F484" i="10"/>
  <c r="F479" i="10"/>
  <c r="F471" i="10"/>
  <c r="F458" i="10"/>
  <c r="F445" i="10"/>
  <c r="F443" i="10"/>
  <c r="F441" i="10"/>
  <c r="F432" i="10"/>
  <c r="F420" i="10"/>
  <c r="F410" i="10"/>
  <c r="F399" i="10"/>
  <c r="F398" i="10"/>
  <c r="F397" i="10"/>
  <c r="F395" i="10"/>
  <c r="F388" i="10"/>
  <c r="F384" i="10"/>
  <c r="F373" i="10"/>
  <c r="F372" i="10"/>
  <c r="F361" i="10"/>
  <c r="F358" i="10"/>
  <c r="F355" i="10"/>
  <c r="F350" i="10"/>
  <c r="F349" i="10"/>
  <c r="G19" i="11"/>
  <c r="E66" i="11"/>
  <c r="H66" i="11" s="1"/>
  <c r="E19" i="11"/>
  <c r="F64" i="11"/>
  <c r="F19" i="11"/>
  <c r="G173" i="11"/>
  <c r="E241" i="11"/>
  <c r="H241" i="11" s="1"/>
  <c r="E238" i="11"/>
  <c r="H238" i="11" s="1"/>
  <c r="E225" i="11"/>
  <c r="H225" i="11" s="1"/>
  <c r="E214" i="11"/>
  <c r="H214" i="11" s="1"/>
  <c r="E213" i="11"/>
  <c r="H213" i="11" s="1"/>
  <c r="E210" i="11"/>
  <c r="H210" i="11" s="1"/>
  <c r="E206" i="11"/>
  <c r="H206" i="11" s="1"/>
  <c r="E204" i="11"/>
  <c r="H204" i="11" s="1"/>
  <c r="E202" i="11"/>
  <c r="H202" i="11" s="1"/>
  <c r="E201" i="11"/>
  <c r="H201" i="11" s="1"/>
  <c r="E200" i="11"/>
  <c r="H200" i="11" s="1"/>
  <c r="E197" i="11"/>
  <c r="H197" i="11" s="1"/>
  <c r="E181" i="11"/>
  <c r="H181" i="11" s="1"/>
  <c r="E179" i="11"/>
  <c r="H179" i="11" s="1"/>
  <c r="E173" i="11"/>
  <c r="F329" i="11"/>
  <c r="F319" i="11"/>
  <c r="F317" i="11"/>
  <c r="F314" i="11"/>
  <c r="F308" i="11"/>
  <c r="F305" i="11"/>
  <c r="F304" i="11"/>
  <c r="F302" i="11"/>
  <c r="F294" i="11"/>
  <c r="F283" i="11"/>
  <c r="F276" i="11"/>
  <c r="F241" i="11"/>
  <c r="F214" i="11"/>
  <c r="F213" i="11"/>
  <c r="F210" i="11"/>
  <c r="F206" i="11"/>
  <c r="F204" i="11"/>
  <c r="F203" i="11"/>
  <c r="F201" i="11"/>
  <c r="F200" i="11"/>
  <c r="F199" i="11"/>
  <c r="F193" i="11"/>
  <c r="F181" i="11"/>
  <c r="F179" i="11"/>
  <c r="F178" i="11"/>
  <c r="F173" i="11"/>
  <c r="G582" i="11"/>
  <c r="E598" i="11"/>
  <c r="H598" i="11" s="1"/>
  <c r="E597" i="11"/>
  <c r="H597" i="11" s="1"/>
  <c r="E593" i="11"/>
  <c r="H593" i="11" s="1"/>
  <c r="E589" i="11"/>
  <c r="H589" i="11" s="1"/>
  <c r="E586" i="11"/>
  <c r="H586" i="11" s="1"/>
  <c r="E584" i="11"/>
  <c r="H584" i="11" s="1"/>
  <c r="E582" i="11"/>
  <c r="F602" i="11"/>
  <c r="F600" i="11"/>
  <c r="F598" i="11"/>
  <c r="F597" i="11"/>
  <c r="F586" i="11"/>
  <c r="F585" i="11"/>
  <c r="F582" i="11"/>
  <c r="E10" i="12"/>
  <c r="F10" i="12"/>
  <c r="E12" i="12"/>
  <c r="F12" i="12"/>
  <c r="G75" i="12"/>
  <c r="E78" i="12"/>
  <c r="H78" i="12" s="1"/>
  <c r="E77" i="12"/>
  <c r="H77" i="12" s="1"/>
  <c r="E76" i="12"/>
  <c r="H76" i="12" s="1"/>
  <c r="E75" i="12"/>
  <c r="F164" i="12"/>
  <c r="F143" i="12"/>
  <c r="F137" i="12"/>
  <c r="F136" i="12"/>
  <c r="F132" i="12"/>
  <c r="F131" i="12"/>
  <c r="F128" i="12"/>
  <c r="F126" i="12"/>
  <c r="F125" i="12"/>
  <c r="F120" i="12"/>
  <c r="F115" i="12"/>
  <c r="F113" i="12"/>
  <c r="F112" i="12"/>
  <c r="F111" i="12"/>
  <c r="F103" i="12"/>
  <c r="F94" i="12"/>
  <c r="F89" i="12"/>
  <c r="F80" i="12"/>
  <c r="F76" i="12"/>
  <c r="F75" i="12"/>
  <c r="E569" i="12"/>
  <c r="H569" i="12" s="1"/>
  <c r="E479" i="12"/>
  <c r="H479" i="12" s="1"/>
  <c r="E471" i="12"/>
  <c r="H471" i="12" s="1"/>
  <c r="E459" i="12"/>
  <c r="H459" i="12" s="1"/>
  <c r="E455" i="12"/>
  <c r="H455" i="12" s="1"/>
  <c r="E411" i="12"/>
  <c r="H411" i="12" s="1"/>
  <c r="E403" i="12"/>
  <c r="H403" i="12" s="1"/>
  <c r="E399" i="12"/>
  <c r="H399" i="12" s="1"/>
  <c r="F538" i="12"/>
  <c r="F556" i="12"/>
  <c r="F484" i="12"/>
  <c r="F456" i="12"/>
  <c r="F399" i="12"/>
  <c r="F395" i="12"/>
  <c r="F388" i="12"/>
  <c r="F387" i="12"/>
  <c r="F384" i="12"/>
  <c r="F383" i="12"/>
  <c r="F380" i="12"/>
  <c r="F379" i="12"/>
  <c r="F374" i="12"/>
  <c r="F373" i="12"/>
  <c r="F369" i="12"/>
  <c r="F365" i="12"/>
  <c r="F364" i="12"/>
  <c r="F362" i="12"/>
  <c r="F361" i="12"/>
  <c r="F358" i="12"/>
  <c r="F357" i="12"/>
  <c r="F356" i="12"/>
  <c r="F355" i="12"/>
  <c r="F350" i="12"/>
  <c r="F349" i="12"/>
  <c r="E601" i="12"/>
  <c r="H601" i="12" s="1"/>
  <c r="E609" i="12"/>
  <c r="H609" i="12" s="1"/>
  <c r="E598" i="12"/>
  <c r="H598" i="12" s="1"/>
  <c r="E586" i="12"/>
  <c r="H586" i="12" s="1"/>
  <c r="G582" i="12"/>
  <c r="E582" i="12"/>
  <c r="H583" i="12"/>
  <c r="G19" i="13"/>
  <c r="E19" i="13"/>
  <c r="F61" i="13"/>
  <c r="F50" i="13"/>
  <c r="F49" i="13"/>
  <c r="F38" i="13"/>
  <c r="F30" i="13"/>
  <c r="F28" i="13"/>
  <c r="F25" i="13"/>
  <c r="F24" i="13"/>
  <c r="F23" i="13"/>
  <c r="F19" i="13"/>
  <c r="E126" i="13"/>
  <c r="H126" i="13" s="1"/>
  <c r="E134" i="13"/>
  <c r="H134" i="13" s="1"/>
  <c r="E131" i="13"/>
  <c r="H131" i="13" s="1"/>
  <c r="E90" i="13"/>
  <c r="H90" i="13" s="1"/>
  <c r="E88" i="13"/>
  <c r="H88" i="13" s="1"/>
  <c r="E80" i="13"/>
  <c r="H80" i="13" s="1"/>
  <c r="G75" i="13"/>
  <c r="H77" i="13"/>
  <c r="H81" i="13"/>
  <c r="H82" i="13"/>
  <c r="H83" i="13"/>
  <c r="H92" i="13"/>
  <c r="H104" i="13"/>
  <c r="H105" i="13"/>
  <c r="H106" i="13"/>
  <c r="H107" i="13"/>
  <c r="H114" i="13"/>
  <c r="H124" i="13"/>
  <c r="H146" i="13"/>
  <c r="H147" i="13"/>
  <c r="H148" i="13"/>
  <c r="H149" i="13"/>
  <c r="H150" i="13"/>
  <c r="H151" i="13"/>
  <c r="H152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E188" i="13"/>
  <c r="H188" i="13" s="1"/>
  <c r="E176" i="13"/>
  <c r="E174" i="13"/>
  <c r="H174" i="13" s="1"/>
  <c r="E173" i="13"/>
  <c r="F328" i="13"/>
  <c r="F319" i="13"/>
  <c r="F308" i="13"/>
  <c r="F305" i="13"/>
  <c r="F302" i="13"/>
  <c r="F301" i="13"/>
  <c r="F289" i="13"/>
  <c r="F288" i="13"/>
  <c r="F287" i="13"/>
  <c r="F283" i="13"/>
  <c r="F276" i="13"/>
  <c r="F275" i="13"/>
  <c r="F238" i="13"/>
  <c r="F232" i="13"/>
  <c r="F228" i="13"/>
  <c r="F225" i="13"/>
  <c r="F218" i="13"/>
  <c r="F213" i="13"/>
  <c r="F210" i="13"/>
  <c r="F209" i="13"/>
  <c r="F206" i="13"/>
  <c r="F205" i="13"/>
  <c r="F204" i="13"/>
  <c r="F203" i="13"/>
  <c r="F202" i="13"/>
  <c r="F201" i="13"/>
  <c r="F200" i="13"/>
  <c r="F199" i="13"/>
  <c r="F193" i="13"/>
  <c r="F188" i="13"/>
  <c r="F187" i="13"/>
  <c r="F186" i="13"/>
  <c r="F181" i="13"/>
  <c r="F179" i="13"/>
  <c r="F178" i="13"/>
  <c r="F175" i="13"/>
  <c r="F174" i="13"/>
  <c r="F173" i="13"/>
  <c r="G349" i="13"/>
  <c r="E569" i="13"/>
  <c r="H569" i="13" s="1"/>
  <c r="E568" i="13"/>
  <c r="H568" i="13" s="1"/>
  <c r="E561" i="13"/>
  <c r="H561" i="13" s="1"/>
  <c r="E560" i="13"/>
  <c r="H560" i="13" s="1"/>
  <c r="E559" i="13"/>
  <c r="H559" i="13" s="1"/>
  <c r="E556" i="13"/>
  <c r="H556" i="13" s="1"/>
  <c r="E554" i="13"/>
  <c r="H554" i="13" s="1"/>
  <c r="E552" i="13"/>
  <c r="H552" i="13" s="1"/>
  <c r="E539" i="13"/>
  <c r="H539" i="13" s="1"/>
  <c r="E538" i="13"/>
  <c r="H538" i="13" s="1"/>
  <c r="E535" i="13"/>
  <c r="H535" i="13" s="1"/>
  <c r="E517" i="13"/>
  <c r="H517" i="13" s="1"/>
  <c r="E500" i="13"/>
  <c r="H500" i="13" s="1"/>
  <c r="E492" i="13"/>
  <c r="H492" i="13" s="1"/>
  <c r="E490" i="13"/>
  <c r="H490" i="13" s="1"/>
  <c r="E479" i="13"/>
  <c r="H479" i="13" s="1"/>
  <c r="E471" i="13"/>
  <c r="H471" i="13" s="1"/>
  <c r="E466" i="13"/>
  <c r="H466" i="13" s="1"/>
  <c r="E464" i="13"/>
  <c r="H464" i="13" s="1"/>
  <c r="E456" i="13"/>
  <c r="H456" i="13" s="1"/>
  <c r="E453" i="13"/>
  <c r="H453" i="13" s="1"/>
  <c r="E451" i="13"/>
  <c r="H451" i="13" s="1"/>
  <c r="E445" i="13"/>
  <c r="H445" i="13" s="1"/>
  <c r="E442" i="13"/>
  <c r="H442" i="13" s="1"/>
  <c r="E441" i="13"/>
  <c r="H441" i="13" s="1"/>
  <c r="E434" i="13"/>
  <c r="H434" i="13" s="1"/>
  <c r="E432" i="13"/>
  <c r="H432" i="13" s="1"/>
  <c r="E420" i="13"/>
  <c r="H420" i="13" s="1"/>
  <c r="E412" i="13"/>
  <c r="H412" i="13" s="1"/>
  <c r="E408" i="13"/>
  <c r="H408" i="13" s="1"/>
  <c r="E399" i="13"/>
  <c r="H399" i="13" s="1"/>
  <c r="E398" i="13"/>
  <c r="H398" i="13" s="1"/>
  <c r="E395" i="13"/>
  <c r="H395" i="13" s="1"/>
  <c r="E382" i="13"/>
  <c r="H382" i="13" s="1"/>
  <c r="E373" i="13"/>
  <c r="H373" i="13" s="1"/>
  <c r="E370" i="13"/>
  <c r="H370" i="13" s="1"/>
  <c r="E369" i="13"/>
  <c r="H369" i="13" s="1"/>
  <c r="E361" i="13"/>
  <c r="H361" i="13" s="1"/>
  <c r="E355" i="13"/>
  <c r="H355" i="13" s="1"/>
  <c r="E351" i="13"/>
  <c r="H351" i="13" s="1"/>
  <c r="E350" i="13"/>
  <c r="H350" i="13" s="1"/>
  <c r="E349" i="13"/>
  <c r="F609" i="13"/>
  <c r="F608" i="13"/>
  <c r="F602" i="13"/>
  <c r="F601" i="13"/>
  <c r="F600" i="13"/>
  <c r="F599" i="13"/>
  <c r="F598" i="13"/>
  <c r="F597" i="13"/>
  <c r="F586" i="13"/>
  <c r="F585" i="13"/>
  <c r="F584" i="13"/>
  <c r="F582" i="13"/>
  <c r="E132" i="14"/>
  <c r="H132" i="14" s="1"/>
  <c r="E126" i="14"/>
  <c r="H126" i="14" s="1"/>
  <c r="E110" i="14"/>
  <c r="H110" i="14" s="1"/>
  <c r="E106" i="14"/>
  <c r="H106" i="14" s="1"/>
  <c r="F143" i="14"/>
  <c r="F132" i="14"/>
  <c r="F131" i="14"/>
  <c r="F126" i="14"/>
  <c r="F120" i="14"/>
  <c r="F93" i="14"/>
  <c r="F91" i="14"/>
  <c r="F89" i="14"/>
  <c r="F80" i="14"/>
  <c r="F75" i="14"/>
  <c r="E510" i="14"/>
  <c r="H510" i="14" s="1"/>
  <c r="E388" i="14"/>
  <c r="H388" i="14" s="1"/>
  <c r="E384" i="14"/>
  <c r="H384" i="14" s="1"/>
  <c r="E364" i="14"/>
  <c r="H364" i="14" s="1"/>
  <c r="F561" i="14"/>
  <c r="F442" i="14"/>
  <c r="F429" i="14"/>
  <c r="F428" i="14"/>
  <c r="F410" i="14"/>
  <c r="F409" i="14"/>
  <c r="F398" i="14"/>
  <c r="F395" i="14"/>
  <c r="F384" i="14"/>
  <c r="F369" i="14"/>
  <c r="F361" i="14"/>
  <c r="F356" i="14"/>
  <c r="F355" i="14"/>
  <c r="F352" i="14"/>
  <c r="F349" i="14"/>
  <c r="E600" i="14"/>
  <c r="H600" i="14" s="1"/>
  <c r="E593" i="14"/>
  <c r="H593" i="14" s="1"/>
  <c r="E587" i="14"/>
  <c r="E585" i="14"/>
  <c r="G582" i="14"/>
  <c r="E582" i="14"/>
  <c r="F10" i="15"/>
  <c r="F67" i="15"/>
  <c r="F39" i="15"/>
  <c r="F36" i="15"/>
  <c r="F30" i="15"/>
  <c r="F19" i="15"/>
  <c r="E137" i="15"/>
  <c r="H137" i="15" s="1"/>
  <c r="E131" i="15"/>
  <c r="H131" i="15" s="1"/>
  <c r="E129" i="15"/>
  <c r="H129" i="15" s="1"/>
  <c r="E125" i="15"/>
  <c r="H125" i="15" s="1"/>
  <c r="E120" i="15"/>
  <c r="H120" i="15" s="1"/>
  <c r="E117" i="15"/>
  <c r="H117" i="15" s="1"/>
  <c r="E115" i="15"/>
  <c r="H115" i="15" s="1"/>
  <c r="E111" i="15"/>
  <c r="H111" i="15" s="1"/>
  <c r="E93" i="15"/>
  <c r="H93" i="15" s="1"/>
  <c r="E91" i="15"/>
  <c r="H91" i="15" s="1"/>
  <c r="E80" i="15"/>
  <c r="H80" i="15" s="1"/>
  <c r="E75" i="15"/>
  <c r="F165" i="15"/>
  <c r="F80" i="15"/>
  <c r="F79" i="15"/>
  <c r="F78" i="15"/>
  <c r="F77" i="15"/>
  <c r="F76" i="15"/>
  <c r="F75" i="15"/>
  <c r="E319" i="15"/>
  <c r="H319" i="15" s="1"/>
  <c r="E317" i="15"/>
  <c r="H317" i="15" s="1"/>
  <c r="E313" i="15"/>
  <c r="H313" i="15" s="1"/>
  <c r="E306" i="15"/>
  <c r="H306" i="15" s="1"/>
  <c r="E302" i="15"/>
  <c r="H302" i="15" s="1"/>
  <c r="E283" i="15"/>
  <c r="H283" i="15" s="1"/>
  <c r="E230" i="15"/>
  <c r="H230" i="15" s="1"/>
  <c r="E228" i="15"/>
  <c r="H228" i="15" s="1"/>
  <c r="E214" i="15"/>
  <c r="H214" i="15" s="1"/>
  <c r="E205" i="15"/>
  <c r="H205" i="15" s="1"/>
  <c r="E202" i="15"/>
  <c r="H202" i="15" s="1"/>
  <c r="E194" i="15"/>
  <c r="H194" i="15" s="1"/>
  <c r="E182" i="15"/>
  <c r="H182" i="15" s="1"/>
  <c r="E178" i="15"/>
  <c r="H178" i="15" s="1"/>
  <c r="E173" i="15"/>
  <c r="F338" i="15"/>
  <c r="F204" i="15"/>
  <c r="F203" i="15"/>
  <c r="F202" i="15"/>
  <c r="F201" i="15"/>
  <c r="F199" i="15"/>
  <c r="F192" i="15"/>
  <c r="F188" i="15"/>
  <c r="F181" i="15"/>
  <c r="F179" i="15"/>
  <c r="F178" i="15"/>
  <c r="F174" i="15"/>
  <c r="F173" i="15"/>
  <c r="E562" i="15"/>
  <c r="H562" i="15" s="1"/>
  <c r="E490" i="15"/>
  <c r="H490" i="15" s="1"/>
  <c r="E483" i="15"/>
  <c r="H483" i="15" s="1"/>
  <c r="E471" i="15"/>
  <c r="H471" i="15" s="1"/>
  <c r="E468" i="15"/>
  <c r="H468" i="15" s="1"/>
  <c r="E455" i="15"/>
  <c r="H455" i="15" s="1"/>
  <c r="E445" i="15"/>
  <c r="E432" i="15"/>
  <c r="H432" i="15" s="1"/>
  <c r="E420" i="15"/>
  <c r="H420" i="15" s="1"/>
  <c r="E392" i="15"/>
  <c r="H392" i="15" s="1"/>
  <c r="E388" i="15"/>
  <c r="H388" i="15" s="1"/>
  <c r="E385" i="15"/>
  <c r="H385" i="15" s="1"/>
  <c r="E384" i="15"/>
  <c r="H384" i="15" s="1"/>
  <c r="E373" i="15"/>
  <c r="H373" i="15" s="1"/>
  <c r="E369" i="15"/>
  <c r="H369" i="15" s="1"/>
  <c r="E361" i="15"/>
  <c r="H361" i="15" s="1"/>
  <c r="E356" i="15"/>
  <c r="H356" i="15" s="1"/>
  <c r="E352" i="15"/>
  <c r="H352" i="15" s="1"/>
  <c r="E349" i="15"/>
  <c r="F568" i="15"/>
  <c r="F420" i="15"/>
  <c r="F415" i="15"/>
  <c r="F412" i="15"/>
  <c r="F409" i="15"/>
  <c r="F398" i="15"/>
  <c r="F397" i="15"/>
  <c r="F395" i="15"/>
  <c r="F391" i="15"/>
  <c r="F388" i="15"/>
  <c r="F387" i="15"/>
  <c r="F386" i="15"/>
  <c r="F385" i="15"/>
  <c r="F384" i="15"/>
  <c r="F383" i="15"/>
  <c r="F380" i="15"/>
  <c r="F379" i="15"/>
  <c r="F378" i="15"/>
  <c r="F373" i="15"/>
  <c r="F372" i="15"/>
  <c r="F370" i="15"/>
  <c r="F365" i="15"/>
  <c r="F364" i="15"/>
  <c r="F362" i="15"/>
  <c r="F361" i="15"/>
  <c r="F355" i="15"/>
  <c r="F352" i="15"/>
  <c r="F350" i="15"/>
  <c r="F349" i="15"/>
  <c r="F605" i="15"/>
  <c r="F592" i="15"/>
  <c r="F590" i="15"/>
  <c r="F586" i="15"/>
  <c r="F585" i="15"/>
  <c r="F583" i="15"/>
  <c r="F582" i="15"/>
  <c r="F143" i="17"/>
  <c r="F131" i="17"/>
  <c r="F106" i="17"/>
  <c r="F79" i="17"/>
  <c r="F76" i="17"/>
  <c r="F75" i="17"/>
  <c r="G173" i="17"/>
  <c r="E319" i="17"/>
  <c r="H319" i="17" s="1"/>
  <c r="E294" i="17"/>
  <c r="H294" i="17" s="1"/>
  <c r="E241" i="17"/>
  <c r="H241" i="17" s="1"/>
  <c r="E238" i="17"/>
  <c r="H238" i="17" s="1"/>
  <c r="E197" i="17"/>
  <c r="H197" i="17" s="1"/>
  <c r="E176" i="17"/>
  <c r="H176" i="17" s="1"/>
  <c r="E173" i="17"/>
  <c r="F517" i="17"/>
  <c r="F500" i="17"/>
  <c r="F386" i="17"/>
  <c r="F384" i="17"/>
  <c r="F373" i="17"/>
  <c r="F361" i="17"/>
  <c r="F355" i="17"/>
  <c r="F349" i="17"/>
  <c r="G582" i="17"/>
  <c r="E600" i="17"/>
  <c r="H600" i="17" s="1"/>
  <c r="E585" i="17"/>
  <c r="H585" i="17" s="1"/>
  <c r="E584" i="17"/>
  <c r="H584" i="17" s="1"/>
  <c r="E582" i="17"/>
  <c r="E10" i="18"/>
  <c r="E12" i="18"/>
  <c r="F61" i="18"/>
  <c r="F50" i="18"/>
  <c r="F48" i="18"/>
  <c r="F45" i="18"/>
  <c r="F39" i="18"/>
  <c r="F30" i="18"/>
  <c r="F19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9" i="18"/>
  <c r="G75" i="18"/>
  <c r="E143" i="18"/>
  <c r="H143" i="18" s="1"/>
  <c r="E134" i="18"/>
  <c r="H134" i="18" s="1"/>
  <c r="E131" i="18"/>
  <c r="H131" i="18" s="1"/>
  <c r="E126" i="18"/>
  <c r="H126" i="18" s="1"/>
  <c r="E125" i="18"/>
  <c r="H125" i="18" s="1"/>
  <c r="E121" i="18"/>
  <c r="H121" i="18" s="1"/>
  <c r="E91" i="18"/>
  <c r="H91" i="18" s="1"/>
  <c r="E78" i="18"/>
  <c r="H78" i="18" s="1"/>
  <c r="E75" i="18"/>
  <c r="F218" i="18"/>
  <c r="F213" i="18"/>
  <c r="F210" i="18"/>
  <c r="F205" i="18"/>
  <c r="F204" i="18"/>
  <c r="F193" i="18"/>
  <c r="F179" i="18"/>
  <c r="F178" i="18"/>
  <c r="F176" i="18"/>
  <c r="F174" i="18"/>
  <c r="F173" i="18"/>
  <c r="H174" i="18"/>
  <c r="H175" i="18"/>
  <c r="H176" i="18"/>
  <c r="H177" i="18"/>
  <c r="H180" i="18"/>
  <c r="H181" i="18"/>
  <c r="H182" i="18"/>
  <c r="H183" i="18"/>
  <c r="H184" i="18"/>
  <c r="H185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3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E561" i="18"/>
  <c r="H561" i="18" s="1"/>
  <c r="E489" i="18"/>
  <c r="H489" i="18" s="1"/>
  <c r="E466" i="18"/>
  <c r="H466" i="18" s="1"/>
  <c r="E420" i="18"/>
  <c r="H420" i="18" s="1"/>
  <c r="E412" i="18"/>
  <c r="H412" i="18" s="1"/>
  <c r="E388" i="18"/>
  <c r="H388" i="18" s="1"/>
  <c r="E384" i="18"/>
  <c r="H384" i="18" s="1"/>
  <c r="E373" i="18"/>
  <c r="H373" i="18" s="1"/>
  <c r="E369" i="18"/>
  <c r="H369" i="18" s="1"/>
  <c r="E365" i="18"/>
  <c r="H365" i="18" s="1"/>
  <c r="E364" i="18"/>
  <c r="H364" i="18" s="1"/>
  <c r="E361" i="18"/>
  <c r="H361" i="18" s="1"/>
  <c r="E356" i="18"/>
  <c r="H356" i="18" s="1"/>
  <c r="E352" i="18"/>
  <c r="H352" i="18" s="1"/>
  <c r="E349" i="18"/>
  <c r="F570" i="18"/>
  <c r="F423" i="18"/>
  <c r="F412" i="18"/>
  <c r="F410" i="18"/>
  <c r="F399" i="18"/>
  <c r="F397" i="18"/>
  <c r="F395" i="18"/>
  <c r="F391" i="18"/>
  <c r="F389" i="18"/>
  <c r="F388" i="18"/>
  <c r="F387" i="18"/>
  <c r="F386" i="18"/>
  <c r="F384" i="18"/>
  <c r="F383" i="18"/>
  <c r="F373" i="18"/>
  <c r="F369" i="18"/>
  <c r="F365" i="18"/>
  <c r="F361" i="18"/>
  <c r="F358" i="18"/>
  <c r="F355" i="18"/>
  <c r="F353" i="18"/>
  <c r="F352" i="18"/>
  <c r="F351" i="18"/>
  <c r="F350" i="18"/>
  <c r="F349" i="18"/>
  <c r="E605" i="18"/>
  <c r="H605" i="18" s="1"/>
  <c r="E608" i="18"/>
  <c r="H608" i="18" s="1"/>
  <c r="E600" i="18"/>
  <c r="H600" i="18" s="1"/>
  <c r="E598" i="18"/>
  <c r="H598" i="18" s="1"/>
  <c r="E597" i="18"/>
  <c r="H597" i="18" s="1"/>
  <c r="E585" i="18"/>
  <c r="H585" i="18" s="1"/>
  <c r="G582" i="18"/>
  <c r="E582" i="18"/>
  <c r="F9" i="19"/>
  <c r="F11" i="19"/>
  <c r="F12" i="19"/>
  <c r="F28" i="19"/>
  <c r="F19" i="19"/>
  <c r="E135" i="19"/>
  <c r="H135" i="19" s="1"/>
  <c r="E143" i="19"/>
  <c r="E131" i="19"/>
  <c r="H131" i="19" s="1"/>
  <c r="E126" i="19"/>
  <c r="H126" i="19" s="1"/>
  <c r="G75" i="19"/>
  <c r="E75" i="19"/>
  <c r="F308" i="19"/>
  <c r="F225" i="19"/>
  <c r="F213" i="19"/>
  <c r="F200" i="19"/>
  <c r="F199" i="19"/>
  <c r="F193" i="19"/>
  <c r="F188" i="19"/>
  <c r="F186" i="19"/>
  <c r="F181" i="19"/>
  <c r="F179" i="19"/>
  <c r="F173" i="19"/>
  <c r="E355" i="19"/>
  <c r="H355" i="19" s="1"/>
  <c r="E349" i="19"/>
  <c r="G10" i="20"/>
  <c r="G19" i="20"/>
  <c r="E36" i="20"/>
  <c r="H36" i="20" s="1"/>
  <c r="E30" i="20"/>
  <c r="H30" i="20" s="1"/>
  <c r="E29" i="20"/>
  <c r="H29" i="20" s="1"/>
  <c r="E28" i="20"/>
  <c r="H28" i="20" s="1"/>
  <c r="E25" i="20"/>
  <c r="H25" i="20" s="1"/>
  <c r="E19" i="20"/>
  <c r="F161" i="20"/>
  <c r="F156" i="20"/>
  <c r="F143" i="20"/>
  <c r="F141" i="20"/>
  <c r="F137" i="20"/>
  <c r="F133" i="20"/>
  <c r="F131" i="20"/>
  <c r="F128" i="20"/>
  <c r="F125" i="20"/>
  <c r="F120" i="20"/>
  <c r="F117" i="20"/>
  <c r="F115" i="20"/>
  <c r="F114" i="20"/>
  <c r="F111" i="20"/>
  <c r="F104" i="20"/>
  <c r="F96" i="20"/>
  <c r="F92" i="20"/>
  <c r="F91" i="20"/>
  <c r="F89" i="20"/>
  <c r="F80" i="20"/>
  <c r="F79" i="20"/>
  <c r="F76" i="20"/>
  <c r="F75" i="20"/>
  <c r="F570" i="20"/>
  <c r="F561" i="20"/>
  <c r="F560" i="20"/>
  <c r="F559" i="20"/>
  <c r="F554" i="20"/>
  <c r="F552" i="20"/>
  <c r="F551" i="20"/>
  <c r="F549" i="20"/>
  <c r="F539" i="20"/>
  <c r="F538" i="20"/>
  <c r="F535" i="20"/>
  <c r="F534" i="20"/>
  <c r="F517" i="20"/>
  <c r="F515" i="20"/>
  <c r="F510" i="20"/>
  <c r="F501" i="20"/>
  <c r="F497" i="20"/>
  <c r="F495" i="20"/>
  <c r="F490" i="20"/>
  <c r="F486" i="20"/>
  <c r="F484" i="20"/>
  <c r="F483" i="20"/>
  <c r="F479" i="20"/>
  <c r="F471" i="20"/>
  <c r="F465" i="20"/>
  <c r="F464" i="20"/>
  <c r="F460" i="20"/>
  <c r="F458" i="20"/>
  <c r="F457" i="20"/>
  <c r="F456" i="20"/>
  <c r="F455" i="20"/>
  <c r="F448" i="20"/>
  <c r="F445" i="20"/>
  <c r="F443" i="20"/>
  <c r="F439" i="20"/>
  <c r="F438" i="20"/>
  <c r="F434" i="20"/>
  <c r="F432" i="20"/>
  <c r="F425" i="20"/>
  <c r="F420" i="20"/>
  <c r="F413" i="20"/>
  <c r="F412" i="20"/>
  <c r="F410" i="20"/>
  <c r="F409" i="20"/>
  <c r="F408" i="20"/>
  <c r="F405" i="20"/>
  <c r="F399" i="20"/>
  <c r="F398" i="20"/>
  <c r="F397" i="20"/>
  <c r="F395" i="20"/>
  <c r="F391" i="20"/>
  <c r="F388" i="20"/>
  <c r="F386" i="20"/>
  <c r="F385" i="20"/>
  <c r="F384" i="20"/>
  <c r="F383" i="20"/>
  <c r="F379" i="20"/>
  <c r="F375" i="20"/>
  <c r="F374" i="20"/>
  <c r="F373" i="20"/>
  <c r="F372" i="20"/>
  <c r="F369" i="20"/>
  <c r="F365" i="20"/>
  <c r="F364" i="20"/>
  <c r="F362" i="20"/>
  <c r="F361" i="20"/>
  <c r="F359" i="20"/>
  <c r="F358" i="20"/>
  <c r="F357" i="20"/>
  <c r="F356" i="20"/>
  <c r="F355" i="20"/>
  <c r="F351" i="20"/>
  <c r="F350" i="20"/>
  <c r="F349" i="20"/>
  <c r="G19" i="21"/>
  <c r="H19" i="21" s="1"/>
  <c r="E61" i="21"/>
  <c r="H61" i="21" s="1"/>
  <c r="E54" i="21"/>
  <c r="H54" i="21" s="1"/>
  <c r="E19" i="21"/>
  <c r="F67" i="21"/>
  <c r="F50" i="21"/>
  <c r="F45" i="21"/>
  <c r="F30" i="21"/>
  <c r="F19" i="21"/>
  <c r="E338" i="21"/>
  <c r="H338" i="21" s="1"/>
  <c r="E213" i="21"/>
  <c r="H213" i="21" s="1"/>
  <c r="E210" i="21"/>
  <c r="H210" i="21" s="1"/>
  <c r="E206" i="21"/>
  <c r="H206" i="21" s="1"/>
  <c r="E204" i="21"/>
  <c r="H204" i="21" s="1"/>
  <c r="E203" i="21"/>
  <c r="H203" i="21" s="1"/>
  <c r="E202" i="21"/>
  <c r="H202" i="21" s="1"/>
  <c r="E199" i="21"/>
  <c r="H199" i="21" s="1"/>
  <c r="E187" i="21"/>
  <c r="H187" i="21" s="1"/>
  <c r="E179" i="21"/>
  <c r="H179" i="21" s="1"/>
  <c r="E173" i="21"/>
  <c r="F324" i="21"/>
  <c r="F321" i="21"/>
  <c r="F319" i="21"/>
  <c r="F313" i="21"/>
  <c r="F305" i="21"/>
  <c r="F302" i="21"/>
  <c r="F291" i="21"/>
  <c r="F289" i="21"/>
  <c r="F288" i="21"/>
  <c r="F286" i="21"/>
  <c r="F282" i="21"/>
  <c r="F280" i="21"/>
  <c r="F276" i="21"/>
  <c r="F264" i="21"/>
  <c r="F238" i="21"/>
  <c r="F225" i="21"/>
  <c r="F222" i="21"/>
  <c r="F221" i="21"/>
  <c r="F218" i="21"/>
  <c r="F213" i="21"/>
  <c r="F204" i="21"/>
  <c r="F203" i="21"/>
  <c r="F202" i="21"/>
  <c r="F201" i="21"/>
  <c r="F194" i="21"/>
  <c r="F193" i="21"/>
  <c r="F189" i="21"/>
  <c r="F188" i="21"/>
  <c r="F180" i="21"/>
  <c r="F179" i="21"/>
  <c r="F178" i="21"/>
  <c r="F174" i="21"/>
  <c r="F173" i="21"/>
  <c r="H351" i="21"/>
  <c r="H352" i="21"/>
  <c r="H353" i="21"/>
  <c r="H354" i="21"/>
  <c r="H356" i="21"/>
  <c r="H357" i="21"/>
  <c r="H358" i="21"/>
  <c r="H359" i="21"/>
  <c r="H360" i="21"/>
  <c r="H361" i="21"/>
  <c r="H362" i="21"/>
  <c r="H363" i="21"/>
  <c r="H364" i="21"/>
  <c r="H365" i="21"/>
  <c r="H366" i="21"/>
  <c r="H367" i="21"/>
  <c r="H368" i="21"/>
  <c r="H370" i="21"/>
  <c r="H371" i="21"/>
  <c r="H372" i="21"/>
  <c r="H374" i="21"/>
  <c r="H375" i="21"/>
  <c r="H376" i="21"/>
  <c r="H377" i="21"/>
  <c r="H378" i="21"/>
  <c r="H379" i="21"/>
  <c r="H380" i="21"/>
  <c r="H381" i="21"/>
  <c r="H382" i="21"/>
  <c r="H385" i="21"/>
  <c r="H386" i="21"/>
  <c r="H387" i="21"/>
  <c r="H388" i="21"/>
  <c r="H389" i="21"/>
  <c r="H390" i="21"/>
  <c r="H392" i="21"/>
  <c r="H393" i="21"/>
  <c r="H394" i="21"/>
  <c r="H396" i="21"/>
  <c r="H398" i="21"/>
  <c r="H400" i="21"/>
  <c r="H401" i="21"/>
  <c r="H402" i="21"/>
  <c r="H403" i="21"/>
  <c r="H404" i="21"/>
  <c r="H405" i="21"/>
  <c r="H406" i="21"/>
  <c r="H407" i="21"/>
  <c r="H409" i="21"/>
  <c r="H411" i="21"/>
  <c r="H413" i="21"/>
  <c r="H414" i="21"/>
  <c r="H415" i="21"/>
  <c r="H416" i="21"/>
  <c r="H417" i="21"/>
  <c r="H418" i="21"/>
  <c r="H419" i="21"/>
  <c r="H421" i="21"/>
  <c r="H422" i="21"/>
  <c r="H423" i="21"/>
  <c r="H424" i="21"/>
  <c r="H425" i="21"/>
  <c r="H426" i="21"/>
  <c r="H427" i="21"/>
  <c r="H428" i="21"/>
  <c r="H429" i="21"/>
  <c r="H430" i="21"/>
  <c r="H431" i="21"/>
  <c r="E608" i="21"/>
  <c r="H608" i="21" s="1"/>
  <c r="E600" i="21"/>
  <c r="H600" i="21" s="1"/>
  <c r="E585" i="21"/>
  <c r="H585" i="21" s="1"/>
  <c r="H587" i="21"/>
  <c r="H588" i="21"/>
  <c r="H594" i="21"/>
  <c r="H595" i="21"/>
  <c r="H596" i="21"/>
  <c r="E50" i="22"/>
  <c r="H50" i="22" s="1"/>
  <c r="E29" i="22"/>
  <c r="H29" i="22" s="1"/>
  <c r="G19" i="22"/>
  <c r="F64" i="22"/>
  <c r="F62" i="22"/>
  <c r="F50" i="22"/>
  <c r="F39" i="22"/>
  <c r="F36" i="22"/>
  <c r="F27" i="22"/>
  <c r="F19" i="22"/>
  <c r="H83" i="22"/>
  <c r="H84" i="22"/>
  <c r="H86" i="22"/>
  <c r="H88" i="22"/>
  <c r="H95" i="22"/>
  <c r="H97" i="22"/>
  <c r="H98" i="22"/>
  <c r="H105" i="22"/>
  <c r="H112" i="22"/>
  <c r="H122" i="22"/>
  <c r="H127" i="22"/>
  <c r="H130" i="22"/>
  <c r="H134" i="22"/>
  <c r="H135" i="22"/>
  <c r="H138" i="22"/>
  <c r="F328" i="22"/>
  <c r="F319" i="22"/>
  <c r="F317" i="22"/>
  <c r="F313" i="22"/>
  <c r="F308" i="22"/>
  <c r="F302" i="22"/>
  <c r="F301" i="22"/>
  <c r="F290" i="22"/>
  <c r="F288" i="22"/>
  <c r="F283" i="22"/>
  <c r="F282" i="22"/>
  <c r="F278" i="22"/>
  <c r="F276" i="22"/>
  <c r="F275" i="22"/>
  <c r="F264" i="22"/>
  <c r="F241" i="22"/>
  <c r="F238" i="22"/>
  <c r="F236" i="22"/>
  <c r="F232" i="22"/>
  <c r="F228" i="22"/>
  <c r="F225" i="22"/>
  <c r="F222" i="22"/>
  <c r="F218" i="22"/>
  <c r="F214" i="22"/>
  <c r="F213" i="22"/>
  <c r="F210" i="22"/>
  <c r="F209" i="22"/>
  <c r="F208" i="22"/>
  <c r="F205" i="22"/>
  <c r="F204" i="22"/>
  <c r="F203" i="22"/>
  <c r="F202" i="22"/>
  <c r="F201" i="22"/>
  <c r="F193" i="22"/>
  <c r="F188" i="22"/>
  <c r="F187" i="22"/>
  <c r="F186" i="22"/>
  <c r="F182" i="22"/>
  <c r="F179" i="22"/>
  <c r="F178" i="22"/>
  <c r="F175" i="22"/>
  <c r="F174" i="22"/>
  <c r="F173" i="22"/>
  <c r="E574" i="22"/>
  <c r="H574" i="22" s="1"/>
  <c r="E410" i="22"/>
  <c r="H410" i="22" s="1"/>
  <c r="E409" i="22"/>
  <c r="H409" i="22" s="1"/>
  <c r="E408" i="22"/>
  <c r="H408" i="22" s="1"/>
  <c r="E398" i="22"/>
  <c r="H398" i="22" s="1"/>
  <c r="E388" i="22"/>
  <c r="H388" i="22" s="1"/>
  <c r="E379" i="22"/>
  <c r="H379" i="22" s="1"/>
  <c r="E377" i="22"/>
  <c r="H377" i="22" s="1"/>
  <c r="E372" i="22"/>
  <c r="H372" i="22" s="1"/>
  <c r="E369" i="22"/>
  <c r="H369" i="22" s="1"/>
  <c r="E365" i="22"/>
  <c r="H365" i="22" s="1"/>
  <c r="E362" i="22"/>
  <c r="H362" i="22" s="1"/>
  <c r="E361" i="22"/>
  <c r="H361" i="22" s="1"/>
  <c r="E359" i="22"/>
  <c r="H359" i="22" s="1"/>
  <c r="E358" i="22"/>
  <c r="E356" i="22"/>
  <c r="H356" i="22" s="1"/>
  <c r="E355" i="22"/>
  <c r="H355" i="22" s="1"/>
  <c r="E352" i="22"/>
  <c r="H352" i="22" s="1"/>
  <c r="E350" i="22"/>
  <c r="H350" i="22" s="1"/>
  <c r="E349" i="22"/>
  <c r="H351" i="22"/>
  <c r="H357" i="22"/>
  <c r="H358" i="22"/>
  <c r="H363" i="22"/>
  <c r="H380" i="22"/>
  <c r="H381" i="22"/>
  <c r="H382" i="22"/>
  <c r="H389" i="22"/>
  <c r="H390" i="22"/>
  <c r="H392" i="22"/>
  <c r="H393" i="22"/>
  <c r="H394" i="22"/>
  <c r="H400" i="22"/>
  <c r="H401" i="22"/>
  <c r="H402" i="22"/>
  <c r="H413" i="22"/>
  <c r="H414" i="22"/>
  <c r="H415" i="22"/>
  <c r="H416" i="22"/>
  <c r="H418" i="22"/>
  <c r="H440" i="22"/>
  <c r="H441" i="22"/>
  <c r="H458" i="22"/>
  <c r="H459" i="22"/>
  <c r="H460" i="22"/>
  <c r="H462" i="22"/>
  <c r="H467" i="22"/>
  <c r="H469" i="22"/>
  <c r="H470" i="22"/>
  <c r="H482" i="22"/>
  <c r="H493" i="22"/>
  <c r="H494" i="22"/>
  <c r="H498" i="22"/>
  <c r="H499" i="22"/>
  <c r="H501" i="22"/>
  <c r="H502" i="22"/>
  <c r="H503" i="22"/>
  <c r="H504" i="22"/>
  <c r="H505" i="22"/>
  <c r="H506" i="22"/>
  <c r="H507" i="22"/>
  <c r="H508" i="22"/>
  <c r="H509" i="22"/>
  <c r="F602" i="22"/>
  <c r="F601" i="22"/>
  <c r="F600" i="22"/>
  <c r="F599" i="22"/>
  <c r="F598" i="22"/>
  <c r="F597" i="22"/>
  <c r="F593" i="22"/>
  <c r="F592" i="22"/>
  <c r="F587" i="22"/>
  <c r="F586" i="22"/>
  <c r="F585" i="22"/>
  <c r="F584" i="22"/>
  <c r="F582" i="22"/>
  <c r="F12" i="23"/>
  <c r="E68" i="23"/>
  <c r="H68" i="23" s="1"/>
  <c r="E66" i="23"/>
  <c r="H66" i="23" s="1"/>
  <c r="E64" i="23"/>
  <c r="H64" i="23" s="1"/>
  <c r="E50" i="23"/>
  <c r="H50" i="23" s="1"/>
  <c r="E44" i="23"/>
  <c r="H44" i="23" s="1"/>
  <c r="E19" i="23"/>
  <c r="F141" i="23"/>
  <c r="F135" i="23"/>
  <c r="F134" i="23"/>
  <c r="F132" i="23"/>
  <c r="F131" i="23"/>
  <c r="F130" i="23"/>
  <c r="F129" i="23"/>
  <c r="F128" i="23"/>
  <c r="F126" i="23"/>
  <c r="F125" i="23"/>
  <c r="F120" i="23"/>
  <c r="F117" i="23"/>
  <c r="F115" i="23"/>
  <c r="F113" i="23"/>
  <c r="F112" i="23"/>
  <c r="F111" i="23"/>
  <c r="F107" i="23"/>
  <c r="F103" i="23"/>
  <c r="F99" i="23"/>
  <c r="F94" i="23"/>
  <c r="F93" i="23"/>
  <c r="F91" i="23"/>
  <c r="F90" i="23"/>
  <c r="F89" i="23"/>
  <c r="F87" i="23"/>
  <c r="F83" i="23"/>
  <c r="F81" i="23"/>
  <c r="F80" i="23"/>
  <c r="F79" i="23"/>
  <c r="F77" i="23"/>
  <c r="F76" i="23"/>
  <c r="F75" i="23"/>
  <c r="E338" i="23"/>
  <c r="H338" i="23" s="1"/>
  <c r="E328" i="23"/>
  <c r="H328" i="23" s="1"/>
  <c r="E324" i="23"/>
  <c r="H324" i="23" s="1"/>
  <c r="E319" i="23"/>
  <c r="H319" i="23" s="1"/>
  <c r="E317" i="23"/>
  <c r="H317" i="23" s="1"/>
  <c r="E305" i="23"/>
  <c r="H305" i="23" s="1"/>
  <c r="E302" i="23"/>
  <c r="H302" i="23" s="1"/>
  <c r="E294" i="23"/>
  <c r="H294" i="23" s="1"/>
  <c r="E289" i="23"/>
  <c r="H289" i="23" s="1"/>
  <c r="E282" i="23"/>
  <c r="H282" i="23" s="1"/>
  <c r="E277" i="23"/>
  <c r="H277" i="23" s="1"/>
  <c r="E276" i="23"/>
  <c r="H276" i="23" s="1"/>
  <c r="E271" i="23"/>
  <c r="H271" i="23" s="1"/>
  <c r="E264" i="23"/>
  <c r="H264" i="23" s="1"/>
  <c r="E246" i="23"/>
  <c r="H246" i="23" s="1"/>
  <c r="E241" i="23"/>
  <c r="H241" i="23" s="1"/>
  <c r="E238" i="23"/>
  <c r="H238" i="23" s="1"/>
  <c r="E233" i="23"/>
  <c r="H233" i="23" s="1"/>
  <c r="E225" i="23"/>
  <c r="H225" i="23" s="1"/>
  <c r="E213" i="23"/>
  <c r="H213" i="23" s="1"/>
  <c r="E210" i="23"/>
  <c r="H210" i="23" s="1"/>
  <c r="E209" i="23"/>
  <c r="H209" i="23" s="1"/>
  <c r="E208" i="23"/>
  <c r="H208" i="23" s="1"/>
  <c r="E204" i="23"/>
  <c r="H204" i="23" s="1"/>
  <c r="E202" i="23"/>
  <c r="H202" i="23" s="1"/>
  <c r="E201" i="23"/>
  <c r="H201" i="23" s="1"/>
  <c r="E198" i="23"/>
  <c r="H198" i="23" s="1"/>
  <c r="E190" i="23"/>
  <c r="H190" i="23" s="1"/>
  <c r="E187" i="23"/>
  <c r="H187" i="23" s="1"/>
  <c r="E181" i="23"/>
  <c r="H181" i="23" s="1"/>
  <c r="E179" i="23"/>
  <c r="H179" i="23" s="1"/>
  <c r="E178" i="23"/>
  <c r="H178" i="23" s="1"/>
  <c r="E174" i="23"/>
  <c r="H174" i="23" s="1"/>
  <c r="E173" i="23"/>
  <c r="F568" i="23"/>
  <c r="F562" i="23"/>
  <c r="F561" i="23"/>
  <c r="F560" i="23"/>
  <c r="F559" i="23"/>
  <c r="F556" i="23"/>
  <c r="F554" i="23"/>
  <c r="F551" i="23"/>
  <c r="F547" i="23"/>
  <c r="F539" i="23"/>
  <c r="F535" i="23"/>
  <c r="F532" i="23"/>
  <c r="F517" i="23"/>
  <c r="F515" i="23"/>
  <c r="F499" i="23"/>
  <c r="F498" i="23"/>
  <c r="F495" i="23"/>
  <c r="F490" i="23"/>
  <c r="F489" i="23"/>
  <c r="F486" i="23"/>
  <c r="F484" i="23"/>
  <c r="F481" i="23"/>
  <c r="F471" i="23"/>
  <c r="F467" i="23"/>
  <c r="F465" i="23"/>
  <c r="F459" i="23"/>
  <c r="F448" i="23"/>
  <c r="F445" i="23"/>
  <c r="F444" i="23"/>
  <c r="F443" i="23"/>
  <c r="F442" i="23"/>
  <c r="F439" i="23"/>
  <c r="F434" i="23"/>
  <c r="F433" i="23"/>
  <c r="F432" i="23"/>
  <c r="F425" i="23"/>
  <c r="F420" i="23"/>
  <c r="F417" i="23"/>
  <c r="F410" i="23"/>
  <c r="F408" i="23"/>
  <c r="F403" i="23"/>
  <c r="F399" i="23"/>
  <c r="F398" i="23"/>
  <c r="F397" i="23"/>
  <c r="F395" i="23"/>
  <c r="F388" i="23"/>
  <c r="F387" i="23"/>
  <c r="F385" i="23"/>
  <c r="F384" i="23"/>
  <c r="F383" i="23"/>
  <c r="F380" i="23"/>
  <c r="F374" i="23"/>
  <c r="F373" i="23"/>
  <c r="F372" i="23"/>
  <c r="F370" i="23"/>
  <c r="F369" i="23"/>
  <c r="F365" i="23"/>
  <c r="F364" i="23"/>
  <c r="F362" i="23"/>
  <c r="F361" i="23"/>
  <c r="F358" i="23"/>
  <c r="F356" i="23"/>
  <c r="F355" i="23"/>
  <c r="F350" i="23"/>
  <c r="F349" i="23"/>
  <c r="G582" i="23"/>
  <c r="E608" i="23"/>
  <c r="H608" i="23" s="1"/>
  <c r="E605" i="23"/>
  <c r="H605" i="23" s="1"/>
  <c r="E601" i="23"/>
  <c r="H601" i="23" s="1"/>
  <c r="E600" i="23"/>
  <c r="H600" i="23" s="1"/>
  <c r="E598" i="23"/>
  <c r="H598" i="23" s="1"/>
  <c r="E597" i="23"/>
  <c r="H597" i="23" s="1"/>
  <c r="E593" i="23"/>
  <c r="H593" i="23" s="1"/>
  <c r="E586" i="23"/>
  <c r="H586" i="23" s="1"/>
  <c r="E585" i="23"/>
  <c r="H585" i="23" s="1"/>
  <c r="E583" i="23"/>
  <c r="H583" i="23" s="1"/>
  <c r="E582" i="23"/>
  <c r="F67" i="24"/>
  <c r="F64" i="24"/>
  <c r="F50" i="24"/>
  <c r="F33" i="24"/>
  <c r="F29" i="24"/>
  <c r="F28" i="24"/>
  <c r="F19" i="24"/>
  <c r="G75" i="24"/>
  <c r="E164" i="24"/>
  <c r="H164" i="24" s="1"/>
  <c r="E153" i="24"/>
  <c r="H153" i="24" s="1"/>
  <c r="E139" i="24"/>
  <c r="H139" i="24" s="1"/>
  <c r="E131" i="24"/>
  <c r="H131" i="24" s="1"/>
  <c r="E129" i="24"/>
  <c r="H129" i="24" s="1"/>
  <c r="E128" i="24"/>
  <c r="H128" i="24" s="1"/>
  <c r="E126" i="24"/>
  <c r="H126" i="24" s="1"/>
  <c r="E125" i="24"/>
  <c r="H125" i="24" s="1"/>
  <c r="E123" i="24"/>
  <c r="H123" i="24" s="1"/>
  <c r="E120" i="24"/>
  <c r="H120" i="24" s="1"/>
  <c r="E115" i="24"/>
  <c r="H115" i="24" s="1"/>
  <c r="E114" i="24"/>
  <c r="H114" i="24" s="1"/>
  <c r="E110" i="24"/>
  <c r="H110" i="24" s="1"/>
  <c r="E106" i="24"/>
  <c r="H106" i="24" s="1"/>
  <c r="E104" i="24"/>
  <c r="H104" i="24" s="1"/>
  <c r="E103" i="24"/>
  <c r="H103" i="24" s="1"/>
  <c r="E101" i="24"/>
  <c r="H101" i="24" s="1"/>
  <c r="E99" i="24"/>
  <c r="H99" i="24" s="1"/>
  <c r="E97" i="24"/>
  <c r="H97" i="24" s="1"/>
  <c r="E94" i="24"/>
  <c r="H94" i="24" s="1"/>
  <c r="E93" i="24"/>
  <c r="H93" i="24" s="1"/>
  <c r="E91" i="24"/>
  <c r="H91" i="24" s="1"/>
  <c r="E90" i="24"/>
  <c r="H90" i="24" s="1"/>
  <c r="E89" i="24"/>
  <c r="H89" i="24" s="1"/>
  <c r="E87" i="24"/>
  <c r="H87" i="24" s="1"/>
  <c r="E80" i="24"/>
  <c r="H80" i="24" s="1"/>
  <c r="E79" i="24"/>
  <c r="H79" i="24" s="1"/>
  <c r="E78" i="24"/>
  <c r="H78" i="24" s="1"/>
  <c r="E76" i="24"/>
  <c r="H76" i="24" s="1"/>
  <c r="E75" i="24"/>
  <c r="F333" i="24"/>
  <c r="F319" i="24"/>
  <c r="F317" i="24"/>
  <c r="F313" i="24"/>
  <c r="F305" i="24"/>
  <c r="F302" i="24"/>
  <c r="F301" i="24"/>
  <c r="F293" i="24"/>
  <c r="F291" i="24"/>
  <c r="F288" i="24"/>
  <c r="F287" i="24"/>
  <c r="F276" i="24"/>
  <c r="F275" i="24"/>
  <c r="F271" i="24"/>
  <c r="F264" i="24"/>
  <c r="F260" i="24"/>
  <c r="F238" i="24"/>
  <c r="F236" i="24"/>
  <c r="F232" i="24"/>
  <c r="F225" i="24"/>
  <c r="F218" i="24"/>
  <c r="F214" i="24"/>
  <c r="F213" i="24"/>
  <c r="F210" i="24"/>
  <c r="F209" i="24"/>
  <c r="F208" i="24"/>
  <c r="F205" i="24"/>
  <c r="F204" i="24"/>
  <c r="F203" i="24"/>
  <c r="F202" i="24"/>
  <c r="F201" i="24"/>
  <c r="F200" i="24"/>
  <c r="F195" i="24"/>
  <c r="F193" i="24"/>
  <c r="F192" i="24"/>
  <c r="F188" i="24"/>
  <c r="F187" i="24"/>
  <c r="F186" i="24"/>
  <c r="F182" i="24"/>
  <c r="F179" i="24"/>
  <c r="F178" i="24"/>
  <c r="F175" i="24"/>
  <c r="F174" i="24"/>
  <c r="F173" i="24"/>
  <c r="E562" i="24"/>
  <c r="H562" i="24" s="1"/>
  <c r="E515" i="24"/>
  <c r="H515" i="24" s="1"/>
  <c r="E512" i="24"/>
  <c r="H512" i="24" s="1"/>
  <c r="E498" i="24"/>
  <c r="H498" i="24" s="1"/>
  <c r="E490" i="24"/>
  <c r="H490" i="24" s="1"/>
  <c r="E489" i="24"/>
  <c r="H489" i="24" s="1"/>
  <c r="E485" i="24"/>
  <c r="H485" i="24" s="1"/>
  <c r="E479" i="24"/>
  <c r="H479" i="24" s="1"/>
  <c r="E478" i="24"/>
  <c r="H478" i="24" s="1"/>
  <c r="E465" i="24"/>
  <c r="H465" i="24" s="1"/>
  <c r="E463" i="24"/>
  <c r="H463" i="24" s="1"/>
  <c r="E441" i="24"/>
  <c r="H441" i="24" s="1"/>
  <c r="E428" i="24"/>
  <c r="H428" i="24" s="1"/>
  <c r="E410" i="24"/>
  <c r="H410" i="24" s="1"/>
  <c r="E409" i="24"/>
  <c r="H409" i="24" s="1"/>
  <c r="E398" i="24"/>
  <c r="H398" i="24" s="1"/>
  <c r="E397" i="24"/>
  <c r="H397" i="24" s="1"/>
  <c r="E379" i="24"/>
  <c r="H379" i="24" s="1"/>
  <c r="E374" i="24"/>
  <c r="H374" i="24" s="1"/>
  <c r="E365" i="24"/>
  <c r="H365" i="24" s="1"/>
  <c r="E364" i="24"/>
  <c r="H364" i="24" s="1"/>
  <c r="E362" i="24"/>
  <c r="H362" i="24" s="1"/>
  <c r="E361" i="24"/>
  <c r="H361" i="24" s="1"/>
  <c r="E356" i="24"/>
  <c r="H356" i="24" s="1"/>
  <c r="E355" i="24"/>
  <c r="H355" i="24" s="1"/>
  <c r="E352" i="24"/>
  <c r="H352" i="24" s="1"/>
  <c r="E351" i="24"/>
  <c r="H351" i="24" s="1"/>
  <c r="E350" i="24"/>
  <c r="H350" i="24" s="1"/>
  <c r="E349" i="24"/>
  <c r="H371" i="24"/>
  <c r="H385" i="24"/>
  <c r="H386" i="24"/>
  <c r="H389" i="24"/>
  <c r="H390" i="24"/>
  <c r="H392" i="24"/>
  <c r="H393" i="24"/>
  <c r="H394" i="24"/>
  <c r="H400" i="24"/>
  <c r="H401" i="24"/>
  <c r="H402" i="24"/>
  <c r="H404" i="24"/>
  <c r="H405" i="24"/>
  <c r="H406" i="24"/>
  <c r="H407" i="24"/>
  <c r="H413" i="24"/>
  <c r="H414" i="24"/>
  <c r="H415" i="24"/>
  <c r="H418" i="24"/>
  <c r="H419" i="24"/>
  <c r="H457" i="24"/>
  <c r="H459" i="24"/>
  <c r="H460" i="24"/>
  <c r="H469" i="24"/>
  <c r="H470" i="24"/>
  <c r="H529" i="24"/>
  <c r="H530" i="24"/>
  <c r="H531" i="24"/>
  <c r="H533" i="24"/>
  <c r="H534" i="24"/>
  <c r="E609" i="24"/>
  <c r="H609" i="24" s="1"/>
  <c r="E601" i="24"/>
  <c r="H601" i="24" s="1"/>
  <c r="E597" i="24"/>
  <c r="H597" i="24" s="1"/>
  <c r="E593" i="24"/>
  <c r="H593" i="24" s="1"/>
  <c r="E585" i="24"/>
  <c r="H585" i="24" s="1"/>
  <c r="F609" i="24"/>
  <c r="F608" i="24"/>
  <c r="F605" i="24"/>
  <c r="F603" i="24"/>
  <c r="F601" i="24"/>
  <c r="F600" i="24"/>
  <c r="F596" i="24"/>
  <c r="F591" i="24"/>
  <c r="F587" i="24"/>
  <c r="F586" i="24"/>
  <c r="F585" i="24"/>
  <c r="F584" i="24"/>
  <c r="F583" i="24"/>
  <c r="F582" i="24"/>
  <c r="F12" i="25"/>
  <c r="E36" i="25"/>
  <c r="H36" i="25" s="1"/>
  <c r="G19" i="25"/>
  <c r="F164" i="25"/>
  <c r="F153" i="25"/>
  <c r="F137" i="25"/>
  <c r="F131" i="25"/>
  <c r="F128" i="25"/>
  <c r="F126" i="25"/>
  <c r="F125" i="25"/>
  <c r="F123" i="25"/>
  <c r="F121" i="25"/>
  <c r="F118" i="25"/>
  <c r="F116" i="25"/>
  <c r="F115" i="25"/>
  <c r="F114" i="25"/>
  <c r="F112" i="25"/>
  <c r="F106" i="25"/>
  <c r="F94" i="25"/>
  <c r="F91" i="25"/>
  <c r="F90" i="25"/>
  <c r="F88" i="25"/>
  <c r="F87" i="25"/>
  <c r="F79" i="25"/>
  <c r="F77" i="25"/>
  <c r="F76" i="25"/>
  <c r="F75" i="25"/>
  <c r="E181" i="25"/>
  <c r="H181" i="25" s="1"/>
  <c r="G173" i="25"/>
  <c r="E173" i="25"/>
  <c r="G349" i="25"/>
  <c r="E561" i="25"/>
  <c r="H561" i="25" s="1"/>
  <c r="E559" i="25"/>
  <c r="H559" i="25" s="1"/>
  <c r="E554" i="25"/>
  <c r="H554" i="25" s="1"/>
  <c r="E538" i="25"/>
  <c r="H538" i="25" s="1"/>
  <c r="E510" i="25"/>
  <c r="H510" i="25" s="1"/>
  <c r="E501" i="25"/>
  <c r="H501" i="25" s="1"/>
  <c r="E490" i="25"/>
  <c r="H490" i="25" s="1"/>
  <c r="E479" i="25"/>
  <c r="H479" i="25" s="1"/>
  <c r="E465" i="25"/>
  <c r="H465" i="25" s="1"/>
  <c r="E456" i="25"/>
  <c r="H456" i="25" s="1"/>
  <c r="E432" i="25"/>
  <c r="H432" i="25" s="1"/>
  <c r="E424" i="25"/>
  <c r="H424" i="25" s="1"/>
  <c r="E420" i="25"/>
  <c r="H420" i="25" s="1"/>
  <c r="E412" i="25"/>
  <c r="H412" i="25" s="1"/>
  <c r="E398" i="25"/>
  <c r="H398" i="25" s="1"/>
  <c r="E395" i="25"/>
  <c r="H395" i="25" s="1"/>
  <c r="E386" i="25"/>
  <c r="H386" i="25" s="1"/>
  <c r="E384" i="25"/>
  <c r="H384" i="25" s="1"/>
  <c r="E383" i="25"/>
  <c r="H383" i="25" s="1"/>
  <c r="E373" i="25"/>
  <c r="H373" i="25" s="1"/>
  <c r="E369" i="25"/>
  <c r="H369" i="25" s="1"/>
  <c r="E365" i="25"/>
  <c r="H365" i="25" s="1"/>
  <c r="E361" i="25"/>
  <c r="H361" i="25" s="1"/>
  <c r="E358" i="25"/>
  <c r="H358" i="25" s="1"/>
  <c r="E356" i="25"/>
  <c r="H356" i="25" s="1"/>
  <c r="E355" i="25"/>
  <c r="H355" i="25" s="1"/>
  <c r="E351" i="25"/>
  <c r="H351" i="25" s="1"/>
  <c r="E349" i="25"/>
  <c r="F568" i="25"/>
  <c r="F562" i="25"/>
  <c r="F561" i="25"/>
  <c r="F559" i="25"/>
  <c r="F555" i="25"/>
  <c r="F554" i="25"/>
  <c r="F552" i="25"/>
  <c r="F551" i="25"/>
  <c r="F548" i="25"/>
  <c r="F539" i="25"/>
  <c r="F538" i="25"/>
  <c r="F535" i="25"/>
  <c r="F534" i="25"/>
  <c r="F532" i="25"/>
  <c r="F500" i="25"/>
  <c r="F492" i="25"/>
  <c r="F489" i="25"/>
  <c r="F480" i="25"/>
  <c r="F479" i="25"/>
  <c r="F471" i="25"/>
  <c r="F465" i="25"/>
  <c r="F461" i="25"/>
  <c r="F456" i="25"/>
  <c r="F445" i="25"/>
  <c r="F437" i="25"/>
  <c r="F432" i="25"/>
  <c r="F428" i="25"/>
  <c r="F420" i="25"/>
  <c r="F418" i="25"/>
  <c r="F415" i="25"/>
  <c r="F414" i="25"/>
  <c r="F412" i="25"/>
  <c r="F410" i="25"/>
  <c r="F409" i="25"/>
  <c r="F405" i="25"/>
  <c r="F399" i="25"/>
  <c r="F398" i="25"/>
  <c r="F397" i="25"/>
  <c r="F395" i="25"/>
  <c r="F391" i="25"/>
  <c r="F388" i="25"/>
  <c r="F387" i="25"/>
  <c r="F386" i="25"/>
  <c r="F385" i="25"/>
  <c r="F384" i="25"/>
  <c r="F383" i="25"/>
  <c r="F380" i="25"/>
  <c r="F379" i="25"/>
  <c r="F378" i="25"/>
  <c r="F373" i="25"/>
  <c r="F372" i="25"/>
  <c r="F369" i="25"/>
  <c r="F365" i="25"/>
  <c r="F364" i="25"/>
  <c r="F362" i="25"/>
  <c r="F361" i="25"/>
  <c r="F359" i="25"/>
  <c r="F356" i="25"/>
  <c r="F355" i="25"/>
  <c r="F353" i="25"/>
  <c r="F352" i="25"/>
  <c r="F350" i="25"/>
  <c r="F349" i="25"/>
  <c r="G19" i="26"/>
  <c r="E68" i="26"/>
  <c r="H68" i="26" s="1"/>
  <c r="E54" i="26"/>
  <c r="H54" i="26" s="1"/>
  <c r="E39" i="26"/>
  <c r="H39" i="26" s="1"/>
  <c r="E36" i="26"/>
  <c r="H36" i="26" s="1"/>
  <c r="E30" i="26"/>
  <c r="H30" i="26" s="1"/>
  <c r="E27" i="26"/>
  <c r="H27" i="26" s="1"/>
  <c r="E19" i="26"/>
  <c r="F68" i="26"/>
  <c r="F67" i="26"/>
  <c r="F64" i="26"/>
  <c r="F50" i="26"/>
  <c r="F36" i="26"/>
  <c r="F30" i="26"/>
  <c r="F29" i="26"/>
  <c r="F21" i="26"/>
  <c r="F19" i="26"/>
  <c r="H166" i="26"/>
  <c r="H167" i="26"/>
  <c r="G173" i="26"/>
  <c r="E337" i="26"/>
  <c r="H337" i="26" s="1"/>
  <c r="E329" i="26"/>
  <c r="H329" i="26" s="1"/>
  <c r="E324" i="26"/>
  <c r="H324" i="26" s="1"/>
  <c r="E302" i="26"/>
  <c r="H302" i="26" s="1"/>
  <c r="E297" i="26"/>
  <c r="H297" i="26" s="1"/>
  <c r="E290" i="26"/>
  <c r="H290" i="26" s="1"/>
  <c r="E283" i="26"/>
  <c r="H283" i="26" s="1"/>
  <c r="E275" i="26"/>
  <c r="H275" i="26" s="1"/>
  <c r="E241" i="26"/>
  <c r="H241" i="26" s="1"/>
  <c r="E238" i="26"/>
  <c r="H238" i="26" s="1"/>
  <c r="E236" i="26"/>
  <c r="H236" i="26" s="1"/>
  <c r="E230" i="26"/>
  <c r="H230" i="26" s="1"/>
  <c r="E228" i="26"/>
  <c r="H228" i="26" s="1"/>
  <c r="E227" i="26"/>
  <c r="H227" i="26" s="1"/>
  <c r="E213" i="26"/>
  <c r="H213" i="26" s="1"/>
  <c r="E209" i="26"/>
  <c r="H209" i="26" s="1"/>
  <c r="E205" i="26"/>
  <c r="H205" i="26" s="1"/>
  <c r="E203" i="26"/>
  <c r="H203" i="26" s="1"/>
  <c r="E192" i="26"/>
  <c r="H192" i="26" s="1"/>
  <c r="E191" i="26"/>
  <c r="H191" i="26" s="1"/>
  <c r="E188" i="26"/>
  <c r="H188" i="26" s="1"/>
  <c r="E187" i="26"/>
  <c r="H187" i="26" s="1"/>
  <c r="E176" i="26"/>
  <c r="H176" i="26" s="1"/>
  <c r="E174" i="26"/>
  <c r="H174" i="26" s="1"/>
  <c r="E173" i="26"/>
  <c r="F329" i="26"/>
  <c r="F319" i="26"/>
  <c r="F308" i="26"/>
  <c r="F294" i="26"/>
  <c r="F290" i="26"/>
  <c r="F289" i="26"/>
  <c r="F283" i="26"/>
  <c r="F278" i="26"/>
  <c r="F276" i="26"/>
  <c r="F267" i="26"/>
  <c r="F241" i="26"/>
  <c r="F236" i="26"/>
  <c r="F232" i="26"/>
  <c r="F227" i="26"/>
  <c r="F225" i="26"/>
  <c r="F218" i="26"/>
  <c r="F214" i="26"/>
  <c r="F213" i="26"/>
  <c r="F210" i="26"/>
  <c r="F204" i="26"/>
  <c r="F203" i="26"/>
  <c r="F200" i="26"/>
  <c r="F194" i="26"/>
  <c r="F193" i="26"/>
  <c r="F187" i="26"/>
  <c r="F179" i="26"/>
  <c r="F176" i="26"/>
  <c r="F173" i="26"/>
  <c r="H352" i="26"/>
  <c r="H353" i="26"/>
  <c r="H354" i="26"/>
  <c r="H356" i="26"/>
  <c r="H357" i="26"/>
  <c r="H359" i="26"/>
  <c r="H360" i="26"/>
  <c r="H362" i="26"/>
  <c r="H363" i="26"/>
  <c r="H366" i="26"/>
  <c r="H367" i="26"/>
  <c r="H368" i="26"/>
  <c r="H371" i="26"/>
  <c r="H375" i="26"/>
  <c r="H376" i="26"/>
  <c r="H377" i="26"/>
  <c r="H378" i="26"/>
  <c r="H380" i="26"/>
  <c r="H381" i="26"/>
  <c r="H382" i="26"/>
  <c r="H383" i="26"/>
  <c r="H385" i="26"/>
  <c r="H386" i="26"/>
  <c r="H387" i="26"/>
  <c r="H390" i="26"/>
  <c r="H391" i="26"/>
  <c r="H392" i="26"/>
  <c r="H393" i="26"/>
  <c r="H394" i="26"/>
  <c r="H396" i="26"/>
  <c r="H400" i="26"/>
  <c r="H401" i="26"/>
  <c r="H402" i="26"/>
  <c r="H404" i="26"/>
  <c r="H405" i="26"/>
  <c r="H406" i="26"/>
  <c r="H407" i="26"/>
  <c r="H408" i="26"/>
  <c r="H409" i="26"/>
  <c r="H411" i="26"/>
  <c r="H414" i="26"/>
  <c r="H415" i="26"/>
  <c r="H417" i="26"/>
  <c r="H418" i="26"/>
  <c r="H419" i="26"/>
  <c r="H421" i="26"/>
  <c r="H422" i="26"/>
  <c r="H423" i="26"/>
  <c r="H424" i="26"/>
  <c r="H425" i="26"/>
  <c r="H427" i="26"/>
  <c r="H428" i="26"/>
  <c r="H429" i="26"/>
  <c r="H430" i="26"/>
  <c r="H431" i="26"/>
  <c r="H432" i="26"/>
  <c r="H433" i="26"/>
  <c r="H434" i="26"/>
  <c r="H435" i="26"/>
  <c r="H436" i="26"/>
  <c r="H437" i="26"/>
  <c r="H438" i="26"/>
  <c r="H439" i="26"/>
  <c r="H440" i="26"/>
  <c r="H441" i="26"/>
  <c r="H443" i="26"/>
  <c r="H444" i="26"/>
  <c r="H446" i="26"/>
  <c r="H447" i="26"/>
  <c r="H448" i="26"/>
  <c r="H449" i="26"/>
  <c r="H451" i="26"/>
  <c r="H452" i="26"/>
  <c r="H453" i="26"/>
  <c r="H454" i="26"/>
  <c r="H455" i="26"/>
  <c r="H456" i="26"/>
  <c r="H457" i="26"/>
  <c r="H458" i="26"/>
  <c r="H459" i="26"/>
  <c r="H460" i="26"/>
  <c r="H461" i="26"/>
  <c r="H462" i="26"/>
  <c r="H463" i="26"/>
  <c r="H464" i="26"/>
  <c r="H466" i="26"/>
  <c r="H467" i="26"/>
  <c r="H468" i="26"/>
  <c r="H469" i="26"/>
  <c r="H470" i="26"/>
  <c r="H472" i="26"/>
  <c r="H473" i="26"/>
  <c r="H474" i="26"/>
  <c r="H475" i="26"/>
  <c r="H476" i="26"/>
  <c r="H477" i="26"/>
  <c r="H478" i="26"/>
  <c r="H479" i="26"/>
  <c r="H480" i="26"/>
  <c r="H481" i="26"/>
  <c r="H482" i="26"/>
  <c r="H483" i="26"/>
  <c r="H484" i="26"/>
  <c r="H485" i="26"/>
  <c r="H486" i="26"/>
  <c r="H487" i="26"/>
  <c r="H488" i="26"/>
  <c r="H491" i="26"/>
  <c r="H492" i="26"/>
  <c r="H493" i="26"/>
  <c r="H494" i="26"/>
  <c r="H495" i="26"/>
  <c r="H496" i="26"/>
  <c r="H497" i="26"/>
  <c r="H498" i="26"/>
  <c r="H499" i="26"/>
  <c r="H500" i="26"/>
  <c r="H501" i="26"/>
  <c r="H502" i="26"/>
  <c r="H503" i="26"/>
  <c r="H504" i="26"/>
  <c r="H505" i="26"/>
  <c r="H506" i="26"/>
  <c r="H507" i="26"/>
  <c r="H508" i="26"/>
  <c r="H509" i="26"/>
  <c r="H510" i="26"/>
  <c r="H511" i="26"/>
  <c r="H512" i="26"/>
  <c r="H513" i="26"/>
  <c r="H514" i="26"/>
  <c r="H516" i="26"/>
  <c r="H517" i="26"/>
  <c r="H518" i="26"/>
  <c r="H519" i="26"/>
  <c r="H520" i="26"/>
  <c r="H521" i="26"/>
  <c r="H522" i="26"/>
  <c r="H523" i="26"/>
  <c r="H524" i="26"/>
  <c r="H525" i="26"/>
  <c r="H526" i="26"/>
  <c r="H527" i="26"/>
  <c r="H528" i="26"/>
  <c r="H529" i="26"/>
  <c r="H530" i="26"/>
  <c r="H531" i="26"/>
  <c r="H532" i="26"/>
  <c r="H533" i="26"/>
  <c r="H534" i="26"/>
  <c r="H536" i="26"/>
  <c r="H537" i="26"/>
  <c r="H538" i="26"/>
  <c r="H539" i="26"/>
  <c r="H540" i="26"/>
  <c r="H541" i="26"/>
  <c r="H542" i="26"/>
  <c r="H543" i="26"/>
  <c r="H544" i="26"/>
  <c r="H545" i="26"/>
  <c r="H546" i="26"/>
  <c r="H547" i="26"/>
  <c r="H548" i="26"/>
  <c r="H549" i="26"/>
  <c r="H550" i="26"/>
  <c r="H551" i="26"/>
  <c r="H552" i="26"/>
  <c r="H553" i="26"/>
  <c r="H555" i="26"/>
  <c r="H556" i="26"/>
  <c r="H557" i="26"/>
  <c r="H558" i="26"/>
  <c r="H559" i="26"/>
  <c r="H562" i="26"/>
  <c r="H563" i="26"/>
  <c r="H564" i="26"/>
  <c r="H565" i="26"/>
  <c r="H566" i="26"/>
  <c r="H567" i="26"/>
  <c r="H569" i="26"/>
  <c r="H571" i="26"/>
  <c r="H572" i="26"/>
  <c r="H573" i="26"/>
  <c r="H574" i="26"/>
  <c r="H575" i="26"/>
  <c r="H576" i="26"/>
  <c r="G582" i="26"/>
  <c r="E609" i="26"/>
  <c r="H609" i="26" s="1"/>
  <c r="E603" i="26"/>
  <c r="H603" i="26" s="1"/>
  <c r="E601" i="26"/>
  <c r="H601" i="26" s="1"/>
  <c r="E600" i="26"/>
  <c r="H600" i="26" s="1"/>
  <c r="E599" i="26"/>
  <c r="H599" i="26" s="1"/>
  <c r="E598" i="26"/>
  <c r="H598" i="26" s="1"/>
  <c r="E593" i="26"/>
  <c r="H593" i="26" s="1"/>
  <c r="E586" i="26"/>
  <c r="H586" i="26" s="1"/>
  <c r="E585" i="26"/>
  <c r="H585" i="26" s="1"/>
  <c r="E584" i="26"/>
  <c r="H584" i="26" s="1"/>
  <c r="E582" i="26"/>
  <c r="F609" i="26"/>
  <c r="F602" i="26"/>
  <c r="F601" i="26"/>
  <c r="F600" i="26"/>
  <c r="F599" i="26"/>
  <c r="F593" i="26"/>
  <c r="F591" i="26"/>
  <c r="F587" i="26"/>
  <c r="F586" i="26"/>
  <c r="F585" i="26"/>
  <c r="F584" i="26"/>
  <c r="F583" i="26"/>
  <c r="F582" i="26"/>
  <c r="F10" i="27"/>
  <c r="H20" i="27"/>
  <c r="H21" i="27"/>
  <c r="H22" i="27"/>
  <c r="H23" i="27"/>
  <c r="H24" i="27"/>
  <c r="H25" i="27"/>
  <c r="H26" i="27"/>
  <c r="H27" i="27"/>
  <c r="H28" i="27"/>
  <c r="H29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5" i="27"/>
  <c r="H66" i="27"/>
  <c r="H67" i="27"/>
  <c r="H68" i="27"/>
  <c r="H69" i="27"/>
  <c r="E164" i="27"/>
  <c r="H164" i="27" s="1"/>
  <c r="E131" i="27"/>
  <c r="H131" i="27" s="1"/>
  <c r="E128" i="27"/>
  <c r="H128" i="27" s="1"/>
  <c r="E126" i="27"/>
  <c r="H126" i="27" s="1"/>
  <c r="E123" i="27"/>
  <c r="H123" i="27" s="1"/>
  <c r="E120" i="27"/>
  <c r="H120" i="27" s="1"/>
  <c r="E113" i="27"/>
  <c r="H113" i="27" s="1"/>
  <c r="E112" i="27"/>
  <c r="H112" i="27" s="1"/>
  <c r="E111" i="27"/>
  <c r="H111" i="27" s="1"/>
  <c r="E96" i="27"/>
  <c r="H96" i="27" s="1"/>
  <c r="E90" i="27"/>
  <c r="H90" i="27" s="1"/>
  <c r="E80" i="27"/>
  <c r="H80" i="27" s="1"/>
  <c r="E79" i="27"/>
  <c r="H79" i="27" s="1"/>
  <c r="E75" i="27"/>
  <c r="F114" i="27"/>
  <c r="F112" i="27"/>
  <c r="F111" i="27"/>
  <c r="F106" i="27"/>
  <c r="F104" i="27"/>
  <c r="F99" i="27"/>
  <c r="F91" i="27"/>
  <c r="F90" i="27"/>
  <c r="F80" i="27"/>
  <c r="F79" i="27"/>
  <c r="F76" i="27"/>
  <c r="F75" i="27"/>
  <c r="H133" i="27"/>
  <c r="H134" i="27"/>
  <c r="H135" i="27"/>
  <c r="H136" i="27"/>
  <c r="H137" i="27"/>
  <c r="H138" i="27"/>
  <c r="H139" i="27"/>
  <c r="H140" i="27"/>
  <c r="H141" i="27"/>
  <c r="H142" i="27"/>
  <c r="E291" i="27"/>
  <c r="H291" i="27" s="1"/>
  <c r="E328" i="27"/>
  <c r="H328" i="27" s="1"/>
  <c r="E289" i="27"/>
  <c r="H289" i="27" s="1"/>
  <c r="E241" i="27"/>
  <c r="H241" i="27" s="1"/>
  <c r="E238" i="27"/>
  <c r="H238" i="27" s="1"/>
  <c r="E225" i="27"/>
  <c r="H225" i="27" s="1"/>
  <c r="E213" i="27"/>
  <c r="H213" i="27" s="1"/>
  <c r="E205" i="27"/>
  <c r="H205" i="27" s="1"/>
  <c r="E202" i="27"/>
  <c r="H202" i="27" s="1"/>
  <c r="E186" i="27"/>
  <c r="H186" i="27" s="1"/>
  <c r="E178" i="27"/>
  <c r="H178" i="27" s="1"/>
  <c r="E174" i="27"/>
  <c r="H174" i="27" s="1"/>
  <c r="E173" i="27"/>
  <c r="F333" i="27"/>
  <c r="F297" i="27"/>
  <c r="F294" i="27"/>
  <c r="F289" i="27"/>
  <c r="F288" i="27"/>
  <c r="F278" i="27"/>
  <c r="F276" i="27"/>
  <c r="F275" i="27"/>
  <c r="F225" i="27"/>
  <c r="F218" i="27"/>
  <c r="F204" i="27"/>
  <c r="F203" i="27"/>
  <c r="F201" i="27"/>
  <c r="F200" i="27"/>
  <c r="F199" i="27"/>
  <c r="F193" i="27"/>
  <c r="F190" i="27"/>
  <c r="F188" i="27"/>
  <c r="F185" i="27"/>
  <c r="F182" i="27"/>
  <c r="F181" i="27"/>
  <c r="F180" i="27"/>
  <c r="F179" i="27"/>
  <c r="F178" i="27"/>
  <c r="F176" i="27"/>
  <c r="F174" i="27"/>
  <c r="F173" i="27"/>
  <c r="E501" i="27"/>
  <c r="H501" i="27" s="1"/>
  <c r="E534" i="27"/>
  <c r="H534" i="27" s="1"/>
  <c r="E510" i="27"/>
  <c r="H510" i="27" s="1"/>
  <c r="E456" i="27"/>
  <c r="H456" i="27" s="1"/>
  <c r="E412" i="27"/>
  <c r="H412" i="27" s="1"/>
  <c r="E409" i="27"/>
  <c r="H409" i="27" s="1"/>
  <c r="E398" i="27"/>
  <c r="H398" i="27" s="1"/>
  <c r="E395" i="27"/>
  <c r="H395" i="27" s="1"/>
  <c r="E388" i="27"/>
  <c r="H388" i="27" s="1"/>
  <c r="E384" i="27"/>
  <c r="H384" i="27" s="1"/>
  <c r="E383" i="27"/>
  <c r="H383" i="27" s="1"/>
  <c r="E373" i="27"/>
  <c r="H373" i="27" s="1"/>
  <c r="E366" i="27"/>
  <c r="H366" i="27" s="1"/>
  <c r="E364" i="27"/>
  <c r="H364" i="27" s="1"/>
  <c r="E359" i="27"/>
  <c r="H359" i="27" s="1"/>
  <c r="E355" i="27"/>
  <c r="H355" i="27" s="1"/>
  <c r="E349" i="27"/>
  <c r="G582" i="27"/>
  <c r="E609" i="27"/>
  <c r="H609" i="27" s="1"/>
  <c r="E608" i="27"/>
  <c r="H608" i="27" s="1"/>
  <c r="E601" i="27"/>
  <c r="H601" i="27" s="1"/>
  <c r="E589" i="27"/>
  <c r="H589" i="27" s="1"/>
  <c r="E586" i="27"/>
  <c r="H586" i="27" s="1"/>
  <c r="E585" i="27"/>
  <c r="H585" i="27" s="1"/>
  <c r="E584" i="27"/>
  <c r="H584" i="27" s="1"/>
  <c r="E582" i="27"/>
  <c r="F609" i="27"/>
  <c r="F600" i="27"/>
  <c r="F587" i="27"/>
  <c r="F586" i="27"/>
  <c r="F585" i="27"/>
  <c r="F582" i="27"/>
  <c r="F10" i="28"/>
  <c r="F12" i="28"/>
  <c r="G75" i="28"/>
  <c r="E141" i="28"/>
  <c r="H141" i="28" s="1"/>
  <c r="E139" i="28"/>
  <c r="H139" i="28" s="1"/>
  <c r="E137" i="28"/>
  <c r="H137" i="28" s="1"/>
  <c r="E136" i="28"/>
  <c r="H136" i="28" s="1"/>
  <c r="E135" i="28"/>
  <c r="H135" i="28" s="1"/>
  <c r="E132" i="28"/>
  <c r="H132" i="28" s="1"/>
  <c r="E131" i="28"/>
  <c r="H131" i="28" s="1"/>
  <c r="E129" i="28"/>
  <c r="H129" i="28" s="1"/>
  <c r="E128" i="28"/>
  <c r="H128" i="28" s="1"/>
  <c r="E126" i="28"/>
  <c r="H126" i="28" s="1"/>
  <c r="E125" i="28"/>
  <c r="H125" i="28" s="1"/>
  <c r="E116" i="28"/>
  <c r="H116" i="28" s="1"/>
  <c r="E115" i="28"/>
  <c r="H115" i="28" s="1"/>
  <c r="E114" i="28"/>
  <c r="H114" i="28" s="1"/>
  <c r="E108" i="28"/>
  <c r="H108" i="28" s="1"/>
  <c r="E106" i="28"/>
  <c r="H106" i="28" s="1"/>
  <c r="E104" i="28"/>
  <c r="H104" i="28" s="1"/>
  <c r="E99" i="28"/>
  <c r="H99" i="28" s="1"/>
  <c r="E92" i="28"/>
  <c r="H92" i="28" s="1"/>
  <c r="E91" i="28"/>
  <c r="H91" i="28" s="1"/>
  <c r="E87" i="28"/>
  <c r="H87" i="28" s="1"/>
  <c r="E80" i="28"/>
  <c r="H80" i="28" s="1"/>
  <c r="E79" i="28"/>
  <c r="H79" i="28" s="1"/>
  <c r="E78" i="28"/>
  <c r="H78" i="28" s="1"/>
  <c r="E75" i="28"/>
  <c r="H75" i="28" s="1"/>
  <c r="F161" i="28"/>
  <c r="F156" i="28"/>
  <c r="F154" i="28"/>
  <c r="F141" i="28"/>
  <c r="F139" i="28"/>
  <c r="F132" i="28"/>
  <c r="F131" i="28"/>
  <c r="F128" i="28"/>
  <c r="F126" i="28"/>
  <c r="F125" i="28"/>
  <c r="F123" i="28"/>
  <c r="F122" i="28"/>
  <c r="F121" i="28"/>
  <c r="F116" i="28"/>
  <c r="F115" i="28"/>
  <c r="F109" i="28"/>
  <c r="F106" i="28"/>
  <c r="F104" i="28"/>
  <c r="F103" i="28"/>
  <c r="F99" i="28"/>
  <c r="F95" i="28"/>
  <c r="F94" i="28"/>
  <c r="F92" i="28"/>
  <c r="F91" i="28"/>
  <c r="F90" i="28"/>
  <c r="F87" i="28"/>
  <c r="F80" i="28"/>
  <c r="F75" i="28"/>
  <c r="E560" i="28"/>
  <c r="E554" i="28"/>
  <c r="H554" i="28" s="1"/>
  <c r="E535" i="28"/>
  <c r="H535" i="28" s="1"/>
  <c r="E527" i="28"/>
  <c r="H527" i="28" s="1"/>
  <c r="E490" i="28"/>
  <c r="H490" i="28" s="1"/>
  <c r="E483" i="28"/>
  <c r="H483" i="28" s="1"/>
  <c r="E479" i="28"/>
  <c r="H479" i="28" s="1"/>
  <c r="E476" i="28"/>
  <c r="H476" i="28" s="1"/>
  <c r="E471" i="28"/>
  <c r="H471" i="28" s="1"/>
  <c r="E466" i="28"/>
  <c r="H466" i="28" s="1"/>
  <c r="E465" i="28"/>
  <c r="H465" i="28" s="1"/>
  <c r="E461" i="28"/>
  <c r="H461" i="28" s="1"/>
  <c r="E429" i="28"/>
  <c r="H429" i="28" s="1"/>
  <c r="E416" i="28"/>
  <c r="H416" i="28" s="1"/>
  <c r="E410" i="28"/>
  <c r="H410" i="28" s="1"/>
  <c r="E409" i="28"/>
  <c r="H409" i="28" s="1"/>
  <c r="E408" i="28"/>
  <c r="H408" i="28" s="1"/>
  <c r="E403" i="28"/>
  <c r="H403" i="28" s="1"/>
  <c r="E399" i="28"/>
  <c r="H399" i="28" s="1"/>
  <c r="E398" i="28"/>
  <c r="H398" i="28" s="1"/>
  <c r="E395" i="28"/>
  <c r="H395" i="28" s="1"/>
  <c r="E374" i="28"/>
  <c r="H374" i="28" s="1"/>
  <c r="E373" i="28"/>
  <c r="H373" i="28" s="1"/>
  <c r="E369" i="28"/>
  <c r="H369" i="28" s="1"/>
  <c r="E364" i="28"/>
  <c r="H364" i="28" s="1"/>
  <c r="E362" i="28"/>
  <c r="H362" i="28" s="1"/>
  <c r="E361" i="28"/>
  <c r="H361" i="28" s="1"/>
  <c r="E356" i="28"/>
  <c r="H356" i="28" s="1"/>
  <c r="E355" i="28"/>
  <c r="H355" i="28" s="1"/>
  <c r="E351" i="28"/>
  <c r="H351" i="28" s="1"/>
  <c r="E350" i="28"/>
  <c r="H350" i="28" s="1"/>
  <c r="E349" i="28"/>
  <c r="F568" i="28"/>
  <c r="F563" i="28"/>
  <c r="F559" i="28"/>
  <c r="F551" i="28"/>
  <c r="F515" i="28"/>
  <c r="F466" i="28"/>
  <c r="F465" i="28"/>
  <c r="F420" i="28"/>
  <c r="F417" i="28"/>
  <c r="F415" i="28"/>
  <c r="F408" i="28"/>
  <c r="F399" i="28"/>
  <c r="F398" i="28"/>
  <c r="F397" i="28"/>
  <c r="F395" i="28"/>
  <c r="F388" i="28"/>
  <c r="F386" i="28"/>
  <c r="F384" i="28"/>
  <c r="F373" i="28"/>
  <c r="F372" i="28"/>
  <c r="F369" i="28"/>
  <c r="F364" i="28"/>
  <c r="F362" i="28"/>
  <c r="F361" i="28"/>
  <c r="F358" i="28"/>
  <c r="F355" i="28"/>
  <c r="F349" i="28"/>
  <c r="E600" i="28"/>
  <c r="E593" i="28"/>
  <c r="H593" i="28" s="1"/>
  <c r="E591" i="28"/>
  <c r="H591" i="28" s="1"/>
  <c r="E589" i="28"/>
  <c r="H589" i="28" s="1"/>
  <c r="E585" i="28"/>
  <c r="H585" i="28" s="1"/>
  <c r="E584" i="28"/>
  <c r="G582" i="28"/>
  <c r="G9" i="29"/>
  <c r="E9" i="29"/>
  <c r="E10" i="29"/>
  <c r="E12" i="29"/>
  <c r="H12" i="29" s="1"/>
  <c r="G12" i="29"/>
  <c r="E13" i="29"/>
  <c r="G13" i="29"/>
  <c r="E68" i="29"/>
  <c r="H68" i="29" s="1"/>
  <c r="E67" i="29"/>
  <c r="H67" i="29" s="1"/>
  <c r="E19" i="29"/>
  <c r="F68" i="29"/>
  <c r="F64" i="29"/>
  <c r="F62" i="29"/>
  <c r="F54" i="29"/>
  <c r="F50" i="29"/>
  <c r="F45" i="29"/>
  <c r="F44" i="29"/>
  <c r="F39" i="29"/>
  <c r="F36" i="29"/>
  <c r="F30" i="29"/>
  <c r="F29" i="29"/>
  <c r="F28" i="29"/>
  <c r="F27" i="29"/>
  <c r="F26" i="29"/>
  <c r="F25" i="29"/>
  <c r="F23" i="29"/>
  <c r="F21" i="29"/>
  <c r="F19" i="29"/>
  <c r="E76" i="29"/>
  <c r="H76" i="29" s="1"/>
  <c r="G75" i="29"/>
  <c r="F165" i="29"/>
  <c r="F162" i="29"/>
  <c r="F153" i="29"/>
  <c r="F126" i="29"/>
  <c r="F109" i="29"/>
  <c r="F106" i="29"/>
  <c r="F102" i="29"/>
  <c r="F99" i="29"/>
  <c r="F95" i="29"/>
  <c r="F90" i="29"/>
  <c r="F85" i="29"/>
  <c r="F79" i="29"/>
  <c r="H100" i="29"/>
  <c r="H101" i="29"/>
  <c r="H107" i="29"/>
  <c r="H108" i="29"/>
  <c r="H114" i="29"/>
  <c r="H118" i="29"/>
  <c r="H119" i="29"/>
  <c r="H121" i="29"/>
  <c r="H122" i="29"/>
  <c r="H123" i="29"/>
  <c r="H124" i="29"/>
  <c r="H130" i="29"/>
  <c r="H138" i="29"/>
  <c r="H140" i="29"/>
  <c r="H141" i="29"/>
  <c r="H143" i="29"/>
  <c r="H144" i="29"/>
  <c r="H145" i="29"/>
  <c r="H154" i="29"/>
  <c r="H155" i="29"/>
  <c r="H156" i="29"/>
  <c r="H157" i="29"/>
  <c r="H158" i="29"/>
  <c r="H159" i="29"/>
  <c r="G173" i="29"/>
  <c r="E335" i="29"/>
  <c r="H335" i="29" s="1"/>
  <c r="E328" i="29"/>
  <c r="H328" i="29" s="1"/>
  <c r="E319" i="29"/>
  <c r="H319" i="29" s="1"/>
  <c r="E317" i="29"/>
  <c r="H317" i="29" s="1"/>
  <c r="E313" i="29"/>
  <c r="H313" i="29" s="1"/>
  <c r="E309" i="29"/>
  <c r="H309" i="29" s="1"/>
  <c r="E308" i="29"/>
  <c r="H308" i="29" s="1"/>
  <c r="E305" i="29"/>
  <c r="H305" i="29" s="1"/>
  <c r="E302" i="29"/>
  <c r="H302" i="29" s="1"/>
  <c r="E300" i="29"/>
  <c r="H300" i="29" s="1"/>
  <c r="E298" i="29"/>
  <c r="H298" i="29" s="1"/>
  <c r="E294" i="29"/>
  <c r="H294" i="29" s="1"/>
  <c r="E293" i="29"/>
  <c r="H293" i="29" s="1"/>
  <c r="E290" i="29"/>
  <c r="H290" i="29" s="1"/>
  <c r="E289" i="29"/>
  <c r="H289" i="29" s="1"/>
  <c r="E288" i="29"/>
  <c r="H288" i="29" s="1"/>
  <c r="E284" i="29"/>
  <c r="H284" i="29" s="1"/>
  <c r="E283" i="29"/>
  <c r="H283" i="29" s="1"/>
  <c r="E278" i="29"/>
  <c r="H278" i="29" s="1"/>
  <c r="E277" i="29"/>
  <c r="H277" i="29" s="1"/>
  <c r="E276" i="29"/>
  <c r="H276" i="29" s="1"/>
  <c r="E275" i="29"/>
  <c r="H275" i="29" s="1"/>
  <c r="E270" i="29"/>
  <c r="H270" i="29" s="1"/>
  <c r="E264" i="29"/>
  <c r="H264" i="29" s="1"/>
  <c r="E261" i="29"/>
  <c r="H261" i="29" s="1"/>
  <c r="E260" i="29"/>
  <c r="H260" i="29" s="1"/>
  <c r="E250" i="29"/>
  <c r="H250" i="29" s="1"/>
  <c r="E249" i="29"/>
  <c r="H249" i="29" s="1"/>
  <c r="E246" i="29"/>
  <c r="H246" i="29" s="1"/>
  <c r="E244" i="29"/>
  <c r="H244" i="29" s="1"/>
  <c r="E241" i="29"/>
  <c r="H241" i="29" s="1"/>
  <c r="E238" i="29"/>
  <c r="H238" i="29" s="1"/>
  <c r="E236" i="29"/>
  <c r="H236" i="29" s="1"/>
  <c r="E225" i="29"/>
  <c r="H225" i="29" s="1"/>
  <c r="E216" i="29"/>
  <c r="H216" i="29" s="1"/>
  <c r="E214" i="29"/>
  <c r="H214" i="29" s="1"/>
  <c r="E213" i="29"/>
  <c r="H213" i="29" s="1"/>
  <c r="E210" i="29"/>
  <c r="H210" i="29" s="1"/>
  <c r="E209" i="29"/>
  <c r="H209" i="29" s="1"/>
  <c r="E208" i="29"/>
  <c r="H208" i="29" s="1"/>
  <c r="E206" i="29"/>
  <c r="H206" i="29" s="1"/>
  <c r="E205" i="29"/>
  <c r="H205" i="29" s="1"/>
  <c r="E204" i="29"/>
  <c r="H204" i="29" s="1"/>
  <c r="E203" i="29"/>
  <c r="H203" i="29" s="1"/>
  <c r="E202" i="29"/>
  <c r="H202" i="29" s="1"/>
  <c r="E201" i="29"/>
  <c r="H201" i="29" s="1"/>
  <c r="E200" i="29"/>
  <c r="H200" i="29" s="1"/>
  <c r="E199" i="29"/>
  <c r="H199" i="29" s="1"/>
  <c r="E197" i="29"/>
  <c r="H197" i="29" s="1"/>
  <c r="E194" i="29"/>
  <c r="H194" i="29" s="1"/>
  <c r="E192" i="29"/>
  <c r="H192" i="29" s="1"/>
  <c r="E191" i="29"/>
  <c r="H191" i="29" s="1"/>
  <c r="E188" i="29"/>
  <c r="H188" i="29" s="1"/>
  <c r="E187" i="29"/>
  <c r="H187" i="29" s="1"/>
  <c r="E186" i="29"/>
  <c r="H186" i="29" s="1"/>
  <c r="E182" i="29"/>
  <c r="H182" i="29" s="1"/>
  <c r="E181" i="29"/>
  <c r="H181" i="29" s="1"/>
  <c r="E179" i="29"/>
  <c r="H179" i="29" s="1"/>
  <c r="E178" i="29"/>
  <c r="H178" i="29" s="1"/>
  <c r="E174" i="29"/>
  <c r="H174" i="29" s="1"/>
  <c r="E173" i="29"/>
  <c r="F569" i="29"/>
  <c r="F571" i="29"/>
  <c r="F570" i="29"/>
  <c r="F568" i="29"/>
  <c r="F567" i="29"/>
  <c r="F565" i="29"/>
  <c r="F563" i="29"/>
  <c r="F562" i="29"/>
  <c r="F560" i="29"/>
  <c r="F559" i="29"/>
  <c r="F556" i="29"/>
  <c r="F555" i="29"/>
  <c r="F554" i="29"/>
  <c r="F551" i="29"/>
  <c r="F548" i="29"/>
  <c r="F539" i="29"/>
  <c r="F538" i="29"/>
  <c r="F534" i="29"/>
  <c r="F532" i="29"/>
  <c r="F517" i="29"/>
  <c r="F515" i="29"/>
  <c r="F514" i="29"/>
  <c r="F512" i="29"/>
  <c r="F511" i="29"/>
  <c r="F510" i="29"/>
  <c r="F509" i="29"/>
  <c r="F508" i="29"/>
  <c r="F499" i="29"/>
  <c r="F497" i="29"/>
  <c r="F495" i="29"/>
  <c r="F490" i="29"/>
  <c r="F489" i="29"/>
  <c r="F486" i="29"/>
  <c r="F483" i="29"/>
  <c r="F481" i="29"/>
  <c r="F479" i="29"/>
  <c r="F474" i="29"/>
  <c r="F473" i="29"/>
  <c r="F472" i="29"/>
  <c r="F471" i="29"/>
  <c r="F469" i="29"/>
  <c r="F468" i="29"/>
  <c r="F467" i="29"/>
  <c r="F466" i="29"/>
  <c r="F464" i="29"/>
  <c r="F463" i="29"/>
  <c r="F461" i="29"/>
  <c r="F456" i="29"/>
  <c r="F453" i="29"/>
  <c r="F445" i="29"/>
  <c r="F443" i="29"/>
  <c r="F442" i="29"/>
  <c r="F441" i="29"/>
  <c r="F433" i="29"/>
  <c r="F432" i="29"/>
  <c r="F431" i="29"/>
  <c r="F424" i="29"/>
  <c r="F420" i="29"/>
  <c r="F419" i="29"/>
  <c r="F418" i="29"/>
  <c r="F417" i="29"/>
  <c r="F412" i="29"/>
  <c r="F410" i="29"/>
  <c r="F409" i="29"/>
  <c r="F403" i="29"/>
  <c r="F401" i="29"/>
  <c r="F398" i="29"/>
  <c r="F397" i="29"/>
  <c r="F395" i="29"/>
  <c r="F389" i="29"/>
  <c r="F388" i="29"/>
  <c r="F387" i="29"/>
  <c r="F385" i="29"/>
  <c r="F383" i="29"/>
  <c r="F382" i="29"/>
  <c r="F381" i="29"/>
  <c r="F380" i="29"/>
  <c r="F379" i="29"/>
  <c r="F374" i="29"/>
  <c r="F373" i="29"/>
  <c r="F372" i="29"/>
  <c r="F365" i="29"/>
  <c r="F364" i="29"/>
  <c r="F362" i="29"/>
  <c r="F359" i="29"/>
  <c r="F358" i="29"/>
  <c r="F355" i="29"/>
  <c r="F352" i="29"/>
  <c r="F351" i="29"/>
  <c r="F349" i="29"/>
  <c r="H353" i="29"/>
  <c r="H354" i="29"/>
  <c r="H360" i="29"/>
  <c r="H389" i="29"/>
  <c r="H390" i="29"/>
  <c r="H404" i="29"/>
  <c r="H405" i="29"/>
  <c r="H406" i="29"/>
  <c r="H407" i="29"/>
  <c r="H411" i="29"/>
  <c r="H413" i="29"/>
  <c r="H414" i="29"/>
  <c r="H421" i="29"/>
  <c r="H451" i="29"/>
  <c r="H452" i="29"/>
  <c r="H454" i="29"/>
  <c r="H469" i="29"/>
  <c r="H470" i="29"/>
  <c r="H482" i="29"/>
  <c r="H510" i="29"/>
  <c r="H533" i="29"/>
  <c r="H540" i="29"/>
  <c r="H541" i="29"/>
  <c r="H542" i="29"/>
  <c r="H543" i="29"/>
  <c r="H544" i="29"/>
  <c r="H545" i="29"/>
  <c r="H546" i="29"/>
  <c r="H547" i="29"/>
  <c r="H548" i="29"/>
  <c r="H549" i="29"/>
  <c r="H550" i="29"/>
  <c r="H573" i="29"/>
  <c r="H574" i="29"/>
  <c r="H575" i="29"/>
  <c r="H576" i="29"/>
  <c r="E609" i="29"/>
  <c r="H609" i="29" s="1"/>
  <c r="E608" i="29"/>
  <c r="H608" i="29" s="1"/>
  <c r="E605" i="29"/>
  <c r="H605" i="29" s="1"/>
  <c r="E603" i="29"/>
  <c r="H603" i="29" s="1"/>
  <c r="E602" i="29"/>
  <c r="H602" i="29" s="1"/>
  <c r="E601" i="29"/>
  <c r="H601" i="29" s="1"/>
  <c r="E600" i="29"/>
  <c r="H600" i="29" s="1"/>
  <c r="E599" i="29"/>
  <c r="H599" i="29" s="1"/>
  <c r="E598" i="29"/>
  <c r="H598" i="29" s="1"/>
  <c r="E597" i="29"/>
  <c r="H597" i="29" s="1"/>
  <c r="E596" i="29"/>
  <c r="H596" i="29" s="1"/>
  <c r="E593" i="29"/>
  <c r="H593" i="29" s="1"/>
  <c r="E591" i="29"/>
  <c r="H591" i="29" s="1"/>
  <c r="E589" i="29"/>
  <c r="H589" i="29" s="1"/>
  <c r="E587" i="29"/>
  <c r="H587" i="29" s="1"/>
  <c r="E586" i="29"/>
  <c r="H586" i="29" s="1"/>
  <c r="E585" i="29"/>
  <c r="H585" i="29" s="1"/>
  <c r="E584" i="29"/>
  <c r="H584" i="29" s="1"/>
  <c r="E582" i="29"/>
  <c r="F592" i="29"/>
  <c r="F591" i="29"/>
  <c r="F587" i="29"/>
  <c r="F585" i="29"/>
  <c r="F584" i="29"/>
  <c r="H51" i="30"/>
  <c r="H52" i="30"/>
  <c r="H53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G75" i="30"/>
  <c r="E131" i="30"/>
  <c r="H131" i="30" s="1"/>
  <c r="E115" i="30"/>
  <c r="H115" i="30" s="1"/>
  <c r="E91" i="30"/>
  <c r="H91" i="30" s="1"/>
  <c r="E79" i="30"/>
  <c r="H79" i="30" s="1"/>
  <c r="E75" i="30"/>
  <c r="F153" i="30"/>
  <c r="F131" i="30"/>
  <c r="F115" i="30"/>
  <c r="F99" i="30"/>
  <c r="F96" i="30"/>
  <c r="F93" i="30"/>
  <c r="F92" i="30"/>
  <c r="F80" i="30"/>
  <c r="F76" i="30"/>
  <c r="F75" i="30"/>
  <c r="F199" i="30"/>
  <c r="F319" i="30"/>
  <c r="F308" i="30"/>
  <c r="F304" i="30"/>
  <c r="F302" i="30"/>
  <c r="F275" i="30"/>
  <c r="F204" i="30"/>
  <c r="F178" i="30"/>
  <c r="F174" i="30"/>
  <c r="F173" i="30"/>
  <c r="H174" i="30"/>
  <c r="H175" i="30"/>
  <c r="H176" i="30"/>
  <c r="H177" i="30"/>
  <c r="H178" i="30"/>
  <c r="H180" i="30"/>
  <c r="H181" i="30"/>
  <c r="H182" i="30"/>
  <c r="H183" i="30"/>
  <c r="H184" i="30"/>
  <c r="H185" i="30"/>
  <c r="H186" i="30"/>
  <c r="H187" i="30"/>
  <c r="H188" i="30"/>
  <c r="H189" i="30"/>
  <c r="H190" i="30"/>
  <c r="H191" i="30"/>
  <c r="H192" i="30"/>
  <c r="H193" i="30"/>
  <c r="H194" i="30"/>
  <c r="H195" i="30"/>
  <c r="H196" i="30"/>
  <c r="H197" i="30"/>
  <c r="H198" i="30"/>
  <c r="H199" i="30"/>
  <c r="H200" i="30"/>
  <c r="H201" i="30"/>
  <c r="H205" i="30"/>
  <c r="H206" i="30"/>
  <c r="H207" i="30"/>
  <c r="H208" i="30"/>
  <c r="H209" i="30"/>
  <c r="H211" i="30"/>
  <c r="H212" i="30"/>
  <c r="H276" i="30"/>
  <c r="H278" i="30"/>
  <c r="H279" i="30"/>
  <c r="H280" i="30"/>
  <c r="H281" i="30"/>
  <c r="H282" i="30"/>
  <c r="H283" i="30"/>
  <c r="H284" i="30"/>
  <c r="H285" i="30"/>
  <c r="H286" i="30"/>
  <c r="H287" i="30"/>
  <c r="H320" i="30"/>
  <c r="H321" i="30"/>
  <c r="H322" i="30"/>
  <c r="H323" i="30"/>
  <c r="H324" i="30"/>
  <c r="H325" i="30"/>
  <c r="H326" i="30"/>
  <c r="H327" i="30"/>
  <c r="H328" i="30"/>
  <c r="H329" i="30"/>
  <c r="H330" i="30"/>
  <c r="H331" i="30"/>
  <c r="H332" i="30"/>
  <c r="H333" i="30"/>
  <c r="H334" i="30"/>
  <c r="H335" i="30"/>
  <c r="H336" i="30"/>
  <c r="H337" i="30"/>
  <c r="H339" i="30"/>
  <c r="H340" i="30"/>
  <c r="H341" i="30"/>
  <c r="H342" i="30"/>
  <c r="H343" i="30"/>
  <c r="E569" i="30"/>
  <c r="H569" i="30" s="1"/>
  <c r="E564" i="30"/>
  <c r="H564" i="30" s="1"/>
  <c r="E561" i="30"/>
  <c r="H561" i="30" s="1"/>
  <c r="E559" i="30"/>
  <c r="H559" i="30" s="1"/>
  <c r="E554" i="30"/>
  <c r="H554" i="30" s="1"/>
  <c r="E539" i="30"/>
  <c r="H539" i="30" s="1"/>
  <c r="E538" i="30"/>
  <c r="H538" i="30" s="1"/>
  <c r="E495" i="30"/>
  <c r="H495" i="30" s="1"/>
  <c r="E485" i="30"/>
  <c r="H485" i="30" s="1"/>
  <c r="E479" i="30"/>
  <c r="H479" i="30" s="1"/>
  <c r="E471" i="30"/>
  <c r="H471" i="30" s="1"/>
  <c r="E468" i="30"/>
  <c r="H468" i="30" s="1"/>
  <c r="E466" i="30"/>
  <c r="H466" i="30" s="1"/>
  <c r="E465" i="30"/>
  <c r="H465" i="30" s="1"/>
  <c r="E456" i="30"/>
  <c r="H456" i="30" s="1"/>
  <c r="E445" i="30"/>
  <c r="H445" i="30" s="1"/>
  <c r="E443" i="30"/>
  <c r="H443" i="30" s="1"/>
  <c r="E441" i="30"/>
  <c r="H441" i="30" s="1"/>
  <c r="E435" i="30"/>
  <c r="H435" i="30" s="1"/>
  <c r="E434" i="30"/>
  <c r="H434" i="30" s="1"/>
  <c r="E432" i="30"/>
  <c r="H432" i="30" s="1"/>
  <c r="E431" i="30"/>
  <c r="H431" i="30" s="1"/>
  <c r="E420" i="30"/>
  <c r="H420" i="30" s="1"/>
  <c r="E412" i="30"/>
  <c r="H412" i="30" s="1"/>
  <c r="E410" i="30"/>
  <c r="H410" i="30" s="1"/>
  <c r="E403" i="30"/>
  <c r="H403" i="30" s="1"/>
  <c r="E399" i="30"/>
  <c r="H399" i="30" s="1"/>
  <c r="E398" i="30"/>
  <c r="H398" i="30" s="1"/>
  <c r="E395" i="30"/>
  <c r="H395" i="30" s="1"/>
  <c r="E384" i="30"/>
  <c r="H384" i="30" s="1"/>
  <c r="E364" i="30"/>
  <c r="H364" i="30" s="1"/>
  <c r="E355" i="30"/>
  <c r="H355" i="30" s="1"/>
  <c r="E349" i="30"/>
  <c r="F562" i="30"/>
  <c r="F561" i="30"/>
  <c r="F560" i="30"/>
  <c r="F559" i="30"/>
  <c r="F554" i="30"/>
  <c r="F539" i="30"/>
  <c r="F538" i="30"/>
  <c r="F516" i="30"/>
  <c r="F515" i="30"/>
  <c r="F489" i="30"/>
  <c r="F471" i="30"/>
  <c r="F470" i="30"/>
  <c r="F465" i="30"/>
  <c r="F457" i="30"/>
  <c r="F441" i="30"/>
  <c r="F439" i="30"/>
  <c r="F434" i="30"/>
  <c r="F432" i="30"/>
  <c r="F420" i="30"/>
  <c r="F412" i="30"/>
  <c r="F411" i="30"/>
  <c r="F410" i="30"/>
  <c r="F398" i="30"/>
  <c r="F395" i="30"/>
  <c r="F387" i="30"/>
  <c r="F384" i="30"/>
  <c r="F383" i="30"/>
  <c r="F379" i="30"/>
  <c r="F373" i="30"/>
  <c r="F369" i="30"/>
  <c r="F365" i="30"/>
  <c r="F361" i="30"/>
  <c r="F358" i="30"/>
  <c r="F355" i="30"/>
  <c r="F350" i="30"/>
  <c r="F349" i="30"/>
  <c r="F599" i="30"/>
  <c r="F583" i="30"/>
  <c r="H590" i="30"/>
  <c r="H591" i="30"/>
  <c r="H592" i="30"/>
  <c r="H594" i="30"/>
  <c r="H595" i="30"/>
  <c r="H596" i="30"/>
  <c r="H601" i="30"/>
  <c r="H602" i="30"/>
  <c r="H603" i="30"/>
  <c r="H604" i="30"/>
  <c r="H605" i="30"/>
  <c r="H606" i="30"/>
  <c r="H607" i="30"/>
  <c r="H608" i="30"/>
  <c r="H609" i="30"/>
  <c r="E67" i="31"/>
  <c r="H67" i="31" s="1"/>
  <c r="E64" i="31"/>
  <c r="H64" i="31" s="1"/>
  <c r="E62" i="31"/>
  <c r="H62" i="31" s="1"/>
  <c r="E54" i="31"/>
  <c r="H54" i="31" s="1"/>
  <c r="E53" i="31"/>
  <c r="H53" i="31" s="1"/>
  <c r="E50" i="31"/>
  <c r="H50" i="31" s="1"/>
  <c r="E30" i="31"/>
  <c r="H30" i="31" s="1"/>
  <c r="E29" i="31"/>
  <c r="H29" i="31" s="1"/>
  <c r="E19" i="31"/>
  <c r="F69" i="31"/>
  <c r="F67" i="31"/>
  <c r="F61" i="31"/>
  <c r="F51" i="31"/>
  <c r="F50" i="31"/>
  <c r="F49" i="31"/>
  <c r="F47" i="31"/>
  <c r="F43" i="31"/>
  <c r="F41" i="31"/>
  <c r="F40" i="31"/>
  <c r="F39" i="31"/>
  <c r="F36" i="31"/>
  <c r="F30" i="31"/>
  <c r="F29" i="31"/>
  <c r="F27" i="31"/>
  <c r="F21" i="31"/>
  <c r="F19" i="31"/>
  <c r="H78" i="31"/>
  <c r="H105" i="31"/>
  <c r="H107" i="31"/>
  <c r="H108" i="31"/>
  <c r="H109" i="31"/>
  <c r="H118" i="31"/>
  <c r="H119" i="31"/>
  <c r="H121" i="31"/>
  <c r="H122" i="31"/>
  <c r="H127" i="31"/>
  <c r="H136" i="31"/>
  <c r="H138" i="31"/>
  <c r="H162" i="31"/>
  <c r="H163" i="31"/>
  <c r="E319" i="31"/>
  <c r="E329" i="31"/>
  <c r="H329" i="31" s="1"/>
  <c r="E321" i="31"/>
  <c r="H321" i="31" s="1"/>
  <c r="E317" i="31"/>
  <c r="H317" i="31" s="1"/>
  <c r="E305" i="31"/>
  <c r="H305" i="31" s="1"/>
  <c r="E302" i="31"/>
  <c r="H302" i="31" s="1"/>
  <c r="E294" i="31"/>
  <c r="H294" i="31" s="1"/>
  <c r="E278" i="31"/>
  <c r="H278" i="31" s="1"/>
  <c r="E277" i="31"/>
  <c r="H277" i="31" s="1"/>
  <c r="E276" i="31"/>
  <c r="H276" i="31" s="1"/>
  <c r="E264" i="31"/>
  <c r="H264" i="31" s="1"/>
  <c r="E259" i="31"/>
  <c r="H259" i="31" s="1"/>
  <c r="E225" i="31"/>
  <c r="H225" i="31" s="1"/>
  <c r="E213" i="31"/>
  <c r="H213" i="31" s="1"/>
  <c r="E211" i="31"/>
  <c r="H211" i="31" s="1"/>
  <c r="E210" i="31"/>
  <c r="H210" i="31" s="1"/>
  <c r="E205" i="31"/>
  <c r="H205" i="31" s="1"/>
  <c r="E204" i="31"/>
  <c r="H204" i="31" s="1"/>
  <c r="E203" i="31"/>
  <c r="H203" i="31" s="1"/>
  <c r="E202" i="31"/>
  <c r="H202" i="31" s="1"/>
  <c r="E201" i="31"/>
  <c r="H201" i="31" s="1"/>
  <c r="E199" i="31"/>
  <c r="H199" i="31" s="1"/>
  <c r="E194" i="31"/>
  <c r="H194" i="31" s="1"/>
  <c r="E188" i="31"/>
  <c r="H188" i="31" s="1"/>
  <c r="E187" i="31"/>
  <c r="H187" i="31" s="1"/>
  <c r="E181" i="31"/>
  <c r="H181" i="31" s="1"/>
  <c r="E179" i="31"/>
  <c r="H179" i="31" s="1"/>
  <c r="E173" i="31"/>
  <c r="F324" i="31"/>
  <c r="F319" i="31"/>
  <c r="F303" i="31"/>
  <c r="F302" i="31"/>
  <c r="F298" i="31"/>
  <c r="F294" i="31"/>
  <c r="F291" i="31"/>
  <c r="F290" i="31"/>
  <c r="F283" i="31"/>
  <c r="F276" i="31"/>
  <c r="F275" i="31"/>
  <c r="F264" i="31"/>
  <c r="F250" i="31"/>
  <c r="F247" i="31"/>
  <c r="F246" i="31"/>
  <c r="F244" i="31"/>
  <c r="F241" i="31"/>
  <c r="F238" i="31"/>
  <c r="F236" i="31"/>
  <c r="F232" i="31"/>
  <c r="F230" i="31"/>
  <c r="F228" i="31"/>
  <c r="F225" i="31"/>
  <c r="F218" i="31"/>
  <c r="F214" i="31"/>
  <c r="F213" i="31"/>
  <c r="F210" i="31"/>
  <c r="F209" i="31"/>
  <c r="F208" i="31"/>
  <c r="F205" i="31"/>
  <c r="F204" i="31"/>
  <c r="F203" i="31"/>
  <c r="F202" i="31"/>
  <c r="F201" i="31"/>
  <c r="F200" i="31"/>
  <c r="F199" i="31"/>
  <c r="F193" i="31"/>
  <c r="F191" i="31"/>
  <c r="F188" i="31"/>
  <c r="F187" i="31"/>
  <c r="F186" i="31"/>
  <c r="F180" i="31"/>
  <c r="F179" i="31"/>
  <c r="F178" i="31"/>
  <c r="F176" i="31"/>
  <c r="F175" i="31"/>
  <c r="F174" i="31"/>
  <c r="F173" i="31"/>
  <c r="E489" i="31"/>
  <c r="H489" i="31" s="1"/>
  <c r="E488" i="31"/>
  <c r="H488" i="31" s="1"/>
  <c r="E487" i="31"/>
  <c r="H487" i="31" s="1"/>
  <c r="E484" i="31"/>
  <c r="H484" i="31" s="1"/>
  <c r="E476" i="31"/>
  <c r="H476" i="31" s="1"/>
  <c r="E465" i="31"/>
  <c r="H465" i="31" s="1"/>
  <c r="E464" i="31"/>
  <c r="H464" i="31" s="1"/>
  <c r="E457" i="31"/>
  <c r="E456" i="31"/>
  <c r="H456" i="31" s="1"/>
  <c r="E455" i="31"/>
  <c r="H455" i="31" s="1"/>
  <c r="E441" i="31"/>
  <c r="H441" i="31" s="1"/>
  <c r="E434" i="31"/>
  <c r="H434" i="31" s="1"/>
  <c r="E432" i="31"/>
  <c r="H432" i="31" s="1"/>
  <c r="E420" i="31"/>
  <c r="H420" i="31" s="1"/>
  <c r="E412" i="31"/>
  <c r="H412" i="31" s="1"/>
  <c r="E409" i="31"/>
  <c r="H409" i="31" s="1"/>
  <c r="E406" i="31"/>
  <c r="H406" i="31" s="1"/>
  <c r="E405" i="31"/>
  <c r="H405" i="31" s="1"/>
  <c r="E399" i="31"/>
  <c r="H399" i="31" s="1"/>
  <c r="E398" i="31"/>
  <c r="H398" i="31" s="1"/>
  <c r="E395" i="31"/>
  <c r="E384" i="31"/>
  <c r="H384" i="31" s="1"/>
  <c r="E370" i="31"/>
  <c r="H370" i="31" s="1"/>
  <c r="E364" i="31"/>
  <c r="E362" i="31"/>
  <c r="H362" i="31" s="1"/>
  <c r="E355" i="31"/>
  <c r="G349" i="31"/>
  <c r="E349" i="31"/>
  <c r="H357" i="31"/>
  <c r="H359" i="31"/>
  <c r="H360" i="31"/>
  <c r="H366" i="31"/>
  <c r="H367" i="31"/>
  <c r="H368" i="31"/>
  <c r="H386" i="31"/>
  <c r="H387" i="31"/>
  <c r="H396" i="31"/>
  <c r="H400" i="31"/>
  <c r="H401" i="31"/>
  <c r="H402" i="31"/>
  <c r="H421" i="31"/>
  <c r="H422" i="31"/>
  <c r="H423" i="31"/>
  <c r="H435" i="31"/>
  <c r="H436" i="31"/>
  <c r="H437" i="31"/>
  <c r="H438" i="31"/>
  <c r="H443" i="31"/>
  <c r="H444" i="31"/>
  <c r="H458" i="31"/>
  <c r="H459" i="31"/>
  <c r="H460" i="31"/>
  <c r="H466" i="31"/>
  <c r="H467" i="31"/>
  <c r="H490" i="31"/>
  <c r="H491" i="31"/>
  <c r="H492" i="31"/>
  <c r="H493" i="31"/>
  <c r="H494" i="31"/>
  <c r="H495" i="31"/>
  <c r="H496" i="31"/>
  <c r="H497" i="31"/>
  <c r="H498" i="31"/>
  <c r="H499" i="31"/>
  <c r="H511" i="31"/>
  <c r="H512" i="31"/>
  <c r="H513" i="31"/>
  <c r="H514" i="31"/>
  <c r="H533" i="31"/>
  <c r="H534" i="31"/>
  <c r="H549" i="31"/>
  <c r="H550" i="31"/>
  <c r="H555" i="31"/>
  <c r="H556" i="31"/>
  <c r="H557" i="31"/>
  <c r="H558" i="31"/>
  <c r="H563" i="31"/>
  <c r="H564" i="31"/>
  <c r="H565" i="31"/>
  <c r="H566" i="31"/>
  <c r="H567" i="31"/>
  <c r="H569" i="31"/>
  <c r="H570" i="31"/>
  <c r="H571" i="31"/>
  <c r="H572" i="31"/>
  <c r="H573" i="31"/>
  <c r="H574" i="31"/>
  <c r="H575" i="31"/>
  <c r="H576" i="31"/>
  <c r="G582" i="31"/>
  <c r="E609" i="31"/>
  <c r="H609" i="31" s="1"/>
  <c r="E608" i="31"/>
  <c r="H608" i="31" s="1"/>
  <c r="E605" i="31"/>
  <c r="H605" i="31" s="1"/>
  <c r="E602" i="31"/>
  <c r="H602" i="31" s="1"/>
  <c r="E601" i="31"/>
  <c r="H601" i="31" s="1"/>
  <c r="E600" i="31"/>
  <c r="H600" i="31" s="1"/>
  <c r="E599" i="31"/>
  <c r="H599" i="31" s="1"/>
  <c r="E597" i="31"/>
  <c r="H597" i="31" s="1"/>
  <c r="E593" i="31"/>
  <c r="H593" i="31" s="1"/>
  <c r="E591" i="31"/>
  <c r="H591" i="31" s="1"/>
  <c r="E590" i="31"/>
  <c r="H590" i="31" s="1"/>
  <c r="E587" i="31"/>
  <c r="H587" i="31" s="1"/>
  <c r="E586" i="31"/>
  <c r="H586" i="31" s="1"/>
  <c r="E585" i="31"/>
  <c r="H585" i="31" s="1"/>
  <c r="E584" i="31"/>
  <c r="H584" i="31" s="1"/>
  <c r="E582" i="31"/>
  <c r="F609" i="31"/>
  <c r="F605" i="31"/>
  <c r="F603" i="31"/>
  <c r="F602" i="31"/>
  <c r="F601" i="31"/>
  <c r="F600" i="31"/>
  <c r="F599" i="31"/>
  <c r="F597" i="31"/>
  <c r="F594" i="31"/>
  <c r="F593" i="31"/>
  <c r="F591" i="31"/>
  <c r="F590" i="31"/>
  <c r="F587" i="31"/>
  <c r="F586" i="31"/>
  <c r="F585" i="31"/>
  <c r="F584" i="31"/>
  <c r="F582" i="31"/>
  <c r="H20" i="32"/>
  <c r="H21" i="32"/>
  <c r="H22" i="32"/>
  <c r="H27" i="32"/>
  <c r="H28" i="32"/>
  <c r="H29" i="32"/>
  <c r="H37" i="32"/>
  <c r="H38" i="32"/>
  <c r="H49" i="32"/>
  <c r="H50" i="32"/>
  <c r="H51" i="32"/>
  <c r="H52" i="32"/>
  <c r="H53" i="32"/>
  <c r="H55" i="32"/>
  <c r="H56" i="32"/>
  <c r="H57" i="32"/>
  <c r="H58" i="32"/>
  <c r="H59" i="32"/>
  <c r="H60" i="32"/>
  <c r="H63" i="32"/>
  <c r="H64" i="32"/>
  <c r="H65" i="32"/>
  <c r="H66" i="32"/>
  <c r="H67" i="32"/>
  <c r="H68" i="32"/>
  <c r="H69" i="32"/>
  <c r="G75" i="32"/>
  <c r="E164" i="32"/>
  <c r="H164" i="32" s="1"/>
  <c r="E160" i="32"/>
  <c r="H160" i="32" s="1"/>
  <c r="E155" i="32"/>
  <c r="H155" i="32" s="1"/>
  <c r="E153" i="32"/>
  <c r="H153" i="32" s="1"/>
  <c r="E145" i="32"/>
  <c r="H145" i="32" s="1"/>
  <c r="E142" i="32"/>
  <c r="H142" i="32" s="1"/>
  <c r="E134" i="32"/>
  <c r="H134" i="32" s="1"/>
  <c r="E133" i="32"/>
  <c r="H133" i="32" s="1"/>
  <c r="E132" i="32"/>
  <c r="H132" i="32" s="1"/>
  <c r="E131" i="32"/>
  <c r="H131" i="32" s="1"/>
  <c r="E129" i="32"/>
  <c r="H129" i="32" s="1"/>
  <c r="E125" i="32"/>
  <c r="H125" i="32" s="1"/>
  <c r="E123" i="32"/>
  <c r="H123" i="32" s="1"/>
  <c r="E122" i="32"/>
  <c r="H122" i="32" s="1"/>
  <c r="E120" i="32"/>
  <c r="H120" i="32" s="1"/>
  <c r="E118" i="32"/>
  <c r="H118" i="32" s="1"/>
  <c r="E116" i="32"/>
  <c r="H116" i="32" s="1"/>
  <c r="E115" i="32"/>
  <c r="H115" i="32" s="1"/>
  <c r="E114" i="32"/>
  <c r="H114" i="32" s="1"/>
  <c r="E113" i="32"/>
  <c r="H113" i="32" s="1"/>
  <c r="E112" i="32"/>
  <c r="H112" i="32" s="1"/>
  <c r="E111" i="32"/>
  <c r="H111" i="32" s="1"/>
  <c r="E106" i="32"/>
  <c r="H106" i="32" s="1"/>
  <c r="E104" i="32"/>
  <c r="H104" i="32" s="1"/>
  <c r="E103" i="32"/>
  <c r="H103" i="32" s="1"/>
  <c r="E99" i="32"/>
  <c r="H99" i="32" s="1"/>
  <c r="E96" i="32"/>
  <c r="H96" i="32" s="1"/>
  <c r="E95" i="32"/>
  <c r="H95" i="32" s="1"/>
  <c r="E92" i="32"/>
  <c r="H92" i="32" s="1"/>
  <c r="E91" i="32"/>
  <c r="H91" i="32" s="1"/>
  <c r="E90" i="32"/>
  <c r="H90" i="32" s="1"/>
  <c r="E88" i="32"/>
  <c r="H88" i="32" s="1"/>
  <c r="E87" i="32"/>
  <c r="H87" i="32" s="1"/>
  <c r="E84" i="32"/>
  <c r="H84" i="32" s="1"/>
  <c r="E81" i="32"/>
  <c r="H81" i="32" s="1"/>
  <c r="E80" i="32"/>
  <c r="H80" i="32" s="1"/>
  <c r="E79" i="32"/>
  <c r="H79" i="32" s="1"/>
  <c r="E78" i="32"/>
  <c r="H78" i="32" s="1"/>
  <c r="E77" i="32"/>
  <c r="H77" i="32" s="1"/>
  <c r="E76" i="32"/>
  <c r="H76" i="32" s="1"/>
  <c r="E75" i="32"/>
  <c r="F165" i="32"/>
  <c r="F164" i="32"/>
  <c r="F158" i="32"/>
  <c r="F154" i="32"/>
  <c r="F153" i="32"/>
  <c r="F145" i="32"/>
  <c r="F143" i="32"/>
  <c r="F142" i="32"/>
  <c r="F138" i="32"/>
  <c r="F137" i="32"/>
  <c r="F132" i="32"/>
  <c r="F131" i="32"/>
  <c r="F129" i="32"/>
  <c r="F128" i="32"/>
  <c r="F126" i="32"/>
  <c r="F125" i="32"/>
  <c r="F123" i="32"/>
  <c r="F121" i="32"/>
  <c r="F120" i="32"/>
  <c r="F118" i="32"/>
  <c r="F117" i="32"/>
  <c r="F116" i="32"/>
  <c r="F115" i="32"/>
  <c r="F114" i="32"/>
  <c r="F113" i="32"/>
  <c r="F112" i="32"/>
  <c r="F111" i="32"/>
  <c r="F110" i="32"/>
  <c r="F109" i="32"/>
  <c r="F106" i="32"/>
  <c r="F103" i="32"/>
  <c r="F99" i="32"/>
  <c r="F97" i="32"/>
  <c r="F96" i="32"/>
  <c r="F94" i="32"/>
  <c r="F92" i="32"/>
  <c r="F91" i="32"/>
  <c r="F90" i="32"/>
  <c r="F89" i="32"/>
  <c r="F88" i="32"/>
  <c r="F87" i="32"/>
  <c r="F82" i="32"/>
  <c r="F81" i="32"/>
  <c r="F80" i="32"/>
  <c r="F79" i="32"/>
  <c r="F78" i="32"/>
  <c r="F77" i="32"/>
  <c r="F76" i="32"/>
  <c r="F75" i="32"/>
  <c r="E341" i="32"/>
  <c r="H341" i="32" s="1"/>
  <c r="E291" i="32"/>
  <c r="H291" i="32" s="1"/>
  <c r="E289" i="32"/>
  <c r="H289" i="32" s="1"/>
  <c r="E280" i="32"/>
  <c r="H280" i="32" s="1"/>
  <c r="E264" i="32"/>
  <c r="H264" i="32" s="1"/>
  <c r="E262" i="32"/>
  <c r="H262" i="32" s="1"/>
  <c r="E241" i="32"/>
  <c r="H241" i="32" s="1"/>
  <c r="E238" i="32"/>
  <c r="H238" i="32" s="1"/>
  <c r="E225" i="32"/>
  <c r="H225" i="32" s="1"/>
  <c r="E215" i="32"/>
  <c r="H215" i="32" s="1"/>
  <c r="E209" i="32"/>
  <c r="H209" i="32" s="1"/>
  <c r="E204" i="32"/>
  <c r="H204" i="32" s="1"/>
  <c r="E200" i="32"/>
  <c r="H200" i="32" s="1"/>
  <c r="E190" i="32"/>
  <c r="H190" i="32" s="1"/>
  <c r="E186" i="32"/>
  <c r="E174" i="32"/>
  <c r="H174" i="32" s="1"/>
  <c r="H176" i="32"/>
  <c r="H177" i="32"/>
  <c r="H216" i="32"/>
  <c r="H217" i="32"/>
  <c r="H227" i="32"/>
  <c r="H245" i="32"/>
  <c r="H246" i="32"/>
  <c r="H247" i="32"/>
  <c r="F574" i="32"/>
  <c r="F570" i="32"/>
  <c r="F568" i="32"/>
  <c r="F565" i="32"/>
  <c r="F562" i="32"/>
  <c r="F561" i="32"/>
  <c r="F556" i="32"/>
  <c r="F554" i="32"/>
  <c r="F548" i="32"/>
  <c r="F544" i="32"/>
  <c r="F539" i="32"/>
  <c r="F535" i="32"/>
  <c r="F534" i="32"/>
  <c r="F517" i="32"/>
  <c r="F515" i="32"/>
  <c r="F514" i="32"/>
  <c r="F512" i="32"/>
  <c r="F510" i="32"/>
  <c r="F509" i="32"/>
  <c r="F508" i="32"/>
  <c r="F498" i="32"/>
  <c r="F495" i="32"/>
  <c r="F489" i="32"/>
  <c r="F486" i="32"/>
  <c r="F485" i="32"/>
  <c r="F484" i="32"/>
  <c r="F481" i="32"/>
  <c r="F480" i="32"/>
  <c r="F479" i="32"/>
  <c r="F476" i="32"/>
  <c r="F471" i="32"/>
  <c r="F467" i="32"/>
  <c r="F465" i="32"/>
  <c r="F461" i="32"/>
  <c r="F459" i="32"/>
  <c r="F456" i="32"/>
  <c r="F455" i="32"/>
  <c r="F454" i="32"/>
  <c r="F444" i="32"/>
  <c r="F443" i="32"/>
  <c r="F442" i="32"/>
  <c r="F432" i="32"/>
  <c r="F420" i="32"/>
  <c r="F411" i="32"/>
  <c r="F410" i="32"/>
  <c r="F409" i="32"/>
  <c r="F403" i="32"/>
  <c r="F402" i="32"/>
  <c r="F398" i="32"/>
  <c r="F397" i="32"/>
  <c r="F395" i="32"/>
  <c r="F388" i="32"/>
  <c r="F387" i="32"/>
  <c r="F386" i="32"/>
  <c r="F383" i="32"/>
  <c r="F382" i="32"/>
  <c r="F380" i="32"/>
  <c r="F379" i="32"/>
  <c r="F375" i="32"/>
  <c r="F374" i="32"/>
  <c r="F373" i="32"/>
  <c r="F372" i="32"/>
  <c r="F369" i="32"/>
  <c r="F366" i="32"/>
  <c r="F365" i="32"/>
  <c r="F362" i="32"/>
  <c r="F361" i="32"/>
  <c r="F359" i="32"/>
  <c r="F358" i="32"/>
  <c r="F356" i="32"/>
  <c r="F355" i="32"/>
  <c r="F352" i="32"/>
  <c r="F351" i="32"/>
  <c r="F349" i="32"/>
  <c r="H367" i="32"/>
  <c r="H368" i="32"/>
  <c r="H371" i="32"/>
  <c r="H375" i="32"/>
  <c r="H392" i="32"/>
  <c r="H393" i="32"/>
  <c r="H400" i="32"/>
  <c r="H404" i="32"/>
  <c r="H423" i="32"/>
  <c r="H467" i="32"/>
  <c r="H468" i="32"/>
  <c r="H480" i="32"/>
  <c r="H482" i="32"/>
  <c r="H488" i="32"/>
  <c r="H499" i="32"/>
  <c r="H507" i="32"/>
  <c r="H508" i="32"/>
  <c r="H509" i="32"/>
  <c r="H527" i="32"/>
  <c r="H537" i="32"/>
  <c r="H543" i="32"/>
  <c r="H544" i="32"/>
  <c r="H545" i="32"/>
  <c r="H546" i="32"/>
  <c r="H547" i="32"/>
  <c r="H549" i="32"/>
  <c r="H550" i="32"/>
  <c r="E607" i="32"/>
  <c r="H607" i="32" s="1"/>
  <c r="E589" i="32"/>
  <c r="H589" i="32" s="1"/>
  <c r="G19" i="33"/>
  <c r="E19" i="33"/>
  <c r="H127" i="33"/>
  <c r="H128" i="33"/>
  <c r="H129" i="33"/>
  <c r="H130" i="33"/>
  <c r="H154" i="33"/>
  <c r="H155" i="33"/>
  <c r="H156" i="33"/>
  <c r="H157" i="33"/>
  <c r="H158" i="33"/>
  <c r="H159" i="33"/>
  <c r="H160" i="33"/>
  <c r="H161" i="33"/>
  <c r="H162" i="33"/>
  <c r="H163" i="33"/>
  <c r="H164" i="33"/>
  <c r="H165" i="33"/>
  <c r="H166" i="33"/>
  <c r="H167" i="33"/>
  <c r="G173" i="33"/>
  <c r="E173" i="33"/>
  <c r="F241" i="33"/>
  <c r="F202" i="33"/>
  <c r="F173" i="33"/>
  <c r="H354" i="33"/>
  <c r="H355" i="33"/>
  <c r="H356" i="33"/>
  <c r="H357" i="33"/>
  <c r="H358" i="33"/>
  <c r="H359" i="33"/>
  <c r="H360" i="33"/>
  <c r="H361" i="33"/>
  <c r="H362" i="33"/>
  <c r="H363" i="33"/>
  <c r="H364" i="33"/>
  <c r="H365" i="33"/>
  <c r="H366" i="33"/>
  <c r="H367" i="33"/>
  <c r="H368" i="33"/>
  <c r="H369" i="33"/>
  <c r="H370" i="33"/>
  <c r="H371" i="33"/>
  <c r="H372" i="33"/>
  <c r="H373" i="33"/>
  <c r="H374" i="33"/>
  <c r="H375" i="33"/>
  <c r="H376" i="33"/>
  <c r="H377" i="33"/>
  <c r="H378" i="33"/>
  <c r="H379" i="33"/>
  <c r="H380" i="33"/>
  <c r="H381" i="33"/>
  <c r="H382" i="33"/>
  <c r="H383" i="33"/>
  <c r="H384" i="33"/>
  <c r="H385" i="33"/>
  <c r="H386" i="33"/>
  <c r="H387" i="33"/>
  <c r="H565" i="33"/>
  <c r="H566" i="33"/>
  <c r="H567" i="33"/>
  <c r="G582" i="33"/>
  <c r="E582" i="33"/>
  <c r="E11" i="34"/>
  <c r="H11" i="34" s="1"/>
  <c r="G13" i="34"/>
  <c r="E13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E75" i="34"/>
  <c r="G75" i="34"/>
  <c r="H76" i="34"/>
  <c r="H77" i="34"/>
  <c r="H78" i="34"/>
  <c r="H79" i="34"/>
  <c r="H80" i="34"/>
  <c r="E319" i="34"/>
  <c r="H319" i="34" s="1"/>
  <c r="E241" i="34"/>
  <c r="H241" i="34" s="1"/>
  <c r="E225" i="34"/>
  <c r="H225" i="34" s="1"/>
  <c r="E173" i="34"/>
  <c r="F178" i="34"/>
  <c r="F173" i="34"/>
  <c r="H384" i="34"/>
  <c r="H385" i="34"/>
  <c r="H386" i="34"/>
  <c r="H387" i="34"/>
  <c r="H388" i="34"/>
  <c r="H389" i="34"/>
  <c r="H390" i="34"/>
  <c r="H391" i="34"/>
  <c r="H392" i="34"/>
  <c r="H393" i="34"/>
  <c r="H394" i="34"/>
  <c r="H395" i="34"/>
  <c r="H396" i="34"/>
  <c r="H397" i="34"/>
  <c r="H398" i="34"/>
  <c r="H399" i="34"/>
  <c r="H400" i="34"/>
  <c r="H401" i="34"/>
  <c r="H402" i="34"/>
  <c r="H403" i="34"/>
  <c r="H404" i="34"/>
  <c r="H405" i="34"/>
  <c r="H406" i="34"/>
  <c r="H407" i="34"/>
  <c r="H408" i="34"/>
  <c r="H409" i="34"/>
  <c r="H410" i="34"/>
  <c r="H411" i="34"/>
  <c r="H412" i="34"/>
  <c r="H413" i="34"/>
  <c r="H414" i="34"/>
  <c r="H415" i="34"/>
  <c r="H416" i="34"/>
  <c r="H417" i="34"/>
  <c r="H418" i="34"/>
  <c r="H419" i="34"/>
  <c r="H420" i="34"/>
  <c r="H421" i="34"/>
  <c r="H422" i="34"/>
  <c r="H423" i="34"/>
  <c r="H424" i="34"/>
  <c r="H425" i="34"/>
  <c r="H426" i="34"/>
  <c r="H427" i="34"/>
  <c r="H428" i="34"/>
  <c r="H429" i="34"/>
  <c r="H430" i="34"/>
  <c r="H431" i="34"/>
  <c r="H432" i="34"/>
  <c r="H433" i="34"/>
  <c r="H434" i="34"/>
  <c r="H435" i="34"/>
  <c r="H436" i="34"/>
  <c r="H437" i="34"/>
  <c r="H438" i="34"/>
  <c r="H439" i="34"/>
  <c r="H440" i="34"/>
  <c r="H441" i="34"/>
  <c r="H442" i="34"/>
  <c r="H443" i="34"/>
  <c r="H444" i="34"/>
  <c r="H445" i="34"/>
  <c r="H446" i="34"/>
  <c r="H447" i="34"/>
  <c r="H448" i="34"/>
  <c r="H449" i="34"/>
  <c r="H450" i="34"/>
  <c r="H451" i="34"/>
  <c r="H452" i="34"/>
  <c r="H453" i="34"/>
  <c r="H454" i="34"/>
  <c r="H455" i="34"/>
  <c r="H456" i="34"/>
  <c r="H457" i="34"/>
  <c r="H458" i="34"/>
  <c r="H459" i="34"/>
  <c r="H460" i="34"/>
  <c r="H461" i="34"/>
  <c r="H462" i="34"/>
  <c r="H463" i="34"/>
  <c r="H464" i="34"/>
  <c r="H465" i="34"/>
  <c r="H466" i="34"/>
  <c r="H467" i="34"/>
  <c r="H468" i="34"/>
  <c r="H469" i="34"/>
  <c r="H470" i="34"/>
  <c r="H471" i="34"/>
  <c r="H472" i="34"/>
  <c r="H473" i="34"/>
  <c r="H474" i="34"/>
  <c r="H475" i="34"/>
  <c r="H476" i="34"/>
  <c r="H477" i="34"/>
  <c r="H478" i="34"/>
  <c r="H479" i="34"/>
  <c r="H480" i="34"/>
  <c r="H481" i="34"/>
  <c r="H482" i="34"/>
  <c r="H483" i="34"/>
  <c r="H484" i="34"/>
  <c r="H485" i="34"/>
  <c r="H486" i="34"/>
  <c r="H487" i="34"/>
  <c r="H488" i="34"/>
  <c r="H489" i="34"/>
  <c r="H490" i="34"/>
  <c r="H491" i="34"/>
  <c r="H492" i="34"/>
  <c r="H493" i="34"/>
  <c r="H494" i="34"/>
  <c r="H495" i="34"/>
  <c r="H496" i="34"/>
  <c r="H497" i="34"/>
  <c r="H498" i="34"/>
  <c r="H499" i="34"/>
  <c r="H500" i="34"/>
  <c r="H501" i="34"/>
  <c r="H502" i="34"/>
  <c r="H503" i="34"/>
  <c r="H504" i="34"/>
  <c r="H505" i="34"/>
  <c r="H506" i="34"/>
  <c r="H507" i="34"/>
  <c r="H508" i="34"/>
  <c r="H509" i="34"/>
  <c r="H510" i="34"/>
  <c r="H511" i="34"/>
  <c r="H512" i="34"/>
  <c r="H513" i="34"/>
  <c r="H514" i="34"/>
  <c r="H515" i="34"/>
  <c r="H516" i="34"/>
  <c r="H517" i="34"/>
  <c r="H518" i="34"/>
  <c r="H519" i="34"/>
  <c r="H520" i="34"/>
  <c r="H521" i="34"/>
  <c r="H522" i="34"/>
  <c r="H523" i="34"/>
  <c r="H524" i="34"/>
  <c r="H525" i="34"/>
  <c r="H526" i="34"/>
  <c r="H527" i="34"/>
  <c r="H528" i="34"/>
  <c r="H529" i="34"/>
  <c r="H530" i="34"/>
  <c r="H531" i="34"/>
  <c r="H532" i="34"/>
  <c r="H533" i="34"/>
  <c r="H534" i="34"/>
  <c r="H535" i="34"/>
  <c r="H536" i="34"/>
  <c r="H537" i="34"/>
  <c r="H538" i="34"/>
  <c r="H539" i="34"/>
  <c r="H540" i="34"/>
  <c r="H541" i="34"/>
  <c r="H542" i="34"/>
  <c r="H543" i="34"/>
  <c r="H544" i="34"/>
  <c r="H545" i="34"/>
  <c r="H546" i="34"/>
  <c r="H547" i="34"/>
  <c r="H548" i="34"/>
  <c r="H549" i="34"/>
  <c r="H550" i="34"/>
  <c r="H551" i="34"/>
  <c r="H552" i="34"/>
  <c r="H553" i="34"/>
  <c r="H554" i="34"/>
  <c r="H555" i="34"/>
  <c r="H556" i="34"/>
  <c r="H557" i="34"/>
  <c r="H558" i="34"/>
  <c r="H559" i="34"/>
  <c r="H560" i="34"/>
  <c r="H561" i="34"/>
  <c r="H562" i="34"/>
  <c r="H563" i="34"/>
  <c r="H564" i="34"/>
  <c r="H565" i="34"/>
  <c r="H566" i="34"/>
  <c r="H567" i="34"/>
  <c r="H568" i="34"/>
  <c r="H569" i="34"/>
  <c r="H570" i="34"/>
  <c r="H571" i="34"/>
  <c r="H572" i="34"/>
  <c r="H573" i="34"/>
  <c r="H574" i="34"/>
  <c r="H575" i="34"/>
  <c r="H576" i="34"/>
  <c r="E600" i="34"/>
  <c r="H600" i="34" s="1"/>
  <c r="G582" i="34"/>
  <c r="E582" i="34"/>
  <c r="F607" i="34"/>
  <c r="F598" i="34"/>
  <c r="F595" i="34"/>
  <c r="F585" i="34"/>
  <c r="F582" i="34"/>
  <c r="F548" i="2"/>
  <c r="F535" i="2"/>
  <c r="F471" i="2"/>
  <c r="F399" i="2"/>
  <c r="F398" i="2"/>
  <c r="F395" i="2"/>
  <c r="F384" i="2"/>
  <c r="F373" i="2"/>
  <c r="F351" i="2"/>
  <c r="F349" i="2"/>
  <c r="D12" i="2"/>
  <c r="E568" i="3"/>
  <c r="H568" i="3" s="1"/>
  <c r="E561" i="3"/>
  <c r="H561" i="3" s="1"/>
  <c r="E554" i="3"/>
  <c r="H554" i="3" s="1"/>
  <c r="E535" i="3"/>
  <c r="H535" i="3" s="1"/>
  <c r="E529" i="3"/>
  <c r="H529" i="3" s="1"/>
  <c r="E515" i="3"/>
  <c r="H515" i="3" s="1"/>
  <c r="E510" i="3"/>
  <c r="H510" i="3" s="1"/>
  <c r="E501" i="3"/>
  <c r="H501" i="3" s="1"/>
  <c r="E488" i="3"/>
  <c r="H488" i="3" s="1"/>
  <c r="E484" i="3"/>
  <c r="H484" i="3" s="1"/>
  <c r="E479" i="3"/>
  <c r="H479" i="3" s="1"/>
  <c r="E470" i="3"/>
  <c r="H470" i="3" s="1"/>
  <c r="E465" i="3"/>
  <c r="H465" i="3" s="1"/>
  <c r="E459" i="3"/>
  <c r="H459" i="3" s="1"/>
  <c r="E455" i="3"/>
  <c r="H455" i="3" s="1"/>
  <c r="E444" i="3"/>
  <c r="H444" i="3" s="1"/>
  <c r="E436" i="3"/>
  <c r="H436" i="3" s="1"/>
  <c r="E434" i="3"/>
  <c r="H434" i="3" s="1"/>
  <c r="E433" i="3"/>
  <c r="H433" i="3" s="1"/>
  <c r="E425" i="3"/>
  <c r="H425" i="3" s="1"/>
  <c r="E417" i="3"/>
  <c r="H417" i="3" s="1"/>
  <c r="E398" i="3"/>
  <c r="H398" i="3" s="1"/>
  <c r="E391" i="3"/>
  <c r="H391" i="3" s="1"/>
  <c r="E370" i="3"/>
  <c r="H370" i="3" s="1"/>
  <c r="E365" i="3"/>
  <c r="H365" i="3" s="1"/>
  <c r="E359" i="3"/>
  <c r="H359" i="3" s="1"/>
  <c r="E355" i="3"/>
  <c r="H355" i="3" s="1"/>
  <c r="E350" i="3"/>
  <c r="H350" i="3" s="1"/>
  <c r="E574" i="3"/>
  <c r="H574" i="3" s="1"/>
  <c r="E573" i="3"/>
  <c r="H573" i="3" s="1"/>
  <c r="E569" i="3"/>
  <c r="H569" i="3" s="1"/>
  <c r="E556" i="3"/>
  <c r="H556" i="3" s="1"/>
  <c r="E536" i="3"/>
  <c r="H536" i="3" s="1"/>
  <c r="E530" i="3"/>
  <c r="H530" i="3" s="1"/>
  <c r="E516" i="3"/>
  <c r="H516" i="3" s="1"/>
  <c r="E511" i="3"/>
  <c r="H511" i="3" s="1"/>
  <c r="E506" i="3"/>
  <c r="H506" i="3" s="1"/>
  <c r="E495" i="3"/>
  <c r="H495" i="3" s="1"/>
  <c r="E576" i="3"/>
  <c r="H576" i="3" s="1"/>
  <c r="E570" i="3"/>
  <c r="H570" i="3" s="1"/>
  <c r="E564" i="3"/>
  <c r="H564" i="3" s="1"/>
  <c r="E559" i="3"/>
  <c r="H559" i="3" s="1"/>
  <c r="E551" i="3"/>
  <c r="H551" i="3" s="1"/>
  <c r="E538" i="3"/>
  <c r="H538" i="3" s="1"/>
  <c r="E532" i="3"/>
  <c r="H532" i="3" s="1"/>
  <c r="E517" i="3"/>
  <c r="H517" i="3" s="1"/>
  <c r="E507" i="3"/>
  <c r="H507" i="3" s="1"/>
  <c r="E498" i="3"/>
  <c r="H498" i="3" s="1"/>
  <c r="E496" i="3"/>
  <c r="H496" i="3" s="1"/>
  <c r="E490" i="3"/>
  <c r="H490" i="3" s="1"/>
  <c r="E486" i="3"/>
  <c r="H486" i="3" s="1"/>
  <c r="E481" i="3"/>
  <c r="H481" i="3" s="1"/>
  <c r="E468" i="3"/>
  <c r="H468" i="3" s="1"/>
  <c r="E457" i="3"/>
  <c r="H457" i="3" s="1"/>
  <c r="E450" i="3"/>
  <c r="H450" i="3" s="1"/>
  <c r="E442" i="3"/>
  <c r="H442" i="3" s="1"/>
  <c r="E422" i="3"/>
  <c r="H422" i="3" s="1"/>
  <c r="E415" i="3"/>
  <c r="H415" i="3" s="1"/>
  <c r="E409" i="3"/>
  <c r="H409" i="3" s="1"/>
  <c r="E403" i="3"/>
  <c r="H403" i="3" s="1"/>
  <c r="E401" i="3"/>
  <c r="H401" i="3" s="1"/>
  <c r="E395" i="3"/>
  <c r="H395" i="3" s="1"/>
  <c r="E388" i="3"/>
  <c r="H388" i="3" s="1"/>
  <c r="E384" i="3"/>
  <c r="H384" i="3" s="1"/>
  <c r="E373" i="3"/>
  <c r="H373" i="3" s="1"/>
  <c r="E367" i="3"/>
  <c r="H367" i="3" s="1"/>
  <c r="E362" i="3"/>
  <c r="H362" i="3" s="1"/>
  <c r="E357" i="3"/>
  <c r="H357" i="3" s="1"/>
  <c r="E352" i="3"/>
  <c r="H352" i="3" s="1"/>
  <c r="G349" i="3"/>
  <c r="E560" i="3"/>
  <c r="H560" i="3" s="1"/>
  <c r="E552" i="3"/>
  <c r="H552" i="3" s="1"/>
  <c r="E539" i="3"/>
  <c r="H539" i="3" s="1"/>
  <c r="E534" i="3"/>
  <c r="H534" i="3" s="1"/>
  <c r="E520" i="3"/>
  <c r="H520" i="3" s="1"/>
  <c r="E514" i="3"/>
  <c r="H514" i="3" s="1"/>
  <c r="E509" i="3"/>
  <c r="H509" i="3" s="1"/>
  <c r="E508" i="3"/>
  <c r="H508" i="3" s="1"/>
  <c r="E500" i="3"/>
  <c r="H500" i="3" s="1"/>
  <c r="E487" i="3"/>
  <c r="H487" i="3" s="1"/>
  <c r="E483" i="3"/>
  <c r="H483" i="3" s="1"/>
  <c r="E476" i="3"/>
  <c r="H476" i="3" s="1"/>
  <c r="E469" i="3"/>
  <c r="H469" i="3" s="1"/>
  <c r="E463" i="3"/>
  <c r="H463" i="3" s="1"/>
  <c r="E458" i="3"/>
  <c r="H458" i="3" s="1"/>
  <c r="E453" i="3"/>
  <c r="H453" i="3" s="1"/>
  <c r="E443" i="3"/>
  <c r="H443" i="3" s="1"/>
  <c r="E432" i="3"/>
  <c r="H432" i="3" s="1"/>
  <c r="E424" i="3"/>
  <c r="H424" i="3" s="1"/>
  <c r="E410" i="3"/>
  <c r="H410" i="3" s="1"/>
  <c r="E405" i="3"/>
  <c r="H405" i="3" s="1"/>
  <c r="E397" i="3"/>
  <c r="H397" i="3" s="1"/>
  <c r="E390" i="3"/>
  <c r="H390" i="3" s="1"/>
  <c r="E385" i="3"/>
  <c r="H385" i="3" s="1"/>
  <c r="E379" i="3"/>
  <c r="H379" i="3" s="1"/>
  <c r="E374" i="3"/>
  <c r="H374" i="3" s="1"/>
  <c r="E369" i="3"/>
  <c r="H369" i="3" s="1"/>
  <c r="E364" i="3"/>
  <c r="H364" i="3" s="1"/>
  <c r="E358" i="3"/>
  <c r="H358" i="3" s="1"/>
  <c r="E354" i="3"/>
  <c r="H354" i="3" s="1"/>
  <c r="E349" i="3"/>
  <c r="E68" i="1"/>
  <c r="H68" i="1" s="1"/>
  <c r="E67" i="1"/>
  <c r="H67" i="1" s="1"/>
  <c r="E66" i="1"/>
  <c r="H66" i="1" s="1"/>
  <c r="E65" i="1"/>
  <c r="H65" i="1" s="1"/>
  <c r="E64" i="1"/>
  <c r="H64" i="1" s="1"/>
  <c r="E62" i="1"/>
  <c r="H62" i="1" s="1"/>
  <c r="E61" i="1"/>
  <c r="H61" i="1" s="1"/>
  <c r="E60" i="1"/>
  <c r="H60" i="1" s="1"/>
  <c r="E59" i="1"/>
  <c r="H59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26" i="1"/>
  <c r="H26" i="1" s="1"/>
  <c r="E30" i="1"/>
  <c r="H30" i="1" s="1"/>
  <c r="E36" i="1"/>
  <c r="H36" i="1" s="1"/>
  <c r="E45" i="1"/>
  <c r="H45" i="1" s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6" i="1"/>
  <c r="H596" i="1" s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 s="1"/>
  <c r="E582" i="1"/>
  <c r="E155" i="2"/>
  <c r="H155" i="2" s="1"/>
  <c r="E131" i="2"/>
  <c r="H131" i="2" s="1"/>
  <c r="E75" i="2"/>
  <c r="C10" i="2"/>
  <c r="C8" i="2"/>
  <c r="G349" i="2"/>
  <c r="E13" i="3"/>
  <c r="H13" i="3" s="1"/>
  <c r="E300" i="3"/>
  <c r="H300" i="3" s="1"/>
  <c r="E324" i="3"/>
  <c r="H324" i="3" s="1"/>
  <c r="E328" i="3"/>
  <c r="H328" i="3" s="1"/>
  <c r="E356" i="3"/>
  <c r="H356" i="3" s="1"/>
  <c r="E420" i="3"/>
  <c r="H420" i="3" s="1"/>
  <c r="F343" i="1"/>
  <c r="F342" i="1"/>
  <c r="F341" i="1"/>
  <c r="F338" i="1"/>
  <c r="F335" i="1"/>
  <c r="F334" i="1"/>
  <c r="F333" i="1"/>
  <c r="F332" i="1"/>
  <c r="F329" i="1"/>
  <c r="F328" i="1"/>
  <c r="F327" i="1"/>
  <c r="F326" i="1"/>
  <c r="F325" i="1"/>
  <c r="F324" i="1"/>
  <c r="F323" i="1"/>
  <c r="F322" i="1"/>
  <c r="F321" i="1"/>
  <c r="F320" i="1"/>
  <c r="F319" i="1"/>
  <c r="F317" i="1"/>
  <c r="F316" i="1"/>
  <c r="F315" i="1"/>
  <c r="F314" i="1"/>
  <c r="F313" i="1"/>
  <c r="F312" i="1"/>
  <c r="F310" i="1"/>
  <c r="F309" i="1"/>
  <c r="F308" i="1"/>
  <c r="F307" i="1"/>
  <c r="F306" i="1"/>
  <c r="F305" i="1"/>
  <c r="F304" i="1"/>
  <c r="F303" i="1"/>
  <c r="F302" i="1"/>
  <c r="F301" i="1"/>
  <c r="F300" i="1"/>
  <c r="F298" i="1"/>
  <c r="F297" i="1"/>
  <c r="F296" i="1"/>
  <c r="F294" i="1"/>
  <c r="F293" i="1"/>
  <c r="F292" i="1"/>
  <c r="F291" i="1"/>
  <c r="F290" i="1"/>
  <c r="F289" i="1"/>
  <c r="F288" i="1"/>
  <c r="F287" i="1"/>
  <c r="F286" i="1"/>
  <c r="F284" i="1"/>
  <c r="F283" i="1"/>
  <c r="F282" i="1"/>
  <c r="F281" i="1"/>
  <c r="F280" i="1"/>
  <c r="F278" i="1"/>
  <c r="F277" i="1"/>
  <c r="F276" i="1"/>
  <c r="F275" i="1"/>
  <c r="F271" i="1"/>
  <c r="F267" i="1"/>
  <c r="F266" i="1"/>
  <c r="F264" i="1"/>
  <c r="F263" i="1"/>
  <c r="F262" i="1"/>
  <c r="F260" i="1"/>
  <c r="F259" i="1"/>
  <c r="F258" i="1"/>
  <c r="F256" i="1"/>
  <c r="F253" i="1"/>
  <c r="F251" i="1"/>
  <c r="F250" i="1"/>
  <c r="F249" i="1"/>
  <c r="F248" i="1"/>
  <c r="F247" i="1"/>
  <c r="F246" i="1"/>
  <c r="F245" i="1"/>
  <c r="F244" i="1"/>
  <c r="F243" i="1"/>
  <c r="F241" i="1"/>
  <c r="F240" i="1"/>
  <c r="F239" i="1"/>
  <c r="F238" i="1"/>
  <c r="F236" i="1"/>
  <c r="F235" i="1"/>
  <c r="F233" i="1"/>
  <c r="F232" i="1"/>
  <c r="F230" i="1"/>
  <c r="F228" i="1"/>
  <c r="F227" i="1"/>
  <c r="F226" i="1"/>
  <c r="F225" i="1"/>
  <c r="F222" i="1"/>
  <c r="F221" i="1"/>
  <c r="F218" i="1"/>
  <c r="F216" i="1"/>
  <c r="F215" i="1"/>
  <c r="F214" i="1"/>
  <c r="F213" i="1"/>
  <c r="F212" i="1"/>
  <c r="F210" i="1"/>
  <c r="F209" i="1"/>
  <c r="F208" i="1"/>
  <c r="F206" i="1"/>
  <c r="F205" i="1"/>
  <c r="F204" i="1"/>
  <c r="F203" i="1"/>
  <c r="F202" i="1"/>
  <c r="F201" i="1"/>
  <c r="F200" i="1"/>
  <c r="F199" i="1"/>
  <c r="F198" i="1"/>
  <c r="F197" i="1"/>
  <c r="F195" i="1"/>
  <c r="F194" i="1"/>
  <c r="F193" i="1"/>
  <c r="F192" i="1"/>
  <c r="F191" i="1"/>
  <c r="F190" i="1"/>
  <c r="F189" i="1"/>
  <c r="F188" i="1"/>
  <c r="F187" i="1"/>
  <c r="F186" i="1"/>
  <c r="F185" i="1"/>
  <c r="F183" i="1"/>
  <c r="F182" i="1"/>
  <c r="F181" i="1"/>
  <c r="F180" i="1"/>
  <c r="F179" i="1"/>
  <c r="F178" i="1"/>
  <c r="F176" i="1"/>
  <c r="F175" i="1"/>
  <c r="F174" i="1"/>
  <c r="F173" i="1"/>
  <c r="D11" i="1"/>
  <c r="E10" i="3"/>
  <c r="E351" i="3"/>
  <c r="H351" i="3" s="1"/>
  <c r="E441" i="3"/>
  <c r="H441" i="3" s="1"/>
  <c r="G10" i="1"/>
  <c r="F69" i="1"/>
  <c r="F68" i="1"/>
  <c r="F67" i="1"/>
  <c r="F66" i="1"/>
  <c r="F65" i="1"/>
  <c r="F64" i="1"/>
  <c r="F63" i="1"/>
  <c r="F62" i="1"/>
  <c r="F61" i="1"/>
  <c r="F59" i="1"/>
  <c r="F55" i="1"/>
  <c r="F54" i="1"/>
  <c r="F52" i="1"/>
  <c r="F51" i="1"/>
  <c r="F50" i="1"/>
  <c r="F49" i="1"/>
  <c r="F48" i="1"/>
  <c r="F47" i="1"/>
  <c r="F45" i="1"/>
  <c r="F44" i="1"/>
  <c r="F43" i="1"/>
  <c r="F41" i="1"/>
  <c r="F40" i="1"/>
  <c r="F39" i="1"/>
  <c r="F38" i="1"/>
  <c r="F37" i="1"/>
  <c r="F36" i="1"/>
  <c r="F35" i="1"/>
  <c r="F33" i="1"/>
  <c r="F32" i="1"/>
  <c r="F30" i="1"/>
  <c r="F29" i="1"/>
  <c r="F28" i="1"/>
  <c r="F27" i="1"/>
  <c r="F26" i="1"/>
  <c r="F25" i="1"/>
  <c r="F24" i="1"/>
  <c r="F23" i="1"/>
  <c r="F22" i="1"/>
  <c r="F21" i="1"/>
  <c r="F19" i="1"/>
  <c r="D9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D13" i="1"/>
  <c r="F126" i="2"/>
  <c r="F125" i="2"/>
  <c r="F115" i="2"/>
  <c r="F106" i="2"/>
  <c r="F91" i="2"/>
  <c r="F79" i="2"/>
  <c r="F75" i="2"/>
  <c r="D10" i="2"/>
  <c r="D8" i="2"/>
  <c r="G10" i="3"/>
  <c r="E68" i="3"/>
  <c r="H68" i="3" s="1"/>
  <c r="E67" i="3"/>
  <c r="H67" i="3" s="1"/>
  <c r="E64" i="3"/>
  <c r="H64" i="3" s="1"/>
  <c r="E54" i="3"/>
  <c r="H54" i="3" s="1"/>
  <c r="E51" i="3"/>
  <c r="H51" i="3" s="1"/>
  <c r="E50" i="3"/>
  <c r="H50" i="3" s="1"/>
  <c r="E48" i="3"/>
  <c r="H48" i="3" s="1"/>
  <c r="E47" i="3"/>
  <c r="H47" i="3" s="1"/>
  <c r="E45" i="3"/>
  <c r="H45" i="3" s="1"/>
  <c r="E44" i="3"/>
  <c r="H44" i="3" s="1"/>
  <c r="E35" i="3"/>
  <c r="H35" i="3" s="1"/>
  <c r="E33" i="3"/>
  <c r="H33" i="3" s="1"/>
  <c r="E31" i="3"/>
  <c r="H31" i="3" s="1"/>
  <c r="E30" i="3"/>
  <c r="H30" i="3" s="1"/>
  <c r="E29" i="3"/>
  <c r="H29" i="3" s="1"/>
  <c r="E28" i="3"/>
  <c r="H28" i="3" s="1"/>
  <c r="E27" i="3"/>
  <c r="H27" i="3" s="1"/>
  <c r="E19" i="3"/>
  <c r="H19" i="3" s="1"/>
  <c r="C9" i="3"/>
  <c r="E361" i="3"/>
  <c r="H361" i="3" s="1"/>
  <c r="E376" i="3"/>
  <c r="H376" i="3" s="1"/>
  <c r="E399" i="3"/>
  <c r="H399" i="3" s="1"/>
  <c r="E412" i="3"/>
  <c r="H412" i="3" s="1"/>
  <c r="E419" i="3"/>
  <c r="H419" i="3" s="1"/>
  <c r="E429" i="3"/>
  <c r="H429" i="3" s="1"/>
  <c r="E445" i="3"/>
  <c r="H445" i="3" s="1"/>
  <c r="E456" i="3"/>
  <c r="H456" i="3" s="1"/>
  <c r="E466" i="3"/>
  <c r="H466" i="3" s="1"/>
  <c r="E489" i="3"/>
  <c r="H489" i="3" s="1"/>
  <c r="E12" i="3"/>
  <c r="H12" i="3" s="1"/>
  <c r="E327" i="3"/>
  <c r="H327" i="3" s="1"/>
  <c r="E323" i="3"/>
  <c r="H323" i="3" s="1"/>
  <c r="E319" i="3"/>
  <c r="H319" i="3" s="1"/>
  <c r="E291" i="3"/>
  <c r="H291" i="3" s="1"/>
  <c r="E283" i="3"/>
  <c r="H283" i="3" s="1"/>
  <c r="E341" i="3"/>
  <c r="H341" i="3" s="1"/>
  <c r="E333" i="3"/>
  <c r="H333" i="3" s="1"/>
  <c r="E329" i="3"/>
  <c r="H329" i="3" s="1"/>
  <c r="E325" i="3"/>
  <c r="H325" i="3" s="1"/>
  <c r="E321" i="3"/>
  <c r="H321" i="3" s="1"/>
  <c r="E317" i="3"/>
  <c r="H317" i="3" s="1"/>
  <c r="E313" i="3"/>
  <c r="H313" i="3" s="1"/>
  <c r="E305" i="3"/>
  <c r="H305" i="3" s="1"/>
  <c r="E301" i="3"/>
  <c r="H301" i="3" s="1"/>
  <c r="E293" i="3"/>
  <c r="H293" i="3" s="1"/>
  <c r="E289" i="3"/>
  <c r="H289" i="3" s="1"/>
  <c r="E334" i="3"/>
  <c r="H334" i="3" s="1"/>
  <c r="E306" i="3"/>
  <c r="H306" i="3" s="1"/>
  <c r="E302" i="3"/>
  <c r="H302" i="3" s="1"/>
  <c r="E294" i="3"/>
  <c r="H294" i="3" s="1"/>
  <c r="E286" i="3"/>
  <c r="H286" i="3" s="1"/>
  <c r="E278" i="3"/>
  <c r="H278" i="3" s="1"/>
  <c r="E277" i="3"/>
  <c r="H277" i="3" s="1"/>
  <c r="E276" i="3"/>
  <c r="H276" i="3" s="1"/>
  <c r="E275" i="3"/>
  <c r="H275" i="3" s="1"/>
  <c r="E270" i="3"/>
  <c r="H270" i="3" s="1"/>
  <c r="E267" i="3"/>
  <c r="H267" i="3" s="1"/>
  <c r="E266" i="3"/>
  <c r="H266" i="3" s="1"/>
  <c r="E264" i="3"/>
  <c r="H264" i="3" s="1"/>
  <c r="E262" i="3"/>
  <c r="H262" i="3" s="1"/>
  <c r="E260" i="3"/>
  <c r="H260" i="3" s="1"/>
  <c r="E259" i="3"/>
  <c r="H259" i="3" s="1"/>
  <c r="E258" i="3"/>
  <c r="H258" i="3" s="1"/>
  <c r="E255" i="3"/>
  <c r="H255" i="3" s="1"/>
  <c r="E250" i="3"/>
  <c r="H250" i="3" s="1"/>
  <c r="E249" i="3"/>
  <c r="H249" i="3" s="1"/>
  <c r="E246" i="3"/>
  <c r="H246" i="3" s="1"/>
  <c r="E241" i="3"/>
  <c r="H241" i="3" s="1"/>
  <c r="E238" i="3"/>
  <c r="H238" i="3" s="1"/>
  <c r="E236" i="3"/>
  <c r="H236" i="3" s="1"/>
  <c r="E225" i="3"/>
  <c r="H225" i="3" s="1"/>
  <c r="E216" i="3"/>
  <c r="H216" i="3" s="1"/>
  <c r="E214" i="3"/>
  <c r="H214" i="3" s="1"/>
  <c r="E213" i="3"/>
  <c r="H213" i="3" s="1"/>
  <c r="E212" i="3"/>
  <c r="H212" i="3" s="1"/>
  <c r="E211" i="3"/>
  <c r="H211" i="3" s="1"/>
  <c r="E210" i="3"/>
  <c r="H210" i="3" s="1"/>
  <c r="E209" i="3"/>
  <c r="H209" i="3" s="1"/>
  <c r="E208" i="3"/>
  <c r="H208" i="3" s="1"/>
  <c r="E206" i="3"/>
  <c r="H206" i="3" s="1"/>
  <c r="E205" i="3"/>
  <c r="H205" i="3" s="1"/>
  <c r="E204" i="3"/>
  <c r="H204" i="3" s="1"/>
  <c r="E203" i="3"/>
  <c r="H203" i="3" s="1"/>
  <c r="E202" i="3"/>
  <c r="H202" i="3" s="1"/>
  <c r="E201" i="3"/>
  <c r="H201" i="3" s="1"/>
  <c r="E200" i="3"/>
  <c r="H200" i="3" s="1"/>
  <c r="E199" i="3"/>
  <c r="H199" i="3" s="1"/>
  <c r="E197" i="3"/>
  <c r="H197" i="3" s="1"/>
  <c r="E195" i="3"/>
  <c r="H195" i="3" s="1"/>
  <c r="E194" i="3"/>
  <c r="H194" i="3" s="1"/>
  <c r="E192" i="3"/>
  <c r="H192" i="3" s="1"/>
  <c r="E191" i="3"/>
  <c r="H191" i="3" s="1"/>
  <c r="E189" i="3"/>
  <c r="H189" i="3" s="1"/>
  <c r="E188" i="3"/>
  <c r="H188" i="3" s="1"/>
  <c r="E187" i="3"/>
  <c r="H187" i="3" s="1"/>
  <c r="E186" i="3"/>
  <c r="H186" i="3" s="1"/>
  <c r="E185" i="3"/>
  <c r="H185" i="3" s="1"/>
  <c r="E182" i="3"/>
  <c r="H182" i="3" s="1"/>
  <c r="E181" i="3"/>
  <c r="H181" i="3" s="1"/>
  <c r="E180" i="3"/>
  <c r="H180" i="3" s="1"/>
  <c r="E179" i="3"/>
  <c r="H179" i="3" s="1"/>
  <c r="E178" i="3"/>
  <c r="H178" i="3" s="1"/>
  <c r="E176" i="3"/>
  <c r="H176" i="3" s="1"/>
  <c r="E175" i="3"/>
  <c r="H175" i="3" s="1"/>
  <c r="E174" i="3"/>
  <c r="H174" i="3" s="1"/>
  <c r="E173" i="3"/>
  <c r="H173" i="3" s="1"/>
  <c r="C11" i="3"/>
  <c r="E288" i="3"/>
  <c r="H288" i="3" s="1"/>
  <c r="E308" i="3"/>
  <c r="H308" i="3" s="1"/>
  <c r="D8" i="1"/>
  <c r="F10" i="1" s="1"/>
  <c r="C9" i="1"/>
  <c r="E19" i="1"/>
  <c r="H19" i="1" s="1"/>
  <c r="E24" i="1"/>
  <c r="H24" i="1" s="1"/>
  <c r="E28" i="1"/>
  <c r="H28" i="1" s="1"/>
  <c r="E33" i="1"/>
  <c r="H33" i="1" s="1"/>
  <c r="E38" i="1"/>
  <c r="H38" i="1" s="1"/>
  <c r="E43" i="1"/>
  <c r="H43" i="1" s="1"/>
  <c r="E48" i="1"/>
  <c r="H48" i="1" s="1"/>
  <c r="E343" i="1"/>
  <c r="H343" i="1" s="1"/>
  <c r="E342" i="1"/>
  <c r="H342" i="1" s="1"/>
  <c r="E341" i="1"/>
  <c r="H341" i="1" s="1"/>
  <c r="E338" i="1"/>
  <c r="H338" i="1" s="1"/>
  <c r="E337" i="1"/>
  <c r="H337" i="1" s="1"/>
  <c r="E335" i="1"/>
  <c r="H335" i="1" s="1"/>
  <c r="E334" i="1"/>
  <c r="H334" i="1" s="1"/>
  <c r="E333" i="1"/>
  <c r="H333" i="1" s="1"/>
  <c r="E329" i="1"/>
  <c r="H329" i="1" s="1"/>
  <c r="E328" i="1"/>
  <c r="H328" i="1" s="1"/>
  <c r="E327" i="1"/>
  <c r="H327" i="1" s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 s="1"/>
  <c r="E319" i="1"/>
  <c r="H319" i="1" s="1"/>
  <c r="E317" i="1"/>
  <c r="H317" i="1" s="1"/>
  <c r="E315" i="1"/>
  <c r="H315" i="1" s="1"/>
  <c r="E314" i="1"/>
  <c r="H314" i="1" s="1"/>
  <c r="E313" i="1"/>
  <c r="H313" i="1" s="1"/>
  <c r="E312" i="1"/>
  <c r="H312" i="1" s="1"/>
  <c r="E310" i="1"/>
  <c r="H310" i="1" s="1"/>
  <c r="E309" i="1"/>
  <c r="H309" i="1" s="1"/>
  <c r="E308" i="1"/>
  <c r="H308" i="1" s="1"/>
  <c r="E307" i="1"/>
  <c r="H307" i="1" s="1"/>
  <c r="E306" i="1"/>
  <c r="H306" i="1" s="1"/>
  <c r="E305" i="1"/>
  <c r="H305" i="1" s="1"/>
  <c r="E303" i="1"/>
  <c r="H303" i="1" s="1"/>
  <c r="E302" i="1"/>
  <c r="H302" i="1" s="1"/>
  <c r="E301" i="1"/>
  <c r="H301" i="1" s="1"/>
  <c r="E300" i="1"/>
  <c r="H300" i="1" s="1"/>
  <c r="E298" i="1"/>
  <c r="H298" i="1" s="1"/>
  <c r="E297" i="1"/>
  <c r="H297" i="1" s="1"/>
  <c r="E294" i="1"/>
  <c r="H294" i="1" s="1"/>
  <c r="E293" i="1"/>
  <c r="H293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4" i="1"/>
  <c r="H284" i="1" s="1"/>
  <c r="E283" i="1"/>
  <c r="H283" i="1" s="1"/>
  <c r="E282" i="1"/>
  <c r="H282" i="1" s="1"/>
  <c r="E281" i="1"/>
  <c r="H281" i="1" s="1"/>
  <c r="E280" i="1"/>
  <c r="H280" i="1" s="1"/>
  <c r="E278" i="1"/>
  <c r="H278" i="1" s="1"/>
  <c r="E277" i="1"/>
  <c r="H277" i="1" s="1"/>
  <c r="E276" i="1"/>
  <c r="H276" i="1" s="1"/>
  <c r="E275" i="1"/>
  <c r="H275" i="1" s="1"/>
  <c r="E271" i="1"/>
  <c r="H271" i="1" s="1"/>
  <c r="E270" i="1"/>
  <c r="H270" i="1" s="1"/>
  <c r="E268" i="1"/>
  <c r="H268" i="1" s="1"/>
  <c r="E267" i="1"/>
  <c r="H267" i="1" s="1"/>
  <c r="E266" i="1"/>
  <c r="H266" i="1" s="1"/>
  <c r="E264" i="1"/>
  <c r="H264" i="1" s="1"/>
  <c r="E262" i="1"/>
  <c r="H262" i="1" s="1"/>
  <c r="E261" i="1"/>
  <c r="H261" i="1" s="1"/>
  <c r="E260" i="1"/>
  <c r="H260" i="1" s="1"/>
  <c r="E259" i="1"/>
  <c r="H259" i="1" s="1"/>
  <c r="E258" i="1"/>
  <c r="H258" i="1" s="1"/>
  <c r="E255" i="1"/>
  <c r="H255" i="1" s="1"/>
  <c r="E254" i="1"/>
  <c r="H254" i="1" s="1"/>
  <c r="E253" i="1"/>
  <c r="H253" i="1" s="1"/>
  <c r="E251" i="1"/>
  <c r="H251" i="1" s="1"/>
  <c r="E250" i="1"/>
  <c r="H250" i="1" s="1"/>
  <c r="E249" i="1"/>
  <c r="H249" i="1" s="1"/>
  <c r="E248" i="1"/>
  <c r="H248" i="1" s="1"/>
  <c r="E246" i="1"/>
  <c r="H246" i="1" s="1"/>
  <c r="E244" i="1"/>
  <c r="H244" i="1" s="1"/>
  <c r="E241" i="1"/>
  <c r="H241" i="1" s="1"/>
  <c r="E240" i="1"/>
  <c r="H240" i="1" s="1"/>
  <c r="E238" i="1"/>
  <c r="H238" i="1" s="1"/>
  <c r="E236" i="1"/>
  <c r="H236" i="1" s="1"/>
  <c r="E235" i="1"/>
  <c r="H235" i="1" s="1"/>
  <c r="E233" i="1"/>
  <c r="H233" i="1" s="1"/>
  <c r="E230" i="1"/>
  <c r="H230" i="1" s="1"/>
  <c r="E228" i="1"/>
  <c r="H228" i="1" s="1"/>
  <c r="E227" i="1"/>
  <c r="H227" i="1" s="1"/>
  <c r="E225" i="1"/>
  <c r="H225" i="1" s="1"/>
  <c r="E224" i="1"/>
  <c r="H224" i="1" s="1"/>
  <c r="E221" i="1"/>
  <c r="H221" i="1" s="1"/>
  <c r="E219" i="1"/>
  <c r="H219" i="1" s="1"/>
  <c r="E216" i="1"/>
  <c r="H216" i="1" s="1"/>
  <c r="E215" i="1"/>
  <c r="H215" i="1" s="1"/>
  <c r="E214" i="1"/>
  <c r="H214" i="1" s="1"/>
  <c r="E213" i="1"/>
  <c r="H213" i="1" s="1"/>
  <c r="E212" i="1"/>
  <c r="H212" i="1" s="1"/>
  <c r="E211" i="1"/>
  <c r="H211" i="1" s="1"/>
  <c r="E210" i="1"/>
  <c r="H210" i="1" s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8" i="1"/>
  <c r="H198" i="1" s="1"/>
  <c r="E197" i="1"/>
  <c r="H197" i="1" s="1"/>
  <c r="E195" i="1"/>
  <c r="H195" i="1" s="1"/>
  <c r="E194" i="1"/>
  <c r="H194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2" i="1"/>
  <c r="H182" i="1" s="1"/>
  <c r="E181" i="1"/>
  <c r="H181" i="1" s="1"/>
  <c r="E180" i="1"/>
  <c r="H180" i="1" s="1"/>
  <c r="E179" i="1"/>
  <c r="H179" i="1" s="1"/>
  <c r="E178" i="1"/>
  <c r="H178" i="1" s="1"/>
  <c r="E176" i="1"/>
  <c r="H176" i="1" s="1"/>
  <c r="E175" i="1"/>
  <c r="H175" i="1" s="1"/>
  <c r="E174" i="1"/>
  <c r="H174" i="1" s="1"/>
  <c r="E173" i="1"/>
  <c r="G582" i="1"/>
  <c r="G11" i="2"/>
  <c r="G75" i="2"/>
  <c r="E412" i="2"/>
  <c r="H412" i="2" s="1"/>
  <c r="E384" i="2"/>
  <c r="H384" i="2" s="1"/>
  <c r="E361" i="2"/>
  <c r="H361" i="2" s="1"/>
  <c r="E355" i="2"/>
  <c r="H355" i="2" s="1"/>
  <c r="E349" i="2"/>
  <c r="C12" i="2"/>
  <c r="E312" i="3"/>
  <c r="H312" i="3" s="1"/>
  <c r="E366" i="3"/>
  <c r="H366" i="3" s="1"/>
  <c r="E372" i="3"/>
  <c r="H372" i="3" s="1"/>
  <c r="E383" i="3"/>
  <c r="H383" i="3" s="1"/>
  <c r="E408" i="3"/>
  <c r="H408" i="3" s="1"/>
  <c r="E471" i="3"/>
  <c r="H471" i="3" s="1"/>
  <c r="H282" i="3"/>
  <c r="F283" i="3"/>
  <c r="F287" i="3"/>
  <c r="H290" i="3"/>
  <c r="F291" i="3"/>
  <c r="H298" i="3"/>
  <c r="F303" i="3"/>
  <c r="H310" i="3"/>
  <c r="H314" i="3"/>
  <c r="H318" i="3"/>
  <c r="F319" i="3"/>
  <c r="H322" i="3"/>
  <c r="F323" i="3"/>
  <c r="H326" i="3"/>
  <c r="F327" i="3"/>
  <c r="H330" i="3"/>
  <c r="F335" i="3"/>
  <c r="H338" i="3"/>
  <c r="H342" i="3"/>
  <c r="F343" i="3"/>
  <c r="H597" i="3"/>
  <c r="H601" i="3"/>
  <c r="C9" i="4"/>
  <c r="C10" i="4"/>
  <c r="E19" i="4"/>
  <c r="H76" i="4"/>
  <c r="E80" i="4"/>
  <c r="H80" i="4" s="1"/>
  <c r="H84" i="4"/>
  <c r="H88" i="4"/>
  <c r="H92" i="4"/>
  <c r="H96" i="4"/>
  <c r="H100" i="4"/>
  <c r="E104" i="4"/>
  <c r="H104" i="4" s="1"/>
  <c r="H108" i="4"/>
  <c r="H112" i="4"/>
  <c r="H119" i="4"/>
  <c r="H123" i="4"/>
  <c r="H129" i="4"/>
  <c r="H132" i="4"/>
  <c r="H135" i="4"/>
  <c r="H138" i="4"/>
  <c r="H142" i="4"/>
  <c r="H145" i="4"/>
  <c r="H149" i="4"/>
  <c r="H153" i="4"/>
  <c r="H157" i="4"/>
  <c r="H161" i="4"/>
  <c r="H165" i="4"/>
  <c r="E570" i="4"/>
  <c r="H570" i="4" s="1"/>
  <c r="E569" i="4"/>
  <c r="H569" i="4" s="1"/>
  <c r="E568" i="4"/>
  <c r="H568" i="4" s="1"/>
  <c r="E561" i="4"/>
  <c r="H561" i="4" s="1"/>
  <c r="E560" i="4"/>
  <c r="H560" i="4" s="1"/>
  <c r="E559" i="4"/>
  <c r="H559" i="4" s="1"/>
  <c r="E554" i="4"/>
  <c r="H554" i="4" s="1"/>
  <c r="E539" i="4"/>
  <c r="H539" i="4" s="1"/>
  <c r="E532" i="4"/>
  <c r="H532" i="4" s="1"/>
  <c r="E500" i="4"/>
  <c r="H500" i="4" s="1"/>
  <c r="E497" i="4"/>
  <c r="H497" i="4" s="1"/>
  <c r="E490" i="4"/>
  <c r="H490" i="4" s="1"/>
  <c r="E471" i="4"/>
  <c r="H471" i="4" s="1"/>
  <c r="E468" i="4"/>
  <c r="H468" i="4" s="1"/>
  <c r="E465" i="4"/>
  <c r="H465" i="4" s="1"/>
  <c r="E464" i="4"/>
  <c r="H464" i="4" s="1"/>
  <c r="E456" i="4"/>
  <c r="H456" i="4" s="1"/>
  <c r="E455" i="4"/>
  <c r="H455" i="4" s="1"/>
  <c r="E445" i="4"/>
  <c r="H445" i="4" s="1"/>
  <c r="E441" i="4"/>
  <c r="H441" i="4" s="1"/>
  <c r="E434" i="4"/>
  <c r="H434" i="4" s="1"/>
  <c r="E432" i="4"/>
  <c r="H432" i="4" s="1"/>
  <c r="E412" i="4"/>
  <c r="H412" i="4" s="1"/>
  <c r="E403" i="4"/>
  <c r="H403" i="4" s="1"/>
  <c r="E398" i="4"/>
  <c r="H398" i="4" s="1"/>
  <c r="E395" i="4"/>
  <c r="H395" i="4" s="1"/>
  <c r="E384" i="4"/>
  <c r="H384" i="4" s="1"/>
  <c r="E383" i="4"/>
  <c r="H383" i="4" s="1"/>
  <c r="E373" i="4"/>
  <c r="H373" i="4" s="1"/>
  <c r="E372" i="4"/>
  <c r="H372" i="4" s="1"/>
  <c r="E364" i="4"/>
  <c r="H364" i="4" s="1"/>
  <c r="E361" i="4"/>
  <c r="H361" i="4" s="1"/>
  <c r="E355" i="4"/>
  <c r="H355" i="4" s="1"/>
  <c r="E349" i="4"/>
  <c r="H349" i="4" s="1"/>
  <c r="H350" i="4"/>
  <c r="H354" i="4"/>
  <c r="H357" i="4"/>
  <c r="H367" i="4"/>
  <c r="H371" i="4"/>
  <c r="H377" i="4"/>
  <c r="H381" i="4"/>
  <c r="H387" i="4"/>
  <c r="H391" i="4"/>
  <c r="H401" i="4"/>
  <c r="H404" i="4"/>
  <c r="H408" i="4"/>
  <c r="H415" i="4"/>
  <c r="H419" i="4"/>
  <c r="H423" i="4"/>
  <c r="H427" i="4"/>
  <c r="H431" i="4"/>
  <c r="H437" i="4"/>
  <c r="H444" i="4"/>
  <c r="H447" i="4"/>
  <c r="H451" i="4"/>
  <c r="H457" i="4"/>
  <c r="H461" i="4"/>
  <c r="H467" i="4"/>
  <c r="H470" i="4"/>
  <c r="H473" i="4"/>
  <c r="H477" i="4"/>
  <c r="H481" i="4"/>
  <c r="H485" i="4"/>
  <c r="H489" i="4"/>
  <c r="H492" i="4"/>
  <c r="H496" i="4"/>
  <c r="H499" i="4"/>
  <c r="H502" i="4"/>
  <c r="H506" i="4"/>
  <c r="H510" i="4"/>
  <c r="H514" i="4"/>
  <c r="H518" i="4"/>
  <c r="H522" i="4"/>
  <c r="H526" i="4"/>
  <c r="H530" i="4"/>
  <c r="H533" i="4"/>
  <c r="H537" i="4"/>
  <c r="H540" i="4"/>
  <c r="H544" i="4"/>
  <c r="H548" i="4"/>
  <c r="H552" i="4"/>
  <c r="H555" i="4"/>
  <c r="H564" i="4"/>
  <c r="H573" i="4"/>
  <c r="E10" i="5"/>
  <c r="H21" i="5"/>
  <c r="H32" i="5"/>
  <c r="H42" i="5"/>
  <c r="H46" i="5"/>
  <c r="H53" i="5"/>
  <c r="H57" i="5"/>
  <c r="H61" i="5"/>
  <c r="H67" i="5"/>
  <c r="E324" i="5"/>
  <c r="H324" i="5" s="1"/>
  <c r="E280" i="5"/>
  <c r="H280" i="5" s="1"/>
  <c r="E278" i="5"/>
  <c r="H278" i="5" s="1"/>
  <c r="E276" i="5"/>
  <c r="H276" i="5" s="1"/>
  <c r="E275" i="5"/>
  <c r="H275" i="5" s="1"/>
  <c r="E250" i="5"/>
  <c r="H250" i="5" s="1"/>
  <c r="E225" i="5"/>
  <c r="H225" i="5" s="1"/>
  <c r="E219" i="5"/>
  <c r="H219" i="5" s="1"/>
  <c r="E213" i="5"/>
  <c r="H213" i="5" s="1"/>
  <c r="E212" i="5"/>
  <c r="H212" i="5" s="1"/>
  <c r="E210" i="5"/>
  <c r="H210" i="5" s="1"/>
  <c r="E209" i="5"/>
  <c r="H209" i="5" s="1"/>
  <c r="E206" i="5"/>
  <c r="H206" i="5" s="1"/>
  <c r="E205" i="5"/>
  <c r="H205" i="5" s="1"/>
  <c r="E204" i="5"/>
  <c r="H204" i="5" s="1"/>
  <c r="E203" i="5"/>
  <c r="H203" i="5" s="1"/>
  <c r="E202" i="5"/>
  <c r="H202" i="5" s="1"/>
  <c r="E201" i="5"/>
  <c r="H201" i="5" s="1"/>
  <c r="E200" i="5"/>
  <c r="H200" i="5" s="1"/>
  <c r="E199" i="5"/>
  <c r="H199" i="5" s="1"/>
  <c r="E197" i="5"/>
  <c r="H197" i="5" s="1"/>
  <c r="E194" i="5"/>
  <c r="H194" i="5" s="1"/>
  <c r="E191" i="5"/>
  <c r="H191" i="5" s="1"/>
  <c r="E189" i="5"/>
  <c r="H189" i="5" s="1"/>
  <c r="E188" i="5"/>
  <c r="H188" i="5" s="1"/>
  <c r="E187" i="5"/>
  <c r="H187" i="5" s="1"/>
  <c r="E186" i="5"/>
  <c r="H186" i="5" s="1"/>
  <c r="E182" i="5"/>
  <c r="H182" i="5" s="1"/>
  <c r="E181" i="5"/>
  <c r="H181" i="5" s="1"/>
  <c r="E179" i="5"/>
  <c r="H179" i="5" s="1"/>
  <c r="E178" i="5"/>
  <c r="H178" i="5" s="1"/>
  <c r="E176" i="5"/>
  <c r="H176" i="5" s="1"/>
  <c r="E174" i="5"/>
  <c r="H174" i="5" s="1"/>
  <c r="E173" i="5"/>
  <c r="C11" i="5"/>
  <c r="E329" i="5"/>
  <c r="H329" i="5" s="1"/>
  <c r="E317" i="5"/>
  <c r="H317" i="5" s="1"/>
  <c r="E293" i="5"/>
  <c r="H293" i="5" s="1"/>
  <c r="H184" i="5"/>
  <c r="H211" i="5"/>
  <c r="H217" i="5"/>
  <c r="H220" i="5"/>
  <c r="H224" i="5"/>
  <c r="H227" i="5"/>
  <c r="H231" i="5"/>
  <c r="H235" i="5"/>
  <c r="H239" i="5"/>
  <c r="H243" i="5"/>
  <c r="H247" i="5"/>
  <c r="H254" i="5"/>
  <c r="H258" i="5"/>
  <c r="H262" i="5"/>
  <c r="H266" i="5"/>
  <c r="H270" i="5"/>
  <c r="H274" i="5"/>
  <c r="H279" i="5"/>
  <c r="H282" i="5"/>
  <c r="H286" i="5"/>
  <c r="H367" i="5"/>
  <c r="H381" i="5"/>
  <c r="H436" i="5"/>
  <c r="H504" i="5"/>
  <c r="H507" i="5"/>
  <c r="H536" i="5"/>
  <c r="H541" i="5"/>
  <c r="H545" i="5"/>
  <c r="H549" i="5"/>
  <c r="H553" i="5"/>
  <c r="E11" i="6"/>
  <c r="E13" i="6"/>
  <c r="H24" i="6"/>
  <c r="H42" i="6"/>
  <c r="H187" i="6"/>
  <c r="H207" i="6"/>
  <c r="H237" i="6"/>
  <c r="H268" i="6"/>
  <c r="H272" i="6"/>
  <c r="H303" i="6"/>
  <c r="H317" i="6"/>
  <c r="G349" i="6"/>
  <c r="E351" i="6"/>
  <c r="H351" i="6" s="1"/>
  <c r="E359" i="6"/>
  <c r="H359" i="6" s="1"/>
  <c r="E362" i="6"/>
  <c r="H362" i="6" s="1"/>
  <c r="E370" i="6"/>
  <c r="H370" i="6" s="1"/>
  <c r="E399" i="6"/>
  <c r="H399" i="6" s="1"/>
  <c r="E410" i="6"/>
  <c r="H410" i="6" s="1"/>
  <c r="E463" i="6"/>
  <c r="H463" i="6" s="1"/>
  <c r="E479" i="6"/>
  <c r="H479" i="6" s="1"/>
  <c r="E511" i="6"/>
  <c r="H511" i="6" s="1"/>
  <c r="E514" i="6"/>
  <c r="H514" i="6" s="1"/>
  <c r="E535" i="6"/>
  <c r="H535" i="6" s="1"/>
  <c r="E539" i="6"/>
  <c r="H539" i="6" s="1"/>
  <c r="E27" i="7"/>
  <c r="H27" i="7" s="1"/>
  <c r="E19" i="7"/>
  <c r="E68" i="7"/>
  <c r="H68" i="7" s="1"/>
  <c r="E64" i="7"/>
  <c r="H64" i="7" s="1"/>
  <c r="E60" i="7"/>
  <c r="H60" i="7" s="1"/>
  <c r="E44" i="7"/>
  <c r="H44" i="7" s="1"/>
  <c r="E36" i="7"/>
  <c r="H36" i="7" s="1"/>
  <c r="C9" i="7"/>
  <c r="C8" i="7"/>
  <c r="E13" i="7" s="1"/>
  <c r="E164" i="7"/>
  <c r="H164" i="7" s="1"/>
  <c r="E132" i="7"/>
  <c r="H132" i="7" s="1"/>
  <c r="E99" i="7"/>
  <c r="H99" i="7" s="1"/>
  <c r="E97" i="7"/>
  <c r="H97" i="7" s="1"/>
  <c r="E96" i="7"/>
  <c r="H96" i="7" s="1"/>
  <c r="E91" i="7"/>
  <c r="H91" i="7" s="1"/>
  <c r="E79" i="7"/>
  <c r="H79" i="7" s="1"/>
  <c r="E78" i="7"/>
  <c r="H78" i="7" s="1"/>
  <c r="G75" i="7"/>
  <c r="C10" i="7"/>
  <c r="E152" i="7"/>
  <c r="H152" i="7" s="1"/>
  <c r="E148" i="7"/>
  <c r="H148" i="7" s="1"/>
  <c r="E133" i="7"/>
  <c r="H133" i="7" s="1"/>
  <c r="E92" i="7"/>
  <c r="H92" i="7" s="1"/>
  <c r="E75" i="7"/>
  <c r="E93" i="7"/>
  <c r="H93" i="7" s="1"/>
  <c r="H113" i="7"/>
  <c r="E128" i="7"/>
  <c r="H128" i="7" s="1"/>
  <c r="H141" i="7"/>
  <c r="H145" i="7"/>
  <c r="E356" i="7"/>
  <c r="H356" i="7" s="1"/>
  <c r="E369" i="7"/>
  <c r="H369" i="7" s="1"/>
  <c r="H377" i="7"/>
  <c r="H433" i="7"/>
  <c r="H436" i="7"/>
  <c r="E455" i="7"/>
  <c r="H455" i="7" s="1"/>
  <c r="E465" i="7"/>
  <c r="H465" i="7" s="1"/>
  <c r="E476" i="7"/>
  <c r="H476" i="7" s="1"/>
  <c r="E479" i="7"/>
  <c r="H479" i="7" s="1"/>
  <c r="E496" i="7"/>
  <c r="H496" i="7" s="1"/>
  <c r="D9" i="3"/>
  <c r="F9" i="3" s="1"/>
  <c r="D11" i="3"/>
  <c r="F19" i="3"/>
  <c r="F21" i="3"/>
  <c r="F24" i="3"/>
  <c r="F27" i="3"/>
  <c r="F29" i="3"/>
  <c r="F30" i="3"/>
  <c r="F32" i="3"/>
  <c r="F35" i="3"/>
  <c r="F36" i="3"/>
  <c r="F37" i="3"/>
  <c r="F38" i="3"/>
  <c r="F39" i="3"/>
  <c r="F40" i="3"/>
  <c r="F43" i="3"/>
  <c r="F44" i="3"/>
  <c r="F47" i="3"/>
  <c r="F48" i="3"/>
  <c r="F49" i="3"/>
  <c r="F50" i="3"/>
  <c r="F51" i="3"/>
  <c r="F61" i="3"/>
  <c r="F62" i="3"/>
  <c r="F64" i="3"/>
  <c r="F65" i="3"/>
  <c r="F66" i="3"/>
  <c r="F67" i="3"/>
  <c r="F173" i="3"/>
  <c r="F174" i="3"/>
  <c r="F175" i="3"/>
  <c r="F176" i="3"/>
  <c r="F178" i="3"/>
  <c r="F179" i="3"/>
  <c r="F180" i="3"/>
  <c r="F181" i="3"/>
  <c r="F182" i="3"/>
  <c r="F183" i="3"/>
  <c r="F185" i="3"/>
  <c r="F186" i="3"/>
  <c r="F187" i="3"/>
  <c r="F188" i="3"/>
  <c r="F189" i="3"/>
  <c r="F190" i="3"/>
  <c r="F191" i="3"/>
  <c r="F192" i="3"/>
  <c r="F193" i="3"/>
  <c r="F194" i="3"/>
  <c r="F197" i="3"/>
  <c r="F199" i="3"/>
  <c r="F200" i="3"/>
  <c r="F201" i="3"/>
  <c r="F202" i="3"/>
  <c r="F203" i="3"/>
  <c r="F204" i="3"/>
  <c r="F205" i="3"/>
  <c r="F206" i="3"/>
  <c r="F208" i="3"/>
  <c r="F209" i="3"/>
  <c r="F210" i="3"/>
  <c r="F212" i="3"/>
  <c r="F213" i="3"/>
  <c r="F214" i="3"/>
  <c r="F216" i="3"/>
  <c r="F218" i="3"/>
  <c r="F225" i="3"/>
  <c r="F228" i="3"/>
  <c r="F232" i="3"/>
  <c r="F236" i="3"/>
  <c r="F238" i="3"/>
  <c r="F239" i="3"/>
  <c r="F240" i="3"/>
  <c r="F241" i="3"/>
  <c r="F244" i="3"/>
  <c r="F245" i="3"/>
  <c r="F248" i="3"/>
  <c r="F249" i="3"/>
  <c r="F250" i="3"/>
  <c r="F251" i="3"/>
  <c r="F256" i="3"/>
  <c r="F258" i="3"/>
  <c r="F259" i="3"/>
  <c r="F260" i="3"/>
  <c r="F263" i="3"/>
  <c r="F264" i="3"/>
  <c r="F266" i="3"/>
  <c r="F267" i="3"/>
  <c r="F275" i="3"/>
  <c r="F276" i="3"/>
  <c r="F277" i="3"/>
  <c r="H281" i="3"/>
  <c r="F282" i="3"/>
  <c r="H285" i="3"/>
  <c r="F286" i="3"/>
  <c r="F290" i="3"/>
  <c r="F294" i="3"/>
  <c r="H297" i="3"/>
  <c r="F298" i="3"/>
  <c r="F302" i="3"/>
  <c r="F306" i="3"/>
  <c r="H309" i="3"/>
  <c r="F334" i="3"/>
  <c r="H337" i="3"/>
  <c r="G582" i="3"/>
  <c r="E584" i="3"/>
  <c r="H584" i="3" s="1"/>
  <c r="E588" i="3"/>
  <c r="H588" i="3" s="1"/>
  <c r="H592" i="3"/>
  <c r="H596" i="3"/>
  <c r="E600" i="3"/>
  <c r="H600" i="3" s="1"/>
  <c r="E604" i="3"/>
  <c r="H604" i="3" s="1"/>
  <c r="F10" i="4"/>
  <c r="E75" i="4"/>
  <c r="E79" i="4"/>
  <c r="H79" i="4" s="1"/>
  <c r="H83" i="4"/>
  <c r="E87" i="4"/>
  <c r="H87" i="4" s="1"/>
  <c r="H95" i="4"/>
  <c r="H99" i="4"/>
  <c r="H103" i="4"/>
  <c r="H107" i="4"/>
  <c r="H111" i="4"/>
  <c r="H118" i="4"/>
  <c r="H122" i="4"/>
  <c r="H128" i="4"/>
  <c r="H137" i="4"/>
  <c r="H141" i="4"/>
  <c r="H144" i="4"/>
  <c r="H148" i="4"/>
  <c r="H152" i="4"/>
  <c r="H156" i="4"/>
  <c r="H160" i="4"/>
  <c r="H164" i="4"/>
  <c r="G173" i="4"/>
  <c r="H173" i="4" s="1"/>
  <c r="H353" i="4"/>
  <c r="H356" i="4"/>
  <c r="H360" i="4"/>
  <c r="H363" i="4"/>
  <c r="H366" i="4"/>
  <c r="H370" i="4"/>
  <c r="H376" i="4"/>
  <c r="H380" i="4"/>
  <c r="H386" i="4"/>
  <c r="H390" i="4"/>
  <c r="H394" i="4"/>
  <c r="H397" i="4"/>
  <c r="H400" i="4"/>
  <c r="H407" i="4"/>
  <c r="H411" i="4"/>
  <c r="H414" i="4"/>
  <c r="H418" i="4"/>
  <c r="H422" i="4"/>
  <c r="H426" i="4"/>
  <c r="H430" i="4"/>
  <c r="H433" i="4"/>
  <c r="H436" i="4"/>
  <c r="H440" i="4"/>
  <c r="H443" i="4"/>
  <c r="H446" i="4"/>
  <c r="H450" i="4"/>
  <c r="H454" i="4"/>
  <c r="H460" i="4"/>
  <c r="H466" i="4"/>
  <c r="H469" i="4"/>
  <c r="H472" i="4"/>
  <c r="H476" i="4"/>
  <c r="H480" i="4"/>
  <c r="H484" i="4"/>
  <c r="H488" i="4"/>
  <c r="H491" i="4"/>
  <c r="H495" i="4"/>
  <c r="H498" i="4"/>
  <c r="H501" i="4"/>
  <c r="H505" i="4"/>
  <c r="H509" i="4"/>
  <c r="H513" i="4"/>
  <c r="H517" i="4"/>
  <c r="H521" i="4"/>
  <c r="H525" i="4"/>
  <c r="H529" i="4"/>
  <c r="H536" i="4"/>
  <c r="H543" i="4"/>
  <c r="H547" i="4"/>
  <c r="H551" i="4"/>
  <c r="H558" i="4"/>
  <c r="H563" i="4"/>
  <c r="H567" i="4"/>
  <c r="H572" i="4"/>
  <c r="H576" i="4"/>
  <c r="F609" i="4"/>
  <c r="F608" i="4"/>
  <c r="F605" i="4"/>
  <c r="F601" i="4"/>
  <c r="F600" i="4"/>
  <c r="F598" i="4"/>
  <c r="F597" i="4"/>
  <c r="F586" i="4"/>
  <c r="F585" i="4"/>
  <c r="F584" i="4"/>
  <c r="F582" i="4"/>
  <c r="D13" i="4"/>
  <c r="F13" i="4" s="1"/>
  <c r="G13" i="5"/>
  <c r="E66" i="5"/>
  <c r="H66" i="5" s="1"/>
  <c r="E64" i="5"/>
  <c r="H64" i="5" s="1"/>
  <c r="E50" i="5"/>
  <c r="H50" i="5" s="1"/>
  <c r="E38" i="5"/>
  <c r="H38" i="5" s="1"/>
  <c r="E36" i="5"/>
  <c r="H36" i="5" s="1"/>
  <c r="E30" i="5"/>
  <c r="H30" i="5" s="1"/>
  <c r="E29" i="5"/>
  <c r="H29" i="5" s="1"/>
  <c r="E27" i="5"/>
  <c r="H27" i="5" s="1"/>
  <c r="E26" i="5"/>
  <c r="H26" i="5" s="1"/>
  <c r="E25" i="5"/>
  <c r="H25" i="5" s="1"/>
  <c r="E19" i="5"/>
  <c r="H19" i="5" s="1"/>
  <c r="C9" i="5"/>
  <c r="H20" i="5"/>
  <c r="H24" i="5"/>
  <c r="H31" i="5"/>
  <c r="H35" i="5"/>
  <c r="H41" i="5"/>
  <c r="H45" i="5"/>
  <c r="H49" i="5"/>
  <c r="H52" i="5"/>
  <c r="H56" i="5"/>
  <c r="H60" i="5"/>
  <c r="G75" i="5"/>
  <c r="H183" i="5"/>
  <c r="H208" i="5"/>
  <c r="H216" i="5"/>
  <c r="H223" i="5"/>
  <c r="H226" i="5"/>
  <c r="H230" i="5"/>
  <c r="H234" i="5"/>
  <c r="H238" i="5"/>
  <c r="H242" i="5"/>
  <c r="H246" i="5"/>
  <c r="H253" i="5"/>
  <c r="H257" i="5"/>
  <c r="H261" i="5"/>
  <c r="H265" i="5"/>
  <c r="H269" i="5"/>
  <c r="H273" i="5"/>
  <c r="H281" i="5"/>
  <c r="H285" i="5"/>
  <c r="E303" i="5"/>
  <c r="H303" i="5" s="1"/>
  <c r="E343" i="5"/>
  <c r="H343" i="5" s="1"/>
  <c r="F570" i="5"/>
  <c r="F568" i="5"/>
  <c r="F561" i="5"/>
  <c r="F559" i="5"/>
  <c r="F554" i="5"/>
  <c r="F535" i="5"/>
  <c r="F532" i="5"/>
  <c r="F517" i="5"/>
  <c r="F510" i="5"/>
  <c r="F500" i="5"/>
  <c r="F490" i="5"/>
  <c r="F479" i="5"/>
  <c r="F471" i="5"/>
  <c r="F470" i="5"/>
  <c r="F465" i="5"/>
  <c r="F464" i="5"/>
  <c r="F456" i="5"/>
  <c r="F455" i="5"/>
  <c r="F453" i="5"/>
  <c r="F439" i="5"/>
  <c r="F437" i="5"/>
  <c r="F432" i="5"/>
  <c r="F420" i="5"/>
  <c r="F412" i="5"/>
  <c r="F410" i="5"/>
  <c r="F409" i="5"/>
  <c r="F408" i="5"/>
  <c r="F398" i="5"/>
  <c r="F397" i="5"/>
  <c r="F395" i="5"/>
  <c r="F387" i="5"/>
  <c r="F384" i="5"/>
  <c r="F383" i="5"/>
  <c r="F380" i="5"/>
  <c r="F375" i="5"/>
  <c r="F373" i="5"/>
  <c r="F369" i="5"/>
  <c r="F366" i="5"/>
  <c r="F365" i="5"/>
  <c r="F364" i="5"/>
  <c r="F362" i="5"/>
  <c r="F361" i="5"/>
  <c r="F359" i="5"/>
  <c r="F355" i="5"/>
  <c r="F352" i="5"/>
  <c r="F351" i="5"/>
  <c r="F349" i="5"/>
  <c r="D12" i="5"/>
  <c r="G12" i="5" s="1"/>
  <c r="H432" i="5"/>
  <c r="H435" i="5"/>
  <c r="H500" i="5"/>
  <c r="H503" i="5"/>
  <c r="H540" i="5"/>
  <c r="H544" i="5"/>
  <c r="H548" i="5"/>
  <c r="H552" i="5"/>
  <c r="H41" i="6"/>
  <c r="F343" i="6"/>
  <c r="F341" i="6"/>
  <c r="F329" i="6"/>
  <c r="F328" i="6"/>
  <c r="F325" i="6"/>
  <c r="F321" i="6"/>
  <c r="F319" i="6"/>
  <c r="F317" i="6"/>
  <c r="F314" i="6"/>
  <c r="F313" i="6"/>
  <c r="F304" i="6"/>
  <c r="F303" i="6"/>
  <c r="F302" i="6"/>
  <c r="F301" i="6"/>
  <c r="F293" i="6"/>
  <c r="F291" i="6"/>
  <c r="F290" i="6"/>
  <c r="F289" i="6"/>
  <c r="F288" i="6"/>
  <c r="F287" i="6"/>
  <c r="F286" i="6"/>
  <c r="F276" i="6"/>
  <c r="F275" i="6"/>
  <c r="F259" i="6"/>
  <c r="F258" i="6"/>
  <c r="F249" i="6"/>
  <c r="F248" i="6"/>
  <c r="F244" i="6"/>
  <c r="F243" i="6"/>
  <c r="F241" i="6"/>
  <c r="F238" i="6"/>
  <c r="F233" i="6"/>
  <c r="F232" i="6"/>
  <c r="F230" i="6"/>
  <c r="F227" i="6"/>
  <c r="F225" i="6"/>
  <c r="F218" i="6"/>
  <c r="F215" i="6"/>
  <c r="F213" i="6"/>
  <c r="F212" i="6"/>
  <c r="F210" i="6"/>
  <c r="F209" i="6"/>
  <c r="F208" i="6"/>
  <c r="F206" i="6"/>
  <c r="F205" i="6"/>
  <c r="F204" i="6"/>
  <c r="F203" i="6"/>
  <c r="F202" i="6"/>
  <c r="F201" i="6"/>
  <c r="F199" i="6"/>
  <c r="F197" i="6"/>
  <c r="F194" i="6"/>
  <c r="F193" i="6"/>
  <c r="F189" i="6"/>
  <c r="F188" i="6"/>
  <c r="F187" i="6"/>
  <c r="F186" i="6"/>
  <c r="F185" i="6"/>
  <c r="F182" i="6"/>
  <c r="F181" i="6"/>
  <c r="F179" i="6"/>
  <c r="F178" i="6"/>
  <c r="F176" i="6"/>
  <c r="F174" i="6"/>
  <c r="F173" i="6"/>
  <c r="D11" i="6"/>
  <c r="H196" i="6"/>
  <c r="H226" i="6"/>
  <c r="H233" i="6"/>
  <c r="H236" i="6"/>
  <c r="H244" i="6"/>
  <c r="H247" i="6"/>
  <c r="H267" i="6"/>
  <c r="H271" i="6"/>
  <c r="H292" i="6"/>
  <c r="H328" i="6"/>
  <c r="E572" i="6"/>
  <c r="H572" i="6" s="1"/>
  <c r="E568" i="6"/>
  <c r="H568" i="6" s="1"/>
  <c r="E560" i="6"/>
  <c r="H560" i="6" s="1"/>
  <c r="E548" i="6"/>
  <c r="H548" i="6" s="1"/>
  <c r="E544" i="6"/>
  <c r="H544" i="6" s="1"/>
  <c r="E532" i="6"/>
  <c r="H532" i="6" s="1"/>
  <c r="E520" i="6"/>
  <c r="H520" i="6" s="1"/>
  <c r="E512" i="6"/>
  <c r="H512" i="6" s="1"/>
  <c r="E500" i="6"/>
  <c r="H500" i="6" s="1"/>
  <c r="E488" i="6"/>
  <c r="H488" i="6" s="1"/>
  <c r="E484" i="6"/>
  <c r="H484" i="6" s="1"/>
  <c r="E480" i="6"/>
  <c r="H480" i="6" s="1"/>
  <c r="E476" i="6"/>
  <c r="H476" i="6" s="1"/>
  <c r="E464" i="6"/>
  <c r="H464" i="6" s="1"/>
  <c r="E456" i="6"/>
  <c r="H456" i="6" s="1"/>
  <c r="E436" i="6"/>
  <c r="H436" i="6" s="1"/>
  <c r="E432" i="6"/>
  <c r="H432" i="6" s="1"/>
  <c r="E424" i="6"/>
  <c r="H424" i="6" s="1"/>
  <c r="E420" i="6"/>
  <c r="H420" i="6" s="1"/>
  <c r="E412" i="6"/>
  <c r="H412" i="6" s="1"/>
  <c r="E408" i="6"/>
  <c r="H408" i="6" s="1"/>
  <c r="E404" i="6"/>
  <c r="H404" i="6" s="1"/>
  <c r="E392" i="6"/>
  <c r="H392" i="6" s="1"/>
  <c r="E388" i="6"/>
  <c r="H388" i="6" s="1"/>
  <c r="E384" i="6"/>
  <c r="H384" i="6" s="1"/>
  <c r="E372" i="6"/>
  <c r="H372" i="6" s="1"/>
  <c r="E368" i="6"/>
  <c r="H368" i="6" s="1"/>
  <c r="E364" i="6"/>
  <c r="H364" i="6" s="1"/>
  <c r="E356" i="6"/>
  <c r="H356" i="6" s="1"/>
  <c r="E352" i="6"/>
  <c r="H352" i="6" s="1"/>
  <c r="E561" i="6"/>
  <c r="H561" i="6" s="1"/>
  <c r="E517" i="6"/>
  <c r="H517" i="6" s="1"/>
  <c r="E509" i="6"/>
  <c r="H509" i="6" s="1"/>
  <c r="E489" i="6"/>
  <c r="H489" i="6" s="1"/>
  <c r="E485" i="6"/>
  <c r="H485" i="6" s="1"/>
  <c r="E481" i="6"/>
  <c r="H481" i="6" s="1"/>
  <c r="E469" i="6"/>
  <c r="H469" i="6" s="1"/>
  <c r="E465" i="6"/>
  <c r="H465" i="6" s="1"/>
  <c r="E461" i="6"/>
  <c r="H461" i="6" s="1"/>
  <c r="E457" i="6"/>
  <c r="H457" i="6" s="1"/>
  <c r="E453" i="6"/>
  <c r="H453" i="6" s="1"/>
  <c r="E429" i="6"/>
  <c r="H429" i="6" s="1"/>
  <c r="E413" i="6"/>
  <c r="H413" i="6" s="1"/>
  <c r="E409" i="6"/>
  <c r="H409" i="6" s="1"/>
  <c r="E405" i="6"/>
  <c r="H405" i="6" s="1"/>
  <c r="E401" i="6"/>
  <c r="H401" i="6" s="1"/>
  <c r="E397" i="6"/>
  <c r="H397" i="6" s="1"/>
  <c r="E389" i="6"/>
  <c r="H389" i="6" s="1"/>
  <c r="E373" i="6"/>
  <c r="H373" i="6" s="1"/>
  <c r="E369" i="6"/>
  <c r="H369" i="6" s="1"/>
  <c r="E365" i="6"/>
  <c r="H365" i="6" s="1"/>
  <c r="E361" i="6"/>
  <c r="H361" i="6" s="1"/>
  <c r="E357" i="6"/>
  <c r="H357" i="6" s="1"/>
  <c r="E353" i="6"/>
  <c r="H353" i="6" s="1"/>
  <c r="E349" i="6"/>
  <c r="H349" i="6" s="1"/>
  <c r="C12" i="6"/>
  <c r="E350" i="6"/>
  <c r="H350" i="6" s="1"/>
  <c r="E358" i="6"/>
  <c r="H358" i="6" s="1"/>
  <c r="E367" i="6"/>
  <c r="H367" i="6" s="1"/>
  <c r="E379" i="6"/>
  <c r="H379" i="6" s="1"/>
  <c r="E383" i="6"/>
  <c r="H383" i="6" s="1"/>
  <c r="E386" i="6"/>
  <c r="H386" i="6" s="1"/>
  <c r="E395" i="6"/>
  <c r="H395" i="6" s="1"/>
  <c r="E398" i="6"/>
  <c r="H398" i="6" s="1"/>
  <c r="E415" i="6"/>
  <c r="H415" i="6" s="1"/>
  <c r="E459" i="6"/>
  <c r="H459" i="6" s="1"/>
  <c r="E471" i="6"/>
  <c r="H471" i="6" s="1"/>
  <c r="E486" i="6"/>
  <c r="H486" i="6" s="1"/>
  <c r="E510" i="6"/>
  <c r="H510" i="6" s="1"/>
  <c r="E523" i="6"/>
  <c r="H523" i="6" s="1"/>
  <c r="E534" i="6"/>
  <c r="H534" i="6" s="1"/>
  <c r="E538" i="6"/>
  <c r="H538" i="6" s="1"/>
  <c r="E562" i="6"/>
  <c r="H562" i="6" s="1"/>
  <c r="E566" i="6"/>
  <c r="H566" i="6" s="1"/>
  <c r="G13" i="7"/>
  <c r="E30" i="7"/>
  <c r="H30" i="7" s="1"/>
  <c r="F165" i="7"/>
  <c r="F162" i="7"/>
  <c r="F157" i="7"/>
  <c r="F154" i="7"/>
  <c r="F146" i="7"/>
  <c r="F137" i="7"/>
  <c r="F136" i="7"/>
  <c r="F134" i="7"/>
  <c r="F132" i="7"/>
  <c r="F131" i="7"/>
  <c r="F126" i="7"/>
  <c r="F125" i="7"/>
  <c r="F124" i="7"/>
  <c r="F123" i="7"/>
  <c r="F120" i="7"/>
  <c r="F116" i="7"/>
  <c r="F115" i="7"/>
  <c r="F113" i="7"/>
  <c r="F111" i="7"/>
  <c r="F103" i="7"/>
  <c r="F99" i="7"/>
  <c r="F95" i="7"/>
  <c r="F93" i="7"/>
  <c r="F92" i="7"/>
  <c r="F91" i="7"/>
  <c r="F90" i="7"/>
  <c r="F87" i="7"/>
  <c r="F80" i="7"/>
  <c r="F79" i="7"/>
  <c r="F77" i="7"/>
  <c r="F76" i="7"/>
  <c r="F75" i="7"/>
  <c r="D10" i="7"/>
  <c r="D8" i="7"/>
  <c r="F11" i="7" s="1"/>
  <c r="H77" i="7"/>
  <c r="E95" i="7"/>
  <c r="H95" i="7" s="1"/>
  <c r="E112" i="7"/>
  <c r="H112" i="7" s="1"/>
  <c r="E121" i="7"/>
  <c r="H121" i="7" s="1"/>
  <c r="E131" i="7"/>
  <c r="H131" i="7" s="1"/>
  <c r="H137" i="7"/>
  <c r="H140" i="7"/>
  <c r="H144" i="7"/>
  <c r="H162" i="7"/>
  <c r="E570" i="7"/>
  <c r="H570" i="7" s="1"/>
  <c r="E563" i="7"/>
  <c r="H563" i="7" s="1"/>
  <c r="E559" i="7"/>
  <c r="H559" i="7" s="1"/>
  <c r="E548" i="7"/>
  <c r="H548" i="7" s="1"/>
  <c r="E532" i="7"/>
  <c r="H532" i="7" s="1"/>
  <c r="E498" i="7"/>
  <c r="H498" i="7" s="1"/>
  <c r="E484" i="7"/>
  <c r="H484" i="7" s="1"/>
  <c r="E483" i="7"/>
  <c r="H483" i="7" s="1"/>
  <c r="E467" i="7"/>
  <c r="H467" i="7" s="1"/>
  <c r="E456" i="7"/>
  <c r="H456" i="7" s="1"/>
  <c r="E434" i="7"/>
  <c r="H434" i="7" s="1"/>
  <c r="E412" i="7"/>
  <c r="H412" i="7" s="1"/>
  <c r="E403" i="7"/>
  <c r="H403" i="7" s="1"/>
  <c r="E397" i="7"/>
  <c r="H397" i="7" s="1"/>
  <c r="E388" i="7"/>
  <c r="H388" i="7" s="1"/>
  <c r="E375" i="7"/>
  <c r="H375" i="7" s="1"/>
  <c r="E361" i="7"/>
  <c r="H361" i="7" s="1"/>
  <c r="E349" i="7"/>
  <c r="H349" i="7" s="1"/>
  <c r="E565" i="7"/>
  <c r="H565" i="7" s="1"/>
  <c r="E564" i="7"/>
  <c r="H564" i="7" s="1"/>
  <c r="E560" i="7"/>
  <c r="H560" i="7" s="1"/>
  <c r="E551" i="7"/>
  <c r="H551" i="7" s="1"/>
  <c r="E535" i="7"/>
  <c r="H535" i="7" s="1"/>
  <c r="E468" i="7"/>
  <c r="H468" i="7" s="1"/>
  <c r="E464" i="7"/>
  <c r="H464" i="7" s="1"/>
  <c r="E441" i="7"/>
  <c r="H441" i="7" s="1"/>
  <c r="E420" i="7"/>
  <c r="H420" i="7" s="1"/>
  <c r="E405" i="7"/>
  <c r="H405" i="7" s="1"/>
  <c r="E404" i="7"/>
  <c r="H404" i="7" s="1"/>
  <c r="E398" i="7"/>
  <c r="H398" i="7" s="1"/>
  <c r="E382" i="7"/>
  <c r="H382" i="7" s="1"/>
  <c r="E372" i="7"/>
  <c r="H372" i="7" s="1"/>
  <c r="E364" i="7"/>
  <c r="H364" i="7" s="1"/>
  <c r="E362" i="7"/>
  <c r="H362" i="7" s="1"/>
  <c r="E351" i="7"/>
  <c r="H351" i="7" s="1"/>
  <c r="E350" i="7"/>
  <c r="H350" i="7" s="1"/>
  <c r="E568" i="7"/>
  <c r="H568" i="7" s="1"/>
  <c r="E561" i="7"/>
  <c r="H561" i="7" s="1"/>
  <c r="E554" i="7"/>
  <c r="H554" i="7" s="1"/>
  <c r="E538" i="7"/>
  <c r="H538" i="7" s="1"/>
  <c r="E490" i="7"/>
  <c r="H490" i="7" s="1"/>
  <c r="E489" i="7"/>
  <c r="H489" i="7" s="1"/>
  <c r="H359" i="7"/>
  <c r="E365" i="7"/>
  <c r="H365" i="7" s="1"/>
  <c r="E374" i="7"/>
  <c r="H374" i="7" s="1"/>
  <c r="H376" i="7"/>
  <c r="E384" i="7"/>
  <c r="H384" i="7" s="1"/>
  <c r="H387" i="7"/>
  <c r="E395" i="7"/>
  <c r="H395" i="7" s="1"/>
  <c r="E399" i="7"/>
  <c r="H399" i="7" s="1"/>
  <c r="H402" i="7"/>
  <c r="E429" i="7"/>
  <c r="H429" i="7" s="1"/>
  <c r="H435" i="7"/>
  <c r="H462" i="7"/>
  <c r="E471" i="7"/>
  <c r="H471" i="7" s="1"/>
  <c r="E524" i="7"/>
  <c r="H524" i="7" s="1"/>
  <c r="E569" i="7"/>
  <c r="H569" i="7" s="1"/>
  <c r="G8" i="4"/>
  <c r="E11" i="4"/>
  <c r="F12" i="4"/>
  <c r="F321" i="4"/>
  <c r="F319" i="4"/>
  <c r="F317" i="4"/>
  <c r="F302" i="4"/>
  <c r="F294" i="4"/>
  <c r="F289" i="4"/>
  <c r="F278" i="4"/>
  <c r="F262" i="4"/>
  <c r="F236" i="4"/>
  <c r="F213" i="4"/>
  <c r="F206" i="4"/>
  <c r="F205" i="4"/>
  <c r="F179" i="4"/>
  <c r="F173" i="4"/>
  <c r="D11" i="4"/>
  <c r="F164" i="5"/>
  <c r="F143" i="5"/>
  <c r="F131" i="5"/>
  <c r="F129" i="5"/>
  <c r="F128" i="5"/>
  <c r="F126" i="5"/>
  <c r="F125" i="5"/>
  <c r="F123" i="5"/>
  <c r="F121" i="5"/>
  <c r="F120" i="5"/>
  <c r="F117" i="5"/>
  <c r="F115" i="5"/>
  <c r="F113" i="5"/>
  <c r="F110" i="5"/>
  <c r="F104" i="5"/>
  <c r="F103" i="5"/>
  <c r="F102" i="5"/>
  <c r="F99" i="5"/>
  <c r="F96" i="5"/>
  <c r="F94" i="5"/>
  <c r="F93" i="5"/>
  <c r="F85" i="5"/>
  <c r="F80" i="5"/>
  <c r="F79" i="5"/>
  <c r="F76" i="5"/>
  <c r="F75" i="5"/>
  <c r="D10" i="5"/>
  <c r="D8" i="5"/>
  <c r="F9" i="5" s="1"/>
  <c r="H351" i="5"/>
  <c r="H361" i="5"/>
  <c r="H380" i="5"/>
  <c r="H455" i="5"/>
  <c r="H535" i="5"/>
  <c r="H23" i="6"/>
  <c r="H206" i="6"/>
  <c r="H90" i="7"/>
  <c r="H466" i="7"/>
  <c r="E338" i="8"/>
  <c r="H338" i="8" s="1"/>
  <c r="E328" i="8"/>
  <c r="H328" i="8" s="1"/>
  <c r="E326" i="8"/>
  <c r="H326" i="8" s="1"/>
  <c r="E321" i="8"/>
  <c r="H321" i="8" s="1"/>
  <c r="E319" i="8"/>
  <c r="H319" i="8" s="1"/>
  <c r="E308" i="8"/>
  <c r="H308" i="8" s="1"/>
  <c r="E305" i="8"/>
  <c r="H305" i="8" s="1"/>
  <c r="E302" i="8"/>
  <c r="H302" i="8" s="1"/>
  <c r="E301" i="8"/>
  <c r="H301" i="8" s="1"/>
  <c r="E300" i="8"/>
  <c r="H300" i="8" s="1"/>
  <c r="E294" i="8"/>
  <c r="H294" i="8" s="1"/>
  <c r="E293" i="8"/>
  <c r="H293" i="8" s="1"/>
  <c r="E289" i="8"/>
  <c r="H289" i="8" s="1"/>
  <c r="E288" i="8"/>
  <c r="H288" i="8" s="1"/>
  <c r="E277" i="8"/>
  <c r="H277" i="8" s="1"/>
  <c r="E276" i="8"/>
  <c r="H276" i="8" s="1"/>
  <c r="E275" i="8"/>
  <c r="H275" i="8" s="1"/>
  <c r="E250" i="8"/>
  <c r="H250" i="8" s="1"/>
  <c r="E241" i="8"/>
  <c r="H241" i="8" s="1"/>
  <c r="E233" i="8"/>
  <c r="H233" i="8" s="1"/>
  <c r="E225" i="8"/>
  <c r="H225" i="8" s="1"/>
  <c r="E215" i="8"/>
  <c r="H215" i="8" s="1"/>
  <c r="E214" i="8"/>
  <c r="H214" i="8" s="1"/>
  <c r="E213" i="8"/>
  <c r="H213" i="8" s="1"/>
  <c r="E210" i="8"/>
  <c r="H210" i="8" s="1"/>
  <c r="E209" i="8"/>
  <c r="H209" i="8" s="1"/>
  <c r="E208" i="8"/>
  <c r="H208" i="8" s="1"/>
  <c r="E206" i="8"/>
  <c r="H206" i="8" s="1"/>
  <c r="E205" i="8"/>
  <c r="H205" i="8" s="1"/>
  <c r="E204" i="8"/>
  <c r="H204" i="8" s="1"/>
  <c r="E203" i="8"/>
  <c r="H203" i="8" s="1"/>
  <c r="E202" i="8"/>
  <c r="H202" i="8" s="1"/>
  <c r="E201" i="8"/>
  <c r="H201" i="8" s="1"/>
  <c r="E200" i="8"/>
  <c r="H200" i="8" s="1"/>
  <c r="E199" i="8"/>
  <c r="H199" i="8" s="1"/>
  <c r="E197" i="8"/>
  <c r="H197" i="8" s="1"/>
  <c r="E195" i="8"/>
  <c r="H195" i="8" s="1"/>
  <c r="E194" i="8"/>
  <c r="H194" i="8" s="1"/>
  <c r="E191" i="8"/>
  <c r="H191" i="8" s="1"/>
  <c r="E187" i="8"/>
  <c r="H187" i="8" s="1"/>
  <c r="E186" i="8"/>
  <c r="H186" i="8" s="1"/>
  <c r="E178" i="8"/>
  <c r="H178" i="8" s="1"/>
  <c r="E176" i="8"/>
  <c r="H176" i="8" s="1"/>
  <c r="G173" i="8"/>
  <c r="E179" i="8"/>
  <c r="H179" i="8" s="1"/>
  <c r="E173" i="8"/>
  <c r="C11" i="8"/>
  <c r="E174" i="8"/>
  <c r="H174" i="8" s="1"/>
  <c r="F288" i="3"/>
  <c r="F292" i="3"/>
  <c r="F296" i="3"/>
  <c r="F300" i="3"/>
  <c r="F304" i="3"/>
  <c r="F308" i="3"/>
  <c r="F312" i="3"/>
  <c r="F316" i="3"/>
  <c r="F320" i="3"/>
  <c r="F324" i="3"/>
  <c r="F328" i="3"/>
  <c r="F574" i="3"/>
  <c r="F572" i="3"/>
  <c r="F571" i="3"/>
  <c r="F570" i="3"/>
  <c r="F569" i="3"/>
  <c r="F568" i="3"/>
  <c r="F566" i="3"/>
  <c r="F565" i="3"/>
  <c r="F563" i="3"/>
  <c r="F561" i="3"/>
  <c r="F560" i="3"/>
  <c r="F559" i="3"/>
  <c r="F556" i="3"/>
  <c r="F554" i="3"/>
  <c r="F552" i="3"/>
  <c r="F551" i="3"/>
  <c r="F549" i="3"/>
  <c r="F548" i="3"/>
  <c r="F546" i="3"/>
  <c r="F544" i="3"/>
  <c r="F543" i="3"/>
  <c r="F541" i="3"/>
  <c r="F539" i="3"/>
  <c r="F538" i="3"/>
  <c r="F536" i="3"/>
  <c r="F535" i="3"/>
  <c r="F534" i="3"/>
  <c r="F532" i="3"/>
  <c r="F531" i="3"/>
  <c r="F529" i="3"/>
  <c r="F528" i="3"/>
  <c r="F527" i="3"/>
  <c r="F524" i="3"/>
  <c r="F521" i="3"/>
  <c r="F520" i="3"/>
  <c r="F517" i="3"/>
  <c r="F516" i="3"/>
  <c r="F515" i="3"/>
  <c r="F514" i="3"/>
  <c r="F512" i="3"/>
  <c r="F511" i="3"/>
  <c r="F510" i="3"/>
  <c r="F509" i="3"/>
  <c r="F507" i="3"/>
  <c r="F506" i="3"/>
  <c r="F501" i="3"/>
  <c r="F500" i="3"/>
  <c r="F498" i="3"/>
  <c r="F495" i="3"/>
  <c r="F492" i="3"/>
  <c r="F491" i="3"/>
  <c r="F490" i="3"/>
  <c r="F489" i="3"/>
  <c r="F488" i="3"/>
  <c r="F487" i="3"/>
  <c r="F486" i="3"/>
  <c r="F485" i="3"/>
  <c r="F484" i="3"/>
  <c r="F483" i="3"/>
  <c r="F481" i="3"/>
  <c r="F480" i="3"/>
  <c r="F479" i="3"/>
  <c r="F476" i="3"/>
  <c r="F475" i="3"/>
  <c r="F471" i="3"/>
  <c r="F470" i="3"/>
  <c r="F469" i="3"/>
  <c r="F468" i="3"/>
  <c r="F466" i="3"/>
  <c r="F465" i="3"/>
  <c r="F463" i="3"/>
  <c r="F462" i="3"/>
  <c r="F461" i="3"/>
  <c r="F459" i="3"/>
  <c r="F458" i="3"/>
  <c r="F457" i="3"/>
  <c r="F456" i="3"/>
  <c r="F455" i="3"/>
  <c r="F453" i="3"/>
  <c r="F450" i="3"/>
  <c r="F445" i="3"/>
  <c r="F444" i="3"/>
  <c r="F443" i="3"/>
  <c r="F442" i="3"/>
  <c r="F441" i="3"/>
  <c r="F438" i="3"/>
  <c r="F432" i="3"/>
  <c r="F431" i="3"/>
  <c r="F429" i="3"/>
  <c r="F425" i="3"/>
  <c r="F424" i="3"/>
  <c r="F422" i="3"/>
  <c r="F420" i="3"/>
  <c r="F417" i="3"/>
  <c r="F416" i="3"/>
  <c r="F415" i="3"/>
  <c r="F412" i="3"/>
  <c r="F411" i="3"/>
  <c r="F410" i="3"/>
  <c r="F409" i="3"/>
  <c r="F408" i="3"/>
  <c r="F406" i="3"/>
  <c r="F405" i="3"/>
  <c r="F403" i="3"/>
  <c r="F399" i="3"/>
  <c r="F398" i="3"/>
  <c r="F397" i="3"/>
  <c r="F395" i="3"/>
  <c r="F392" i="3"/>
  <c r="F391" i="3"/>
  <c r="F390" i="3"/>
  <c r="F388" i="3"/>
  <c r="F387" i="3"/>
  <c r="F386" i="3"/>
  <c r="F385" i="3"/>
  <c r="F384" i="3"/>
  <c r="F383" i="3"/>
  <c r="F380" i="3"/>
  <c r="F379" i="3"/>
  <c r="F378" i="3"/>
  <c r="F376" i="3"/>
  <c r="F375" i="3"/>
  <c r="F374" i="3"/>
  <c r="F373" i="3"/>
  <c r="F372" i="3"/>
  <c r="F370" i="3"/>
  <c r="F369" i="3"/>
  <c r="F367" i="3"/>
  <c r="F366" i="3"/>
  <c r="F365" i="3"/>
  <c r="F364" i="3"/>
  <c r="F362" i="3"/>
  <c r="F361" i="3"/>
  <c r="F359" i="3"/>
  <c r="F358" i="3"/>
  <c r="F357" i="3"/>
  <c r="F356" i="3"/>
  <c r="F355" i="3"/>
  <c r="F354" i="3"/>
  <c r="F352" i="3"/>
  <c r="F351" i="3"/>
  <c r="F350" i="3"/>
  <c r="F349" i="3"/>
  <c r="E12" i="4"/>
  <c r="H12" i="4" s="1"/>
  <c r="F50" i="4"/>
  <c r="F30" i="4"/>
  <c r="F27" i="4"/>
  <c r="F26" i="4"/>
  <c r="F19" i="4"/>
  <c r="D9" i="4"/>
  <c r="F9" i="4" s="1"/>
  <c r="E143" i="4"/>
  <c r="H143" i="4" s="1"/>
  <c r="E136" i="4"/>
  <c r="H136" i="4" s="1"/>
  <c r="E134" i="4"/>
  <c r="H134" i="4" s="1"/>
  <c r="E131" i="4"/>
  <c r="H131" i="4" s="1"/>
  <c r="E126" i="4"/>
  <c r="H126" i="4" s="1"/>
  <c r="E125" i="4"/>
  <c r="H125" i="4" s="1"/>
  <c r="E115" i="4"/>
  <c r="H115" i="4" s="1"/>
  <c r="G75" i="4"/>
  <c r="F67" i="6"/>
  <c r="F64" i="6"/>
  <c r="F59" i="6"/>
  <c r="F55" i="6"/>
  <c r="F51" i="6"/>
  <c r="F50" i="6"/>
  <c r="F48" i="6"/>
  <c r="F45" i="6"/>
  <c r="F44" i="6"/>
  <c r="F39" i="6"/>
  <c r="F36" i="6"/>
  <c r="F30" i="6"/>
  <c r="F27" i="6"/>
  <c r="F23" i="6"/>
  <c r="F19" i="6"/>
  <c r="D9" i="6"/>
  <c r="F9" i="6" s="1"/>
  <c r="F68" i="8"/>
  <c r="F67" i="8"/>
  <c r="F64" i="8"/>
  <c r="F50" i="8"/>
  <c r="F48" i="8"/>
  <c r="F44" i="8"/>
  <c r="F29" i="8"/>
  <c r="F27" i="8"/>
  <c r="F25" i="8"/>
  <c r="F19" i="8"/>
  <c r="D9" i="8"/>
  <c r="D8" i="8"/>
  <c r="F574" i="9"/>
  <c r="F570" i="9"/>
  <c r="F569" i="9"/>
  <c r="F568" i="9"/>
  <c r="F564" i="9"/>
  <c r="F561" i="9"/>
  <c r="F559" i="9"/>
  <c r="F555" i="9"/>
  <c r="F554" i="9"/>
  <c r="F552" i="9"/>
  <c r="F551" i="9"/>
  <c r="F539" i="9"/>
  <c r="F538" i="9"/>
  <c r="F535" i="9"/>
  <c r="F534" i="9"/>
  <c r="F532" i="9"/>
  <c r="F510" i="9"/>
  <c r="F501" i="9"/>
  <c r="F500" i="9"/>
  <c r="F495" i="9"/>
  <c r="F493" i="9"/>
  <c r="F490" i="9"/>
  <c r="F489" i="9"/>
  <c r="F486" i="9"/>
  <c r="F484" i="9"/>
  <c r="F481" i="9"/>
  <c r="F479" i="9"/>
  <c r="F472" i="9"/>
  <c r="F471" i="9"/>
  <c r="F467" i="9"/>
  <c r="F465" i="9"/>
  <c r="F459" i="9"/>
  <c r="F457" i="9"/>
  <c r="F456" i="9"/>
  <c r="F455" i="9"/>
  <c r="F453" i="9"/>
  <c r="F445" i="9"/>
  <c r="F443" i="9"/>
  <c r="F442" i="9"/>
  <c r="F441" i="9"/>
  <c r="F436" i="9"/>
  <c r="F434" i="9"/>
  <c r="F432" i="9"/>
  <c r="F420" i="9"/>
  <c r="F416" i="9"/>
  <c r="F415" i="9"/>
  <c r="F413" i="9"/>
  <c r="F412" i="9"/>
  <c r="F410" i="9"/>
  <c r="F408" i="9"/>
  <c r="F399" i="9"/>
  <c r="F398" i="9"/>
  <c r="F397" i="9"/>
  <c r="F395" i="9"/>
  <c r="F391" i="9"/>
  <c r="F388" i="9"/>
  <c r="F386" i="9"/>
  <c r="F384" i="9"/>
  <c r="F383" i="9"/>
  <c r="F382" i="9"/>
  <c r="F380" i="9"/>
  <c r="F379" i="9"/>
  <c r="F378" i="9"/>
  <c r="F376" i="9"/>
  <c r="F373" i="9"/>
  <c r="F372" i="9"/>
  <c r="F369" i="9"/>
  <c r="F365" i="9"/>
  <c r="F364" i="9"/>
  <c r="F362" i="9"/>
  <c r="F361" i="9"/>
  <c r="F359" i="9"/>
  <c r="F357" i="9"/>
  <c r="F355" i="9"/>
  <c r="F352" i="9"/>
  <c r="F350" i="9"/>
  <c r="F349" i="9"/>
  <c r="D12" i="9"/>
  <c r="G12" i="9" s="1"/>
  <c r="F329" i="8"/>
  <c r="F328" i="8"/>
  <c r="F319" i="8"/>
  <c r="F308" i="8"/>
  <c r="F305" i="8"/>
  <c r="F302" i="8"/>
  <c r="F301" i="8"/>
  <c r="F300" i="8"/>
  <c r="F294" i="8"/>
  <c r="F289" i="8"/>
  <c r="F288" i="8"/>
  <c r="F283" i="8"/>
  <c r="F282" i="8"/>
  <c r="F278" i="8"/>
  <c r="F277" i="8"/>
  <c r="F276" i="8"/>
  <c r="F275" i="8"/>
  <c r="F264" i="8"/>
  <c r="F253" i="8"/>
  <c r="F250" i="8"/>
  <c r="F244" i="8"/>
  <c r="F241" i="8"/>
  <c r="F240" i="8"/>
  <c r="F238" i="8"/>
  <c r="F236" i="8"/>
  <c r="F232" i="8"/>
  <c r="F230" i="8"/>
  <c r="F228" i="8"/>
  <c r="F227" i="8"/>
  <c r="F225" i="8"/>
  <c r="F222" i="8"/>
  <c r="F218" i="8"/>
  <c r="F215" i="8"/>
  <c r="F214" i="8"/>
  <c r="F213" i="8"/>
  <c r="F210" i="8"/>
  <c r="F209" i="8"/>
  <c r="F208" i="8"/>
  <c r="F206" i="8"/>
  <c r="F205" i="8"/>
  <c r="F204" i="8"/>
  <c r="F203" i="8"/>
  <c r="F202" i="8"/>
  <c r="F201" i="8"/>
  <c r="F200" i="8"/>
  <c r="F199" i="8"/>
  <c r="F197" i="8"/>
  <c r="F195" i="8"/>
  <c r="F194" i="8"/>
  <c r="F193" i="8"/>
  <c r="F188" i="8"/>
  <c r="F187" i="8"/>
  <c r="F186" i="8"/>
  <c r="F183" i="8"/>
  <c r="F182" i="8"/>
  <c r="F181" i="8"/>
  <c r="F179" i="8"/>
  <c r="F178" i="8"/>
  <c r="F175" i="8"/>
  <c r="F174" i="8"/>
  <c r="F173" i="8"/>
  <c r="D11" i="8"/>
  <c r="F11" i="8" s="1"/>
  <c r="F155" i="9"/>
  <c r="F143" i="9"/>
  <c r="F142" i="9"/>
  <c r="F139" i="9"/>
  <c r="F131" i="9"/>
  <c r="F128" i="9"/>
  <c r="F113" i="9"/>
  <c r="F111" i="9"/>
  <c r="F108" i="9"/>
  <c r="F99" i="9"/>
  <c r="F97" i="9"/>
  <c r="F91" i="9"/>
  <c r="F90" i="9"/>
  <c r="F89" i="9"/>
  <c r="F87" i="9"/>
  <c r="F85" i="9"/>
  <c r="F84" i="9"/>
  <c r="F80" i="9"/>
  <c r="F79" i="9"/>
  <c r="F78" i="9"/>
  <c r="F77" i="9"/>
  <c r="F76" i="9"/>
  <c r="F75" i="9"/>
  <c r="D10" i="9"/>
  <c r="D8" i="9"/>
  <c r="F13" i="9" s="1"/>
  <c r="H289" i="5"/>
  <c r="F290" i="5"/>
  <c r="H297" i="5"/>
  <c r="H301" i="5"/>
  <c r="H305" i="5"/>
  <c r="H309" i="5"/>
  <c r="H313" i="5"/>
  <c r="H321" i="5"/>
  <c r="H325" i="5"/>
  <c r="H333" i="5"/>
  <c r="H337" i="5"/>
  <c r="H341" i="5"/>
  <c r="G349" i="5"/>
  <c r="E355" i="5"/>
  <c r="H355" i="5" s="1"/>
  <c r="E364" i="5"/>
  <c r="H364" i="5" s="1"/>
  <c r="E370" i="5"/>
  <c r="H370" i="5" s="1"/>
  <c r="E372" i="5"/>
  <c r="H372" i="5" s="1"/>
  <c r="E373" i="5"/>
  <c r="H373" i="5" s="1"/>
  <c r="E384" i="5"/>
  <c r="H384" i="5" s="1"/>
  <c r="E398" i="5"/>
  <c r="H398" i="5" s="1"/>
  <c r="E457" i="5"/>
  <c r="H457" i="5" s="1"/>
  <c r="E458" i="5"/>
  <c r="H458" i="5" s="1"/>
  <c r="E460" i="5"/>
  <c r="H460" i="5" s="1"/>
  <c r="E463" i="5"/>
  <c r="H463" i="5" s="1"/>
  <c r="E476" i="5"/>
  <c r="H476" i="5" s="1"/>
  <c r="E479" i="5"/>
  <c r="H479" i="5" s="1"/>
  <c r="E511" i="5"/>
  <c r="H511" i="5" s="1"/>
  <c r="E515" i="5"/>
  <c r="H515" i="5" s="1"/>
  <c r="E516" i="5"/>
  <c r="H516" i="5" s="1"/>
  <c r="E517" i="5"/>
  <c r="H517" i="5" s="1"/>
  <c r="E555" i="5"/>
  <c r="H555" i="5" s="1"/>
  <c r="E559" i="5"/>
  <c r="H559" i="5" s="1"/>
  <c r="E571" i="5"/>
  <c r="H571" i="5" s="1"/>
  <c r="E572" i="5"/>
  <c r="H572" i="5" s="1"/>
  <c r="G582" i="5"/>
  <c r="H582" i="5" s="1"/>
  <c r="H584" i="5"/>
  <c r="H588" i="5"/>
  <c r="H592" i="5"/>
  <c r="H596" i="5"/>
  <c r="E600" i="5"/>
  <c r="H600" i="5" s="1"/>
  <c r="E604" i="5"/>
  <c r="H604" i="5" s="1"/>
  <c r="G19" i="6"/>
  <c r="E29" i="6"/>
  <c r="H29" i="6" s="1"/>
  <c r="E30" i="6"/>
  <c r="H30" i="6" s="1"/>
  <c r="E54" i="6"/>
  <c r="H54" i="6" s="1"/>
  <c r="E68" i="6"/>
  <c r="H68" i="6" s="1"/>
  <c r="G75" i="6"/>
  <c r="H75" i="6" s="1"/>
  <c r="E77" i="6"/>
  <c r="H77" i="6" s="1"/>
  <c r="H81" i="6"/>
  <c r="E85" i="6"/>
  <c r="H85" i="6" s="1"/>
  <c r="H89" i="6"/>
  <c r="E93" i="6"/>
  <c r="H93" i="6" s="1"/>
  <c r="E97" i="6"/>
  <c r="H97" i="6" s="1"/>
  <c r="H101" i="6"/>
  <c r="H105" i="6"/>
  <c r="E109" i="6"/>
  <c r="H109" i="6" s="1"/>
  <c r="E113" i="6"/>
  <c r="H113" i="6" s="1"/>
  <c r="E117" i="6"/>
  <c r="H117" i="6" s="1"/>
  <c r="E121" i="6"/>
  <c r="H121" i="6" s="1"/>
  <c r="E125" i="6"/>
  <c r="H125" i="6" s="1"/>
  <c r="E129" i="6"/>
  <c r="H129" i="6" s="1"/>
  <c r="H133" i="6"/>
  <c r="E137" i="6"/>
  <c r="H137" i="6" s="1"/>
  <c r="E141" i="6"/>
  <c r="H141" i="6" s="1"/>
  <c r="H145" i="6"/>
  <c r="H149" i="6"/>
  <c r="H153" i="6"/>
  <c r="H157" i="6"/>
  <c r="E161" i="6"/>
  <c r="H161" i="6" s="1"/>
  <c r="H165" i="6"/>
  <c r="G173" i="6"/>
  <c r="E178" i="6"/>
  <c r="H178" i="6" s="1"/>
  <c r="E185" i="6"/>
  <c r="H185" i="6" s="1"/>
  <c r="E189" i="6"/>
  <c r="H189" i="6" s="1"/>
  <c r="E199" i="6"/>
  <c r="H199" i="6" s="1"/>
  <c r="E204" i="6"/>
  <c r="H204" i="6" s="1"/>
  <c r="E209" i="6"/>
  <c r="H209" i="6" s="1"/>
  <c r="E228" i="6"/>
  <c r="H228" i="6" s="1"/>
  <c r="E230" i="6"/>
  <c r="H230" i="6" s="1"/>
  <c r="E241" i="6"/>
  <c r="H241" i="6" s="1"/>
  <c r="E249" i="6"/>
  <c r="H249" i="6" s="1"/>
  <c r="E276" i="6"/>
  <c r="H276" i="6" s="1"/>
  <c r="E289" i="6"/>
  <c r="H289" i="6" s="1"/>
  <c r="E294" i="6"/>
  <c r="H294" i="6" s="1"/>
  <c r="E300" i="6"/>
  <c r="H300" i="6" s="1"/>
  <c r="E301" i="6"/>
  <c r="H301" i="6" s="1"/>
  <c r="E321" i="6"/>
  <c r="H321" i="6" s="1"/>
  <c r="E333" i="6"/>
  <c r="H333" i="6" s="1"/>
  <c r="E341" i="6"/>
  <c r="H341" i="6" s="1"/>
  <c r="H377" i="6"/>
  <c r="H381" i="6"/>
  <c r="H385" i="6"/>
  <c r="H393" i="6"/>
  <c r="H417" i="6"/>
  <c r="H421" i="6"/>
  <c r="H425" i="6"/>
  <c r="H433" i="6"/>
  <c r="H437" i="6"/>
  <c r="H441" i="6"/>
  <c r="H445" i="6"/>
  <c r="H449" i="6"/>
  <c r="H473" i="6"/>
  <c r="H477" i="6"/>
  <c r="H493" i="6"/>
  <c r="H497" i="6"/>
  <c r="H501" i="6"/>
  <c r="H505" i="6"/>
  <c r="H513" i="6"/>
  <c r="H521" i="6"/>
  <c r="H525" i="6"/>
  <c r="H529" i="6"/>
  <c r="H533" i="6"/>
  <c r="H537" i="6"/>
  <c r="H541" i="6"/>
  <c r="H545" i="6"/>
  <c r="H549" i="6"/>
  <c r="H553" i="6"/>
  <c r="H557" i="6"/>
  <c r="H565" i="6"/>
  <c r="H569" i="6"/>
  <c r="H573" i="6"/>
  <c r="E584" i="6"/>
  <c r="H584" i="6" s="1"/>
  <c r="E589" i="6"/>
  <c r="H589" i="6" s="1"/>
  <c r="H20" i="7"/>
  <c r="H24" i="7"/>
  <c r="H28" i="7"/>
  <c r="H32" i="7"/>
  <c r="H40" i="7"/>
  <c r="H48" i="7"/>
  <c r="H52" i="7"/>
  <c r="H56" i="7"/>
  <c r="G173" i="7"/>
  <c r="H175" i="7"/>
  <c r="E179" i="7"/>
  <c r="H179" i="7" s="1"/>
  <c r="H183" i="7"/>
  <c r="E187" i="7"/>
  <c r="H187" i="7" s="1"/>
  <c r="E191" i="7"/>
  <c r="H191" i="7" s="1"/>
  <c r="H195" i="7"/>
  <c r="H199" i="7"/>
  <c r="E203" i="7"/>
  <c r="H203" i="7" s="1"/>
  <c r="H207" i="7"/>
  <c r="H211" i="7"/>
  <c r="H215" i="7"/>
  <c r="H219" i="7"/>
  <c r="H223" i="7"/>
  <c r="H227" i="7"/>
  <c r="H231" i="7"/>
  <c r="H235" i="7"/>
  <c r="H239" i="7"/>
  <c r="H243" i="7"/>
  <c r="H247" i="7"/>
  <c r="H251" i="7"/>
  <c r="H255" i="7"/>
  <c r="H259" i="7"/>
  <c r="H263" i="7"/>
  <c r="H267" i="7"/>
  <c r="H271" i="7"/>
  <c r="E275" i="7"/>
  <c r="H275" i="7" s="1"/>
  <c r="H279" i="7"/>
  <c r="E283" i="7"/>
  <c r="H283" i="7" s="1"/>
  <c r="H287" i="7"/>
  <c r="H291" i="7"/>
  <c r="H295" i="7"/>
  <c r="H299" i="7"/>
  <c r="H303" i="7"/>
  <c r="H307" i="7"/>
  <c r="H311" i="7"/>
  <c r="E315" i="7"/>
  <c r="H315" i="7" s="1"/>
  <c r="H323" i="7"/>
  <c r="H327" i="7"/>
  <c r="H331" i="7"/>
  <c r="H335" i="7"/>
  <c r="H339" i="7"/>
  <c r="H343" i="7"/>
  <c r="F570" i="7"/>
  <c r="F569" i="7"/>
  <c r="F568" i="7"/>
  <c r="F565" i="7"/>
  <c r="F563" i="7"/>
  <c r="F562" i="7"/>
  <c r="F561" i="7"/>
  <c r="F560" i="7"/>
  <c r="F559" i="7"/>
  <c r="F556" i="7"/>
  <c r="F554" i="7"/>
  <c r="F551" i="7"/>
  <c r="F548" i="7"/>
  <c r="F539" i="7"/>
  <c r="F538" i="7"/>
  <c r="F535" i="7"/>
  <c r="F532" i="7"/>
  <c r="F530" i="7"/>
  <c r="F517" i="7"/>
  <c r="F515" i="7"/>
  <c r="F514" i="7"/>
  <c r="F497" i="7"/>
  <c r="F492" i="7"/>
  <c r="F487" i="7"/>
  <c r="F484" i="7"/>
  <c r="F479" i="7"/>
  <c r="F476" i="7"/>
  <c r="F475" i="7"/>
  <c r="F473" i="7"/>
  <c r="F471" i="7"/>
  <c r="F469" i="7"/>
  <c r="F468" i="7"/>
  <c r="F467" i="7"/>
  <c r="F466" i="7"/>
  <c r="F465" i="7"/>
  <c r="F464" i="7"/>
  <c r="F463" i="7"/>
  <c r="F462" i="7"/>
  <c r="F461" i="7"/>
  <c r="F457" i="7"/>
  <c r="F456" i="7"/>
  <c r="F455" i="7"/>
  <c r="F445" i="7"/>
  <c r="F443" i="7"/>
  <c r="F438" i="7"/>
  <c r="F432" i="7"/>
  <c r="F425" i="7"/>
  <c r="F420" i="7"/>
  <c r="F412" i="7"/>
  <c r="F411" i="7"/>
  <c r="F410" i="7"/>
  <c r="F405" i="7"/>
  <c r="F403" i="7"/>
  <c r="F402" i="7"/>
  <c r="F399" i="7"/>
  <c r="F398" i="7"/>
  <c r="F397" i="7"/>
  <c r="F396" i="7"/>
  <c r="F395" i="7"/>
  <c r="F389" i="7"/>
  <c r="F388" i="7"/>
  <c r="F384" i="7"/>
  <c r="F383" i="7"/>
  <c r="F382" i="7"/>
  <c r="F379" i="7"/>
  <c r="F374" i="7"/>
  <c r="F373" i="7"/>
  <c r="F372" i="7"/>
  <c r="F370" i="7"/>
  <c r="F369" i="7"/>
  <c r="F365" i="7"/>
  <c r="F364" i="7"/>
  <c r="F361" i="7"/>
  <c r="F359" i="7"/>
  <c r="F355" i="7"/>
  <c r="F351" i="7"/>
  <c r="F349" i="7"/>
  <c r="D12" i="7"/>
  <c r="G582" i="7"/>
  <c r="H582" i="7" s="1"/>
  <c r="E584" i="7"/>
  <c r="H584" i="7" s="1"/>
  <c r="H588" i="7"/>
  <c r="H592" i="7"/>
  <c r="H596" i="7"/>
  <c r="E600" i="7"/>
  <c r="H600" i="7" s="1"/>
  <c r="H604" i="7"/>
  <c r="G19" i="8"/>
  <c r="E28" i="8"/>
  <c r="H28" i="8" s="1"/>
  <c r="E54" i="8"/>
  <c r="H54" i="8" s="1"/>
  <c r="E64" i="8"/>
  <c r="H64" i="8" s="1"/>
  <c r="H78" i="8"/>
  <c r="H82" i="8"/>
  <c r="H86" i="8"/>
  <c r="E90" i="8"/>
  <c r="H90" i="8" s="1"/>
  <c r="E94" i="8"/>
  <c r="H94" i="8" s="1"/>
  <c r="H98" i="8"/>
  <c r="H102" i="8"/>
  <c r="H106" i="8"/>
  <c r="H110" i="8"/>
  <c r="H114" i="8"/>
  <c r="E118" i="8"/>
  <c r="H118" i="8" s="1"/>
  <c r="E122" i="8"/>
  <c r="H122" i="8" s="1"/>
  <c r="E126" i="8"/>
  <c r="H126" i="8" s="1"/>
  <c r="H130" i="8"/>
  <c r="E134" i="8"/>
  <c r="H134" i="8" s="1"/>
  <c r="H138" i="8"/>
  <c r="H142" i="8"/>
  <c r="H146" i="8"/>
  <c r="H150" i="8"/>
  <c r="H154" i="8"/>
  <c r="H158" i="8"/>
  <c r="H162" i="8"/>
  <c r="H166" i="8"/>
  <c r="H349" i="8"/>
  <c r="F609" i="8"/>
  <c r="F607" i="8"/>
  <c r="F605" i="8"/>
  <c r="F604" i="8"/>
  <c r="F603" i="8"/>
  <c r="F601" i="8"/>
  <c r="F600" i="8"/>
  <c r="F599" i="8"/>
  <c r="F598" i="8"/>
  <c r="F597" i="8"/>
  <c r="F593" i="8"/>
  <c r="F587" i="8"/>
  <c r="F586" i="8"/>
  <c r="F585" i="8"/>
  <c r="F584" i="8"/>
  <c r="F583" i="8"/>
  <c r="F582" i="8"/>
  <c r="D13" i="8"/>
  <c r="H75" i="12"/>
  <c r="H288" i="5"/>
  <c r="H292" i="5"/>
  <c r="H296" i="5"/>
  <c r="H300" i="5"/>
  <c r="H304" i="5"/>
  <c r="H308" i="5"/>
  <c r="H312" i="5"/>
  <c r="H316" i="5"/>
  <c r="H320" i="5"/>
  <c r="H328" i="5"/>
  <c r="H332" i="5"/>
  <c r="H336" i="5"/>
  <c r="H340" i="5"/>
  <c r="E362" i="5"/>
  <c r="H362" i="5" s="1"/>
  <c r="E369" i="5"/>
  <c r="H369" i="5" s="1"/>
  <c r="E382" i="5"/>
  <c r="H382" i="5" s="1"/>
  <c r="E383" i="5"/>
  <c r="H383" i="5" s="1"/>
  <c r="E397" i="5"/>
  <c r="H397" i="5" s="1"/>
  <c r="E410" i="5"/>
  <c r="H410" i="5" s="1"/>
  <c r="E456" i="5"/>
  <c r="H456" i="5" s="1"/>
  <c r="E471" i="5"/>
  <c r="H471" i="5" s="1"/>
  <c r="E506" i="5"/>
  <c r="H506" i="5" s="1"/>
  <c r="E510" i="5"/>
  <c r="H510" i="5" s="1"/>
  <c r="E537" i="5"/>
  <c r="H537" i="5" s="1"/>
  <c r="E538" i="5"/>
  <c r="H538" i="5" s="1"/>
  <c r="E539" i="5"/>
  <c r="H539" i="5" s="1"/>
  <c r="E554" i="5"/>
  <c r="H554" i="5" s="1"/>
  <c r="E569" i="5"/>
  <c r="H569" i="5" s="1"/>
  <c r="H583" i="5"/>
  <c r="H587" i="5"/>
  <c r="H591" i="5"/>
  <c r="H595" i="5"/>
  <c r="H599" i="5"/>
  <c r="H607" i="5"/>
  <c r="E27" i="6"/>
  <c r="H27" i="6" s="1"/>
  <c r="H80" i="6"/>
  <c r="H92" i="6"/>
  <c r="H100" i="6"/>
  <c r="H104" i="6"/>
  <c r="H108" i="6"/>
  <c r="H116" i="6"/>
  <c r="H120" i="6"/>
  <c r="H124" i="6"/>
  <c r="H128" i="6"/>
  <c r="H132" i="6"/>
  <c r="H136" i="6"/>
  <c r="H140" i="6"/>
  <c r="H144" i="6"/>
  <c r="E148" i="6"/>
  <c r="H148" i="6" s="1"/>
  <c r="H152" i="6"/>
  <c r="H156" i="6"/>
  <c r="H160" i="6"/>
  <c r="E175" i="6"/>
  <c r="H175" i="6" s="1"/>
  <c r="E176" i="6"/>
  <c r="H176" i="6" s="1"/>
  <c r="E182" i="6"/>
  <c r="H182" i="6" s="1"/>
  <c r="E188" i="6"/>
  <c r="H188" i="6" s="1"/>
  <c r="E197" i="6"/>
  <c r="H197" i="6" s="1"/>
  <c r="E203" i="6"/>
  <c r="H203" i="6" s="1"/>
  <c r="E208" i="6"/>
  <c r="H208" i="6" s="1"/>
  <c r="E213" i="6"/>
  <c r="H213" i="6" s="1"/>
  <c r="E227" i="6"/>
  <c r="H227" i="6" s="1"/>
  <c r="E238" i="6"/>
  <c r="H238" i="6" s="1"/>
  <c r="E248" i="6"/>
  <c r="H248" i="6" s="1"/>
  <c r="E260" i="6"/>
  <c r="H260" i="6" s="1"/>
  <c r="E261" i="6"/>
  <c r="H261" i="6" s="1"/>
  <c r="E262" i="6"/>
  <c r="H262" i="6" s="1"/>
  <c r="E264" i="6"/>
  <c r="H264" i="6" s="1"/>
  <c r="E275" i="6"/>
  <c r="H275" i="6" s="1"/>
  <c r="E288" i="6"/>
  <c r="H288" i="6" s="1"/>
  <c r="E293" i="6"/>
  <c r="H293" i="6" s="1"/>
  <c r="H360" i="6"/>
  <c r="H376" i="6"/>
  <c r="H380" i="6"/>
  <c r="H396" i="6"/>
  <c r="H400" i="6"/>
  <c r="H416" i="6"/>
  <c r="H428" i="6"/>
  <c r="H440" i="6"/>
  <c r="H444" i="6"/>
  <c r="H448" i="6"/>
  <c r="H452" i="6"/>
  <c r="H460" i="6"/>
  <c r="H468" i="6"/>
  <c r="H472" i="6"/>
  <c r="H492" i="6"/>
  <c r="H496" i="6"/>
  <c r="H504" i="6"/>
  <c r="H508" i="6"/>
  <c r="H516" i="6"/>
  <c r="H524" i="6"/>
  <c r="H528" i="6"/>
  <c r="H536" i="6"/>
  <c r="H540" i="6"/>
  <c r="H552" i="6"/>
  <c r="H556" i="6"/>
  <c r="H564" i="6"/>
  <c r="H576" i="6"/>
  <c r="F609" i="6"/>
  <c r="F608" i="6"/>
  <c r="F605" i="6"/>
  <c r="F603" i="6"/>
  <c r="F601" i="6"/>
  <c r="F600" i="6"/>
  <c r="F599" i="6"/>
  <c r="F598" i="6"/>
  <c r="F593" i="6"/>
  <c r="F592" i="6"/>
  <c r="F590" i="6"/>
  <c r="F589" i="6"/>
  <c r="F587" i="6"/>
  <c r="F586" i="6"/>
  <c r="F585" i="6"/>
  <c r="F584" i="6"/>
  <c r="F583" i="6"/>
  <c r="F582" i="6"/>
  <c r="D13" i="6"/>
  <c r="F13" i="6" s="1"/>
  <c r="H23" i="7"/>
  <c r="H31" i="7"/>
  <c r="H35" i="7"/>
  <c r="H39" i="7"/>
  <c r="H43" i="7"/>
  <c r="H47" i="7"/>
  <c r="H51" i="7"/>
  <c r="H55" i="7"/>
  <c r="H59" i="7"/>
  <c r="H63" i="7"/>
  <c r="H67" i="7"/>
  <c r="H174" i="7"/>
  <c r="H186" i="7"/>
  <c r="H190" i="7"/>
  <c r="H194" i="7"/>
  <c r="H198" i="7"/>
  <c r="H206" i="7"/>
  <c r="H210" i="7"/>
  <c r="H214" i="7"/>
  <c r="H218" i="7"/>
  <c r="H222" i="7"/>
  <c r="H226" i="7"/>
  <c r="H230" i="7"/>
  <c r="H234" i="7"/>
  <c r="H238" i="7"/>
  <c r="H242" i="7"/>
  <c r="H246" i="7"/>
  <c r="H250" i="7"/>
  <c r="H254" i="7"/>
  <c r="H262" i="7"/>
  <c r="H266" i="7"/>
  <c r="H270" i="7"/>
  <c r="H274" i="7"/>
  <c r="H278" i="7"/>
  <c r="H282" i="7"/>
  <c r="H286" i="7"/>
  <c r="H294" i="7"/>
  <c r="H298" i="7"/>
  <c r="H306" i="7"/>
  <c r="H310" i="7"/>
  <c r="H314" i="7"/>
  <c r="H318" i="7"/>
  <c r="H322" i="7"/>
  <c r="H326" i="7"/>
  <c r="H330" i="7"/>
  <c r="H334" i="7"/>
  <c r="H338" i="7"/>
  <c r="H342" i="7"/>
  <c r="H583" i="7"/>
  <c r="H587" i="7"/>
  <c r="H591" i="7"/>
  <c r="H595" i="7"/>
  <c r="H603" i="7"/>
  <c r="E27" i="8"/>
  <c r="H27" i="8" s="1"/>
  <c r="G75" i="8"/>
  <c r="E77" i="8"/>
  <c r="H77" i="8" s="1"/>
  <c r="H81" i="8"/>
  <c r="E85" i="8"/>
  <c r="H85" i="8" s="1"/>
  <c r="H89" i="8"/>
  <c r="E93" i="8"/>
  <c r="H93" i="8" s="1"/>
  <c r="H97" i="8"/>
  <c r="E101" i="8"/>
  <c r="H101" i="8" s="1"/>
  <c r="H105" i="8"/>
  <c r="E109" i="8"/>
  <c r="H109" i="8" s="1"/>
  <c r="E113" i="8"/>
  <c r="H113" i="8" s="1"/>
  <c r="E117" i="8"/>
  <c r="H117" i="8" s="1"/>
  <c r="H121" i="8"/>
  <c r="E125" i="8"/>
  <c r="H125" i="8" s="1"/>
  <c r="E129" i="8"/>
  <c r="H129" i="8" s="1"/>
  <c r="E133" i="8"/>
  <c r="H133" i="8" s="1"/>
  <c r="H141" i="8"/>
  <c r="H145" i="8"/>
  <c r="H149" i="8"/>
  <c r="H153" i="8"/>
  <c r="H157" i="8"/>
  <c r="H161" i="8"/>
  <c r="H165" i="8"/>
  <c r="H13" i="12"/>
  <c r="G582" i="8"/>
  <c r="G9" i="9"/>
  <c r="G11" i="9"/>
  <c r="G13" i="9"/>
  <c r="G75" i="9"/>
  <c r="G349" i="9"/>
  <c r="G10" i="10"/>
  <c r="G12" i="10"/>
  <c r="G19" i="10"/>
  <c r="G173" i="10"/>
  <c r="E515" i="10"/>
  <c r="H515" i="10" s="1"/>
  <c r="E532" i="10"/>
  <c r="H532" i="10" s="1"/>
  <c r="E535" i="10"/>
  <c r="H535" i="10" s="1"/>
  <c r="E554" i="10"/>
  <c r="H554" i="10" s="1"/>
  <c r="E559" i="10"/>
  <c r="H559" i="10" s="1"/>
  <c r="E561" i="10"/>
  <c r="H561" i="10" s="1"/>
  <c r="E568" i="10"/>
  <c r="H568" i="10" s="1"/>
  <c r="G582" i="10"/>
  <c r="G9" i="11"/>
  <c r="G11" i="11"/>
  <c r="G13" i="11"/>
  <c r="G75" i="11"/>
  <c r="E283" i="11"/>
  <c r="H283" i="11" s="1"/>
  <c r="E294" i="11"/>
  <c r="H294" i="11" s="1"/>
  <c r="E302" i="11"/>
  <c r="H302" i="11" s="1"/>
  <c r="E305" i="11"/>
  <c r="H305" i="11" s="1"/>
  <c r="E317" i="11"/>
  <c r="H317" i="11" s="1"/>
  <c r="E319" i="11"/>
  <c r="H319" i="11" s="1"/>
  <c r="E320" i="11"/>
  <c r="H320" i="11" s="1"/>
  <c r="E324" i="11"/>
  <c r="H324" i="11" s="1"/>
  <c r="E338" i="11"/>
  <c r="H338" i="11" s="1"/>
  <c r="G349" i="11"/>
  <c r="E600" i="11"/>
  <c r="H600" i="11" s="1"/>
  <c r="E602" i="11"/>
  <c r="H602" i="11" s="1"/>
  <c r="E605" i="11"/>
  <c r="H605" i="11" s="1"/>
  <c r="E608" i="11"/>
  <c r="H608" i="11" s="1"/>
  <c r="G10" i="12"/>
  <c r="E11" i="12"/>
  <c r="G12" i="12"/>
  <c r="G19" i="12"/>
  <c r="E79" i="12"/>
  <c r="H79" i="12" s="1"/>
  <c r="E80" i="12"/>
  <c r="H80" i="12" s="1"/>
  <c r="E82" i="12"/>
  <c r="H82" i="12" s="1"/>
  <c r="E89" i="12"/>
  <c r="H89" i="12" s="1"/>
  <c r="E90" i="12"/>
  <c r="H90" i="12" s="1"/>
  <c r="E91" i="12"/>
  <c r="H91" i="12" s="1"/>
  <c r="E92" i="12"/>
  <c r="H92" i="12" s="1"/>
  <c r="E93" i="12"/>
  <c r="H93" i="12" s="1"/>
  <c r="E99" i="12"/>
  <c r="H99" i="12" s="1"/>
  <c r="E104" i="12"/>
  <c r="H104" i="12" s="1"/>
  <c r="E106" i="12"/>
  <c r="H106" i="12" s="1"/>
  <c r="E113" i="12"/>
  <c r="H113" i="12" s="1"/>
  <c r="E115" i="12"/>
  <c r="H115" i="12" s="1"/>
  <c r="E117" i="12"/>
  <c r="H117" i="12" s="1"/>
  <c r="E120" i="12"/>
  <c r="H120" i="12" s="1"/>
  <c r="E131" i="12"/>
  <c r="H131" i="12" s="1"/>
  <c r="E137" i="12"/>
  <c r="H137" i="12" s="1"/>
  <c r="E142" i="12"/>
  <c r="H142" i="12" s="1"/>
  <c r="E143" i="12"/>
  <c r="H143" i="12" s="1"/>
  <c r="G173" i="12"/>
  <c r="E349" i="12"/>
  <c r="E350" i="12"/>
  <c r="H350" i="12" s="1"/>
  <c r="E351" i="12"/>
  <c r="H351" i="12" s="1"/>
  <c r="E352" i="12"/>
  <c r="H352" i="12" s="1"/>
  <c r="E355" i="12"/>
  <c r="H355" i="12" s="1"/>
  <c r="E356" i="12"/>
  <c r="H356" i="12" s="1"/>
  <c r="E361" i="12"/>
  <c r="H361" i="12" s="1"/>
  <c r="E362" i="12"/>
  <c r="H362" i="12" s="1"/>
  <c r="E364" i="12"/>
  <c r="H364" i="12" s="1"/>
  <c r="E365" i="12"/>
  <c r="H365" i="12" s="1"/>
  <c r="E369" i="12"/>
  <c r="H369" i="12" s="1"/>
  <c r="E370" i="12"/>
  <c r="H370" i="12" s="1"/>
  <c r="E372" i="12"/>
  <c r="H372" i="12" s="1"/>
  <c r="E373" i="12"/>
  <c r="H373" i="12" s="1"/>
  <c r="E374" i="12"/>
  <c r="H374" i="12" s="1"/>
  <c r="E383" i="12"/>
  <c r="H383" i="12" s="1"/>
  <c r="E384" i="12"/>
  <c r="H384" i="12" s="1"/>
  <c r="E388" i="12"/>
  <c r="H388" i="12" s="1"/>
  <c r="E391" i="12"/>
  <c r="H391" i="12" s="1"/>
  <c r="E395" i="12"/>
  <c r="H395" i="12" s="1"/>
  <c r="H396" i="12"/>
  <c r="H400" i="12"/>
  <c r="H404" i="12"/>
  <c r="E408" i="12"/>
  <c r="H408" i="12" s="1"/>
  <c r="H412" i="12"/>
  <c r="H416" i="12"/>
  <c r="E420" i="12"/>
  <c r="H420" i="12" s="1"/>
  <c r="H424" i="12"/>
  <c r="H428" i="12"/>
  <c r="H432" i="12"/>
  <c r="H436" i="12"/>
  <c r="H440" i="12"/>
  <c r="H444" i="12"/>
  <c r="F445" i="12"/>
  <c r="H448" i="12"/>
  <c r="H452" i="12"/>
  <c r="E456" i="12"/>
  <c r="H456" i="12" s="1"/>
  <c r="H460" i="12"/>
  <c r="H464" i="12"/>
  <c r="F465" i="12"/>
  <c r="H468" i="12"/>
  <c r="H472" i="12"/>
  <c r="H476" i="12"/>
  <c r="H480" i="12"/>
  <c r="H484" i="12"/>
  <c r="H488" i="12"/>
  <c r="F489" i="12"/>
  <c r="H492" i="12"/>
  <c r="H496" i="12"/>
  <c r="H500" i="12"/>
  <c r="H504" i="12"/>
  <c r="H508" i="12"/>
  <c r="H512" i="12"/>
  <c r="E516" i="12"/>
  <c r="H516" i="12" s="1"/>
  <c r="F517" i="12"/>
  <c r="E520" i="12"/>
  <c r="H520" i="12" s="1"/>
  <c r="H524" i="12"/>
  <c r="H528" i="12"/>
  <c r="H532" i="12"/>
  <c r="H536" i="12"/>
  <c r="H540" i="12"/>
  <c r="H544" i="12"/>
  <c r="H548" i="12"/>
  <c r="H552" i="12"/>
  <c r="H556" i="12"/>
  <c r="H560" i="12"/>
  <c r="H564" i="12"/>
  <c r="E568" i="12"/>
  <c r="H568" i="12" s="1"/>
  <c r="H572" i="12"/>
  <c r="H576" i="12"/>
  <c r="F609" i="12"/>
  <c r="F608" i="12"/>
  <c r="F601" i="12"/>
  <c r="F600" i="12"/>
  <c r="F598" i="12"/>
  <c r="F590" i="12"/>
  <c r="F585" i="12"/>
  <c r="F583" i="12"/>
  <c r="F582" i="12"/>
  <c r="E599" i="12"/>
  <c r="H599" i="12" s="1"/>
  <c r="E600" i="12"/>
  <c r="H600" i="12" s="1"/>
  <c r="C8" i="13"/>
  <c r="C9" i="13"/>
  <c r="G11" i="13"/>
  <c r="H20" i="13"/>
  <c r="H24" i="13"/>
  <c r="H28" i="13"/>
  <c r="H32" i="13"/>
  <c r="E36" i="13"/>
  <c r="H36" i="13" s="1"/>
  <c r="H40" i="13"/>
  <c r="H44" i="13"/>
  <c r="H48" i="13"/>
  <c r="H52" i="13"/>
  <c r="H56" i="13"/>
  <c r="H60" i="13"/>
  <c r="H64" i="13"/>
  <c r="H68" i="13"/>
  <c r="E75" i="13"/>
  <c r="E91" i="13"/>
  <c r="H91" i="13" s="1"/>
  <c r="E125" i="13"/>
  <c r="H125" i="13" s="1"/>
  <c r="E153" i="13"/>
  <c r="H153" i="13" s="1"/>
  <c r="E338" i="13"/>
  <c r="H338" i="13" s="1"/>
  <c r="E319" i="13"/>
  <c r="H319" i="13" s="1"/>
  <c r="E308" i="13"/>
  <c r="H308" i="13" s="1"/>
  <c r="E305" i="13"/>
  <c r="H305" i="13" s="1"/>
  <c r="E302" i="13"/>
  <c r="H302" i="13" s="1"/>
  <c r="E301" i="13"/>
  <c r="H301" i="13" s="1"/>
  <c r="E288" i="13"/>
  <c r="H288" i="13" s="1"/>
  <c r="E280" i="13"/>
  <c r="H280" i="13" s="1"/>
  <c r="E275" i="13"/>
  <c r="H275" i="13" s="1"/>
  <c r="E241" i="13"/>
  <c r="H241" i="13" s="1"/>
  <c r="E225" i="13"/>
  <c r="H225" i="13" s="1"/>
  <c r="E213" i="13"/>
  <c r="H213" i="13" s="1"/>
  <c r="E210" i="13"/>
  <c r="H210" i="13" s="1"/>
  <c r="E205" i="13"/>
  <c r="H205" i="13" s="1"/>
  <c r="E204" i="13"/>
  <c r="H204" i="13" s="1"/>
  <c r="E200" i="13"/>
  <c r="H200" i="13" s="1"/>
  <c r="G173" i="13"/>
  <c r="H173" i="13" s="1"/>
  <c r="H175" i="13"/>
  <c r="E179" i="13"/>
  <c r="H179" i="13" s="1"/>
  <c r="H183" i="13"/>
  <c r="H187" i="13"/>
  <c r="H191" i="13"/>
  <c r="H195" i="13"/>
  <c r="H199" i="13"/>
  <c r="H202" i="13"/>
  <c r="H208" i="13"/>
  <c r="H211" i="13"/>
  <c r="H214" i="13"/>
  <c r="H218" i="13"/>
  <c r="H222" i="13"/>
  <c r="H229" i="13"/>
  <c r="H233" i="13"/>
  <c r="H237" i="13"/>
  <c r="H244" i="13"/>
  <c r="H248" i="13"/>
  <c r="H252" i="13"/>
  <c r="H256" i="13"/>
  <c r="H260" i="13"/>
  <c r="H264" i="13"/>
  <c r="H268" i="13"/>
  <c r="H272" i="13"/>
  <c r="H279" i="13"/>
  <c r="H282" i="13"/>
  <c r="H286" i="13"/>
  <c r="H289" i="13"/>
  <c r="H293" i="13"/>
  <c r="H297" i="13"/>
  <c r="H303" i="13"/>
  <c r="H306" i="13"/>
  <c r="H309" i="13"/>
  <c r="H313" i="13"/>
  <c r="H317" i="13"/>
  <c r="H320" i="13"/>
  <c r="H324" i="13"/>
  <c r="H328" i="13"/>
  <c r="H332" i="13"/>
  <c r="H336" i="13"/>
  <c r="H339" i="13"/>
  <c r="H343" i="13"/>
  <c r="F570" i="13"/>
  <c r="F569" i="13"/>
  <c r="F568" i="13"/>
  <c r="F561" i="13"/>
  <c r="F559" i="13"/>
  <c r="F556" i="13"/>
  <c r="F554" i="13"/>
  <c r="F538" i="13"/>
  <c r="F535" i="13"/>
  <c r="F517" i="13"/>
  <c r="F498" i="13"/>
  <c r="F490" i="13"/>
  <c r="F489" i="13"/>
  <c r="F485" i="13"/>
  <c r="F484" i="13"/>
  <c r="F483" i="13"/>
  <c r="F479" i="13"/>
  <c r="F471" i="13"/>
  <c r="F469" i="13"/>
  <c r="F466" i="13"/>
  <c r="F465" i="13"/>
  <c r="F463" i="13"/>
  <c r="F456" i="13"/>
  <c r="F455" i="13"/>
  <c r="F445" i="13"/>
  <c r="F443" i="13"/>
  <c r="F442" i="13"/>
  <c r="F441" i="13"/>
  <c r="F438" i="13"/>
  <c r="F434" i="13"/>
  <c r="F432" i="13"/>
  <c r="F425" i="13"/>
  <c r="F424" i="13"/>
  <c r="F420" i="13"/>
  <c r="F412" i="13"/>
  <c r="F408" i="13"/>
  <c r="F399" i="13"/>
  <c r="F398" i="13"/>
  <c r="F397" i="13"/>
  <c r="F395" i="13"/>
  <c r="F391" i="13"/>
  <c r="F388" i="13"/>
  <c r="F387" i="13"/>
  <c r="F384" i="13"/>
  <c r="F383" i="13"/>
  <c r="F380" i="13"/>
  <c r="F379" i="13"/>
  <c r="F373" i="13"/>
  <c r="F372" i="13"/>
  <c r="F369" i="13"/>
  <c r="F367" i="13"/>
  <c r="F365" i="13"/>
  <c r="F364" i="13"/>
  <c r="F362" i="13"/>
  <c r="F361" i="13"/>
  <c r="F358" i="13"/>
  <c r="F356" i="13"/>
  <c r="F355" i="13"/>
  <c r="F351" i="13"/>
  <c r="F350" i="13"/>
  <c r="F349" i="13"/>
  <c r="D12" i="13"/>
  <c r="H588" i="13"/>
  <c r="H595" i="13"/>
  <c r="E535" i="12"/>
  <c r="H535" i="12" s="1"/>
  <c r="E539" i="12"/>
  <c r="H539" i="12" s="1"/>
  <c r="E559" i="12"/>
  <c r="H559" i="12" s="1"/>
  <c r="F568" i="12"/>
  <c r="G10" i="14"/>
  <c r="E582" i="8"/>
  <c r="E583" i="8"/>
  <c r="H583" i="8" s="1"/>
  <c r="E584" i="8"/>
  <c r="H584" i="8" s="1"/>
  <c r="E585" i="8"/>
  <c r="H585" i="8" s="1"/>
  <c r="E586" i="8"/>
  <c r="H586" i="8" s="1"/>
  <c r="E587" i="8"/>
  <c r="H587" i="8" s="1"/>
  <c r="E589" i="8"/>
  <c r="H589" i="8" s="1"/>
  <c r="E593" i="8"/>
  <c r="H593" i="8" s="1"/>
  <c r="E597" i="8"/>
  <c r="H597" i="8" s="1"/>
  <c r="E598" i="8"/>
  <c r="H598" i="8" s="1"/>
  <c r="E599" i="8"/>
  <c r="H599" i="8" s="1"/>
  <c r="E600" i="8"/>
  <c r="H600" i="8" s="1"/>
  <c r="E601" i="8"/>
  <c r="H601" i="8" s="1"/>
  <c r="E602" i="8"/>
  <c r="H602" i="8" s="1"/>
  <c r="E605" i="8"/>
  <c r="H605" i="8" s="1"/>
  <c r="C8" i="9"/>
  <c r="E9" i="9" s="1"/>
  <c r="C10" i="9"/>
  <c r="E75" i="9"/>
  <c r="E77" i="9"/>
  <c r="H77" i="9" s="1"/>
  <c r="E79" i="9"/>
  <c r="H79" i="9" s="1"/>
  <c r="E80" i="9"/>
  <c r="H80" i="9" s="1"/>
  <c r="E82" i="9"/>
  <c r="H82" i="9" s="1"/>
  <c r="E85" i="9"/>
  <c r="H85" i="9" s="1"/>
  <c r="E89" i="9"/>
  <c r="H89" i="9" s="1"/>
  <c r="E90" i="9"/>
  <c r="H90" i="9" s="1"/>
  <c r="E91" i="9"/>
  <c r="H91" i="9" s="1"/>
  <c r="E94" i="9"/>
  <c r="H94" i="9" s="1"/>
  <c r="E97" i="9"/>
  <c r="H97" i="9" s="1"/>
  <c r="E103" i="9"/>
  <c r="H103" i="9" s="1"/>
  <c r="E104" i="9"/>
  <c r="H104" i="9" s="1"/>
  <c r="E109" i="9"/>
  <c r="H109" i="9" s="1"/>
  <c r="E110" i="9"/>
  <c r="H110" i="9" s="1"/>
  <c r="E111" i="9"/>
  <c r="H111" i="9" s="1"/>
  <c r="E112" i="9"/>
  <c r="H112" i="9" s="1"/>
  <c r="E113" i="9"/>
  <c r="H113" i="9" s="1"/>
  <c r="E120" i="9"/>
  <c r="H120" i="9" s="1"/>
  <c r="E128" i="9"/>
  <c r="H128" i="9" s="1"/>
  <c r="E130" i="9"/>
  <c r="H130" i="9" s="1"/>
  <c r="E131" i="9"/>
  <c r="H131" i="9" s="1"/>
  <c r="E132" i="9"/>
  <c r="H132" i="9" s="1"/>
  <c r="E134" i="9"/>
  <c r="H134" i="9" s="1"/>
  <c r="E139" i="9"/>
  <c r="H139" i="9" s="1"/>
  <c r="E142" i="9"/>
  <c r="H142" i="9" s="1"/>
  <c r="E155" i="9"/>
  <c r="H155" i="9" s="1"/>
  <c r="E158" i="9"/>
  <c r="H158" i="9" s="1"/>
  <c r="E349" i="9"/>
  <c r="E350" i="9"/>
  <c r="H350" i="9" s="1"/>
  <c r="E352" i="9"/>
  <c r="H352" i="9" s="1"/>
  <c r="E355" i="9"/>
  <c r="H355" i="9" s="1"/>
  <c r="E357" i="9"/>
  <c r="H357" i="9" s="1"/>
  <c r="E359" i="9"/>
  <c r="H359" i="9" s="1"/>
  <c r="E361" i="9"/>
  <c r="H361" i="9" s="1"/>
  <c r="E362" i="9"/>
  <c r="H362" i="9" s="1"/>
  <c r="E364" i="9"/>
  <c r="H364" i="9" s="1"/>
  <c r="E365" i="9"/>
  <c r="H365" i="9" s="1"/>
  <c r="E369" i="9"/>
  <c r="H369" i="9" s="1"/>
  <c r="E373" i="9"/>
  <c r="H373" i="9" s="1"/>
  <c r="E378" i="9"/>
  <c r="H378" i="9" s="1"/>
  <c r="E379" i="9"/>
  <c r="H379" i="9" s="1"/>
  <c r="E382" i="9"/>
  <c r="H382" i="9" s="1"/>
  <c r="E383" i="9"/>
  <c r="H383" i="9" s="1"/>
  <c r="E384" i="9"/>
  <c r="H384" i="9" s="1"/>
  <c r="E385" i="9"/>
  <c r="H385" i="9" s="1"/>
  <c r="E386" i="9"/>
  <c r="H386" i="9" s="1"/>
  <c r="E388" i="9"/>
  <c r="H388" i="9" s="1"/>
  <c r="E391" i="9"/>
  <c r="H391" i="9" s="1"/>
  <c r="E395" i="9"/>
  <c r="H395" i="9" s="1"/>
  <c r="E397" i="9"/>
  <c r="H397" i="9" s="1"/>
  <c r="E398" i="9"/>
  <c r="H398" i="9" s="1"/>
  <c r="E399" i="9"/>
  <c r="H399" i="9" s="1"/>
  <c r="E401" i="9"/>
  <c r="H401" i="9" s="1"/>
  <c r="E411" i="9"/>
  <c r="H411" i="9" s="1"/>
  <c r="E412" i="9"/>
  <c r="H412" i="9" s="1"/>
  <c r="E416" i="9"/>
  <c r="H416" i="9" s="1"/>
  <c r="E420" i="9"/>
  <c r="H420" i="9" s="1"/>
  <c r="E428" i="9"/>
  <c r="H428" i="9" s="1"/>
  <c r="E429" i="9"/>
  <c r="H429" i="9" s="1"/>
  <c r="E432" i="9"/>
  <c r="H432" i="9" s="1"/>
  <c r="E434" i="9"/>
  <c r="H434" i="9" s="1"/>
  <c r="E442" i="9"/>
  <c r="H442" i="9" s="1"/>
  <c r="E443" i="9"/>
  <c r="H443" i="9" s="1"/>
  <c r="E445" i="9"/>
  <c r="H445" i="9" s="1"/>
  <c r="E455" i="9"/>
  <c r="H455" i="9" s="1"/>
  <c r="E456" i="9"/>
  <c r="H456" i="9" s="1"/>
  <c r="E459" i="9"/>
  <c r="H459" i="9" s="1"/>
  <c r="E465" i="9"/>
  <c r="H465" i="9" s="1"/>
  <c r="E469" i="9"/>
  <c r="H469" i="9" s="1"/>
  <c r="E471" i="9"/>
  <c r="H471" i="9" s="1"/>
  <c r="E476" i="9"/>
  <c r="H476" i="9" s="1"/>
  <c r="E479" i="9"/>
  <c r="H479" i="9" s="1"/>
  <c r="E481" i="9"/>
  <c r="H481" i="9" s="1"/>
  <c r="E484" i="9"/>
  <c r="H484" i="9" s="1"/>
  <c r="E485" i="9"/>
  <c r="H485" i="9" s="1"/>
  <c r="E489" i="9"/>
  <c r="H489" i="9" s="1"/>
  <c r="E490" i="9"/>
  <c r="H490" i="9" s="1"/>
  <c r="E500" i="9"/>
  <c r="H500" i="9" s="1"/>
  <c r="E501" i="9"/>
  <c r="H501" i="9" s="1"/>
  <c r="E510" i="9"/>
  <c r="H510" i="9" s="1"/>
  <c r="E511" i="9"/>
  <c r="H511" i="9" s="1"/>
  <c r="E514" i="9"/>
  <c r="H514" i="9" s="1"/>
  <c r="E515" i="9"/>
  <c r="H515" i="9" s="1"/>
  <c r="E520" i="9"/>
  <c r="H520" i="9" s="1"/>
  <c r="E534" i="9"/>
  <c r="H534" i="9" s="1"/>
  <c r="E535" i="9"/>
  <c r="H535" i="9" s="1"/>
  <c r="E538" i="9"/>
  <c r="H538" i="9" s="1"/>
  <c r="E539" i="9"/>
  <c r="H539" i="9" s="1"/>
  <c r="E548" i="9"/>
  <c r="H548" i="9" s="1"/>
  <c r="E549" i="9"/>
  <c r="H549" i="9" s="1"/>
  <c r="E551" i="9"/>
  <c r="H551" i="9" s="1"/>
  <c r="E554" i="9"/>
  <c r="H554" i="9" s="1"/>
  <c r="E559" i="9"/>
  <c r="H559" i="9" s="1"/>
  <c r="E561" i="9"/>
  <c r="H561" i="9" s="1"/>
  <c r="E566" i="9"/>
  <c r="H566" i="9" s="1"/>
  <c r="E568" i="9"/>
  <c r="H568" i="9" s="1"/>
  <c r="E570" i="9"/>
  <c r="H570" i="9" s="1"/>
  <c r="E572" i="9"/>
  <c r="H572" i="9" s="1"/>
  <c r="C9" i="10"/>
  <c r="C11" i="10"/>
  <c r="E19" i="10"/>
  <c r="E29" i="10"/>
  <c r="H29" i="10" s="1"/>
  <c r="E30" i="10"/>
  <c r="H30" i="10" s="1"/>
  <c r="E50" i="10"/>
  <c r="H50" i="10" s="1"/>
  <c r="E59" i="10"/>
  <c r="H59" i="10" s="1"/>
  <c r="E173" i="10"/>
  <c r="E174" i="10"/>
  <c r="H174" i="10" s="1"/>
  <c r="E178" i="10"/>
  <c r="H178" i="10" s="1"/>
  <c r="E179" i="10"/>
  <c r="H179" i="10" s="1"/>
  <c r="E187" i="10"/>
  <c r="H187" i="10" s="1"/>
  <c r="E188" i="10"/>
  <c r="H188" i="10" s="1"/>
  <c r="E203" i="10"/>
  <c r="H203" i="10" s="1"/>
  <c r="E204" i="10"/>
  <c r="H204" i="10" s="1"/>
  <c r="E208" i="10"/>
  <c r="H208" i="10" s="1"/>
  <c r="E213" i="10"/>
  <c r="H213" i="10" s="1"/>
  <c r="E215" i="10"/>
  <c r="H215" i="10" s="1"/>
  <c r="E238" i="10"/>
  <c r="H238" i="10" s="1"/>
  <c r="E241" i="10"/>
  <c r="H241" i="10" s="1"/>
  <c r="E248" i="10"/>
  <c r="H248" i="10" s="1"/>
  <c r="E276" i="10"/>
  <c r="H276" i="10" s="1"/>
  <c r="E288" i="10"/>
  <c r="H288" i="10" s="1"/>
  <c r="E294" i="10"/>
  <c r="H294" i="10" s="1"/>
  <c r="E302" i="10"/>
  <c r="H302" i="10" s="1"/>
  <c r="E582" i="10"/>
  <c r="E583" i="10"/>
  <c r="H583" i="10" s="1"/>
  <c r="E584" i="10"/>
  <c r="H584" i="10" s="1"/>
  <c r="E585" i="10"/>
  <c r="H585" i="10" s="1"/>
  <c r="E586" i="10"/>
  <c r="H586" i="10" s="1"/>
  <c r="E597" i="10"/>
  <c r="H597" i="10" s="1"/>
  <c r="E598" i="10"/>
  <c r="H598" i="10" s="1"/>
  <c r="E600" i="10"/>
  <c r="H600" i="10" s="1"/>
  <c r="C8" i="11"/>
  <c r="C10" i="11"/>
  <c r="E75" i="11"/>
  <c r="E76" i="11"/>
  <c r="H76" i="11" s="1"/>
  <c r="E79" i="11"/>
  <c r="H79" i="11" s="1"/>
  <c r="E80" i="11"/>
  <c r="H80" i="11" s="1"/>
  <c r="E87" i="11"/>
  <c r="H87" i="11" s="1"/>
  <c r="E89" i="11"/>
  <c r="H89" i="11" s="1"/>
  <c r="E91" i="11"/>
  <c r="H91" i="11" s="1"/>
  <c r="E92" i="11"/>
  <c r="H92" i="11" s="1"/>
  <c r="E93" i="11"/>
  <c r="H93" i="11" s="1"/>
  <c r="E96" i="11"/>
  <c r="H96" i="11" s="1"/>
  <c r="E99" i="11"/>
  <c r="H99" i="11" s="1"/>
  <c r="E111" i="11"/>
  <c r="H111" i="11" s="1"/>
  <c r="E128" i="11"/>
  <c r="H128" i="11" s="1"/>
  <c r="E131" i="11"/>
  <c r="H131" i="11" s="1"/>
  <c r="E349" i="11"/>
  <c r="E350" i="11"/>
  <c r="H350" i="11" s="1"/>
  <c r="E355" i="11"/>
  <c r="H355" i="11" s="1"/>
  <c r="E361" i="11"/>
  <c r="H361" i="11" s="1"/>
  <c r="E362" i="11"/>
  <c r="H362" i="11" s="1"/>
  <c r="E369" i="11"/>
  <c r="H369" i="11" s="1"/>
  <c r="E373" i="11"/>
  <c r="H373" i="11" s="1"/>
  <c r="E374" i="11"/>
  <c r="H374" i="11" s="1"/>
  <c r="E379" i="11"/>
  <c r="H379" i="11" s="1"/>
  <c r="E384" i="11"/>
  <c r="H384" i="11" s="1"/>
  <c r="E388" i="11"/>
  <c r="H388" i="11" s="1"/>
  <c r="E395" i="11"/>
  <c r="H395" i="11" s="1"/>
  <c r="E397" i="11"/>
  <c r="H397" i="11" s="1"/>
  <c r="E399" i="11"/>
  <c r="H399" i="11" s="1"/>
  <c r="E403" i="11"/>
  <c r="H403" i="11" s="1"/>
  <c r="E409" i="11"/>
  <c r="H409" i="11" s="1"/>
  <c r="E410" i="11"/>
  <c r="H410" i="11" s="1"/>
  <c r="E412" i="11"/>
  <c r="H412" i="11" s="1"/>
  <c r="E420" i="11"/>
  <c r="H420" i="11" s="1"/>
  <c r="E432" i="11"/>
  <c r="H432" i="11" s="1"/>
  <c r="E434" i="11"/>
  <c r="H434" i="11" s="1"/>
  <c r="E441" i="11"/>
  <c r="H441" i="11" s="1"/>
  <c r="E442" i="11"/>
  <c r="H442" i="11" s="1"/>
  <c r="E445" i="11"/>
  <c r="H445" i="11" s="1"/>
  <c r="E453" i="11"/>
  <c r="H453" i="11" s="1"/>
  <c r="E456" i="11"/>
  <c r="H456" i="11" s="1"/>
  <c r="E464" i="11"/>
  <c r="H464" i="11" s="1"/>
  <c r="E465" i="11"/>
  <c r="H465" i="11" s="1"/>
  <c r="E466" i="11"/>
  <c r="H466" i="11" s="1"/>
  <c r="E468" i="11"/>
  <c r="H468" i="11" s="1"/>
  <c r="E471" i="11"/>
  <c r="H471" i="11" s="1"/>
  <c r="E492" i="11"/>
  <c r="H492" i="11" s="1"/>
  <c r="E500" i="11"/>
  <c r="H500" i="11" s="1"/>
  <c r="E511" i="11"/>
  <c r="H511" i="11" s="1"/>
  <c r="E532" i="11"/>
  <c r="H532" i="11" s="1"/>
  <c r="E535" i="11"/>
  <c r="H535" i="11" s="1"/>
  <c r="E538" i="11"/>
  <c r="H538" i="11" s="1"/>
  <c r="E539" i="11"/>
  <c r="H539" i="11" s="1"/>
  <c r="E554" i="11"/>
  <c r="H554" i="11" s="1"/>
  <c r="E556" i="11"/>
  <c r="H556" i="11" s="1"/>
  <c r="E559" i="11"/>
  <c r="H559" i="11" s="1"/>
  <c r="E560" i="11"/>
  <c r="H560" i="11" s="1"/>
  <c r="E561" i="11"/>
  <c r="H561" i="11" s="1"/>
  <c r="E568" i="11"/>
  <c r="H568" i="11" s="1"/>
  <c r="C9" i="12"/>
  <c r="E19" i="12"/>
  <c r="E173" i="12"/>
  <c r="E174" i="12"/>
  <c r="H174" i="12" s="1"/>
  <c r="E175" i="12"/>
  <c r="H175" i="12" s="1"/>
  <c r="E176" i="12"/>
  <c r="H176" i="12" s="1"/>
  <c r="E178" i="12"/>
  <c r="H178" i="12" s="1"/>
  <c r="E186" i="12"/>
  <c r="H186" i="12" s="1"/>
  <c r="E187" i="12"/>
  <c r="H187" i="12" s="1"/>
  <c r="E188" i="12"/>
  <c r="H188" i="12" s="1"/>
  <c r="E192" i="12"/>
  <c r="H192" i="12" s="1"/>
  <c r="E194" i="12"/>
  <c r="H194" i="12" s="1"/>
  <c r="E200" i="12"/>
  <c r="H200" i="12" s="1"/>
  <c r="E201" i="12"/>
  <c r="H201" i="12" s="1"/>
  <c r="E203" i="12"/>
  <c r="H203" i="12" s="1"/>
  <c r="E208" i="12"/>
  <c r="H208" i="12" s="1"/>
  <c r="E209" i="12"/>
  <c r="H209" i="12" s="1"/>
  <c r="E210" i="12"/>
  <c r="H210" i="12" s="1"/>
  <c r="E213" i="12"/>
  <c r="H213" i="12" s="1"/>
  <c r="E214" i="12"/>
  <c r="H214" i="12" s="1"/>
  <c r="E225" i="12"/>
  <c r="H225" i="12" s="1"/>
  <c r="E236" i="12"/>
  <c r="H236" i="12" s="1"/>
  <c r="E238" i="12"/>
  <c r="H238" i="12" s="1"/>
  <c r="E241" i="12"/>
  <c r="H241" i="12" s="1"/>
  <c r="E246" i="12"/>
  <c r="H246" i="12" s="1"/>
  <c r="E251" i="12"/>
  <c r="H251" i="12" s="1"/>
  <c r="E262" i="12"/>
  <c r="H262" i="12" s="1"/>
  <c r="E264" i="12"/>
  <c r="H264" i="12" s="1"/>
  <c r="E275" i="12"/>
  <c r="H275" i="12" s="1"/>
  <c r="E282" i="12"/>
  <c r="H282" i="12" s="1"/>
  <c r="E288" i="12"/>
  <c r="H288" i="12" s="1"/>
  <c r="E290" i="12"/>
  <c r="H290" i="12" s="1"/>
  <c r="E294" i="12"/>
  <c r="H294" i="12" s="1"/>
  <c r="E308" i="12"/>
  <c r="H308" i="12" s="1"/>
  <c r="E317" i="12"/>
  <c r="H317" i="12" s="1"/>
  <c r="E319" i="12"/>
  <c r="H319" i="12" s="1"/>
  <c r="G349" i="12"/>
  <c r="E398" i="12"/>
  <c r="H398" i="12" s="1"/>
  <c r="E410" i="12"/>
  <c r="H410" i="12" s="1"/>
  <c r="E442" i="12"/>
  <c r="H442" i="12" s="1"/>
  <c r="F443" i="12"/>
  <c r="E458" i="12"/>
  <c r="H458" i="12" s="1"/>
  <c r="F459" i="12"/>
  <c r="F471" i="12"/>
  <c r="F479" i="12"/>
  <c r="E490" i="12"/>
  <c r="H490" i="12" s="1"/>
  <c r="E498" i="12"/>
  <c r="H498" i="12" s="1"/>
  <c r="E538" i="12"/>
  <c r="H538" i="12" s="1"/>
  <c r="F539" i="12"/>
  <c r="E554" i="12"/>
  <c r="H554" i="12" s="1"/>
  <c r="F559" i="12"/>
  <c r="F11" i="14"/>
  <c r="D9" i="10"/>
  <c r="F9" i="10" s="1"/>
  <c r="D11" i="10"/>
  <c r="F11" i="10" s="1"/>
  <c r="D13" i="10"/>
  <c r="F173" i="10"/>
  <c r="F174" i="10"/>
  <c r="F179" i="10"/>
  <c r="F193" i="10"/>
  <c r="F199" i="10"/>
  <c r="F204" i="10"/>
  <c r="F213" i="10"/>
  <c r="F214" i="10"/>
  <c r="F218" i="10"/>
  <c r="F225" i="10"/>
  <c r="F232" i="10"/>
  <c r="F238" i="10"/>
  <c r="F276" i="10"/>
  <c r="F278" i="10"/>
  <c r="F289" i="10"/>
  <c r="F292" i="10"/>
  <c r="F294" i="10"/>
  <c r="F582" i="10"/>
  <c r="F583" i="10"/>
  <c r="F584" i="10"/>
  <c r="F585" i="10"/>
  <c r="F586" i="10"/>
  <c r="F587" i="10"/>
  <c r="F598" i="10"/>
  <c r="F600" i="10"/>
  <c r="F608" i="10"/>
  <c r="D8" i="11"/>
  <c r="F9" i="11" s="1"/>
  <c r="D10" i="11"/>
  <c r="D12" i="11"/>
  <c r="F75" i="11"/>
  <c r="F76" i="11"/>
  <c r="F79" i="11"/>
  <c r="F90" i="11"/>
  <c r="F91" i="11"/>
  <c r="F92" i="11"/>
  <c r="F93" i="11"/>
  <c r="F94" i="11"/>
  <c r="F104" i="11"/>
  <c r="F106" i="11"/>
  <c r="F108" i="11"/>
  <c r="F117" i="11"/>
  <c r="F126" i="11"/>
  <c r="F128" i="11"/>
  <c r="F131" i="11"/>
  <c r="F349" i="11"/>
  <c r="F355" i="11"/>
  <c r="F361" i="11"/>
  <c r="F362" i="11"/>
  <c r="F365" i="11"/>
  <c r="F373" i="11"/>
  <c r="F374" i="11"/>
  <c r="F378" i="11"/>
  <c r="F384" i="11"/>
  <c r="F388" i="11"/>
  <c r="F410" i="11"/>
  <c r="F412" i="11"/>
  <c r="F420" i="11"/>
  <c r="F432" i="11"/>
  <c r="F438" i="11"/>
  <c r="F439" i="11"/>
  <c r="F442" i="11"/>
  <c r="F464" i="11"/>
  <c r="F465" i="11"/>
  <c r="F466" i="11"/>
  <c r="F468" i="11"/>
  <c r="F469" i="11"/>
  <c r="F471" i="11"/>
  <c r="F481" i="11"/>
  <c r="F490" i="11"/>
  <c r="F497" i="11"/>
  <c r="F500" i="11"/>
  <c r="F510" i="11"/>
  <c r="F532" i="11"/>
  <c r="F538" i="11"/>
  <c r="F539" i="11"/>
  <c r="F551" i="11"/>
  <c r="F554" i="11"/>
  <c r="F559" i="11"/>
  <c r="F560" i="11"/>
  <c r="F561" i="11"/>
  <c r="F568" i="11"/>
  <c r="D9" i="12"/>
  <c r="F9" i="12" s="1"/>
  <c r="D11" i="12"/>
  <c r="F19" i="12"/>
  <c r="F36" i="12"/>
  <c r="F45" i="12"/>
  <c r="F50" i="12"/>
  <c r="F173" i="12"/>
  <c r="F174" i="12"/>
  <c r="F178" i="12"/>
  <c r="F179" i="12"/>
  <c r="F186" i="12"/>
  <c r="F187" i="12"/>
  <c r="F188" i="12"/>
  <c r="F193" i="12"/>
  <c r="F199" i="12"/>
  <c r="F200" i="12"/>
  <c r="F201" i="12"/>
  <c r="F203" i="12"/>
  <c r="F204" i="12"/>
  <c r="F208" i="12"/>
  <c r="F210" i="12"/>
  <c r="F213" i="12"/>
  <c r="F214" i="12"/>
  <c r="F218" i="12"/>
  <c r="F225" i="12"/>
  <c r="F238" i="12"/>
  <c r="F241" i="12"/>
  <c r="F264" i="12"/>
  <c r="F278" i="12"/>
  <c r="F289" i="12"/>
  <c r="F300" i="12"/>
  <c r="F305" i="12"/>
  <c r="F308" i="12"/>
  <c r="F319" i="12"/>
  <c r="F328" i="12"/>
  <c r="E397" i="12"/>
  <c r="H397" i="12" s="1"/>
  <c r="F398" i="12"/>
  <c r="H401" i="12"/>
  <c r="E405" i="12"/>
  <c r="H405" i="12" s="1"/>
  <c r="E409" i="12"/>
  <c r="H409" i="12" s="1"/>
  <c r="H413" i="12"/>
  <c r="H417" i="12"/>
  <c r="H421" i="12"/>
  <c r="H425" i="12"/>
  <c r="H429" i="12"/>
  <c r="H433" i="12"/>
  <c r="H437" i="12"/>
  <c r="H441" i="12"/>
  <c r="E445" i="12"/>
  <c r="H445" i="12" s="1"/>
  <c r="H449" i="12"/>
  <c r="H453" i="12"/>
  <c r="E457" i="12"/>
  <c r="H457" i="12" s="1"/>
  <c r="F458" i="12"/>
  <c r="H461" i="12"/>
  <c r="E465" i="12"/>
  <c r="H465" i="12" s="1"/>
  <c r="H469" i="12"/>
  <c r="H473" i="12"/>
  <c r="H477" i="12"/>
  <c r="H481" i="12"/>
  <c r="H485" i="12"/>
  <c r="F486" i="12"/>
  <c r="H489" i="12"/>
  <c r="F490" i="12"/>
  <c r="H493" i="12"/>
  <c r="H497" i="12"/>
  <c r="H501" i="12"/>
  <c r="H505" i="12"/>
  <c r="H509" i="12"/>
  <c r="F510" i="12"/>
  <c r="H513" i="12"/>
  <c r="H517" i="12"/>
  <c r="H521" i="12"/>
  <c r="H525" i="12"/>
  <c r="H529" i="12"/>
  <c r="H533" i="12"/>
  <c r="H537" i="12"/>
  <c r="H541" i="12"/>
  <c r="H545" i="12"/>
  <c r="H549" i="12"/>
  <c r="H553" i="12"/>
  <c r="H557" i="12"/>
  <c r="E561" i="12"/>
  <c r="H561" i="12" s="1"/>
  <c r="H565" i="12"/>
  <c r="H573" i="12"/>
  <c r="E584" i="12"/>
  <c r="H584" i="12" s="1"/>
  <c r="E585" i="12"/>
  <c r="H585" i="12" s="1"/>
  <c r="H21" i="13"/>
  <c r="H25" i="13"/>
  <c r="H29" i="13"/>
  <c r="H33" i="13"/>
  <c r="H37" i="13"/>
  <c r="H41" i="13"/>
  <c r="H45" i="13"/>
  <c r="H49" i="13"/>
  <c r="H53" i="13"/>
  <c r="H57" i="13"/>
  <c r="H61" i="13"/>
  <c r="H65" i="13"/>
  <c r="H69" i="13"/>
  <c r="F145" i="13"/>
  <c r="F128" i="13"/>
  <c r="F126" i="13"/>
  <c r="F125" i="13"/>
  <c r="F123" i="13"/>
  <c r="F120" i="13"/>
  <c r="F115" i="13"/>
  <c r="F114" i="13"/>
  <c r="F113" i="13"/>
  <c r="F111" i="13"/>
  <c r="F108" i="13"/>
  <c r="F104" i="13"/>
  <c r="F103" i="13"/>
  <c r="F99" i="13"/>
  <c r="F93" i="13"/>
  <c r="F91" i="13"/>
  <c r="F90" i="13"/>
  <c r="F87" i="13"/>
  <c r="F84" i="13"/>
  <c r="F82" i="13"/>
  <c r="F80" i="13"/>
  <c r="F79" i="13"/>
  <c r="F78" i="13"/>
  <c r="F75" i="13"/>
  <c r="D10" i="13"/>
  <c r="D8" i="13"/>
  <c r="E76" i="13"/>
  <c r="H76" i="13" s="1"/>
  <c r="H176" i="13"/>
  <c r="H180" i="13"/>
  <c r="H184" i="13"/>
  <c r="H192" i="13"/>
  <c r="H196" i="13"/>
  <c r="H203" i="13"/>
  <c r="H209" i="13"/>
  <c r="H212" i="13"/>
  <c r="H215" i="13"/>
  <c r="H219" i="13"/>
  <c r="H223" i="13"/>
  <c r="H226" i="13"/>
  <c r="H230" i="13"/>
  <c r="H234" i="13"/>
  <c r="H238" i="13"/>
  <c r="H245" i="13"/>
  <c r="H249" i="13"/>
  <c r="H253" i="13"/>
  <c r="H257" i="13"/>
  <c r="H261" i="13"/>
  <c r="H265" i="13"/>
  <c r="H269" i="13"/>
  <c r="H273" i="13"/>
  <c r="H276" i="13"/>
  <c r="H283" i="13"/>
  <c r="H287" i="13"/>
  <c r="H290" i="13"/>
  <c r="H294" i="13"/>
  <c r="H298" i="13"/>
  <c r="H304" i="13"/>
  <c r="H307" i="13"/>
  <c r="H310" i="13"/>
  <c r="H314" i="13"/>
  <c r="H318" i="13"/>
  <c r="H321" i="13"/>
  <c r="H325" i="13"/>
  <c r="H329" i="13"/>
  <c r="H333" i="13"/>
  <c r="H337" i="13"/>
  <c r="H340" i="13"/>
  <c r="E609" i="13"/>
  <c r="H609" i="13" s="1"/>
  <c r="E608" i="13"/>
  <c r="H608" i="13" s="1"/>
  <c r="E605" i="13"/>
  <c r="H605" i="13" s="1"/>
  <c r="E600" i="13"/>
  <c r="H600" i="13" s="1"/>
  <c r="E598" i="13"/>
  <c r="H598" i="13" s="1"/>
  <c r="E597" i="13"/>
  <c r="H597" i="13" s="1"/>
  <c r="E592" i="13"/>
  <c r="H592" i="13" s="1"/>
  <c r="E586" i="13"/>
  <c r="H586" i="13" s="1"/>
  <c r="E585" i="13"/>
  <c r="H585" i="13" s="1"/>
  <c r="E582" i="13"/>
  <c r="H582" i="13" s="1"/>
  <c r="H583" i="13"/>
  <c r="H589" i="13"/>
  <c r="H596" i="13"/>
  <c r="E19" i="14"/>
  <c r="G19" i="14"/>
  <c r="C8" i="14"/>
  <c r="E11" i="14" s="1"/>
  <c r="F12" i="14"/>
  <c r="E75" i="14"/>
  <c r="H79" i="14"/>
  <c r="H83" i="14"/>
  <c r="H87" i="14"/>
  <c r="H91" i="14"/>
  <c r="H95" i="14"/>
  <c r="H99" i="14"/>
  <c r="H103" i="14"/>
  <c r="H107" i="14"/>
  <c r="H111" i="14"/>
  <c r="H115" i="14"/>
  <c r="H119" i="14"/>
  <c r="H123" i="14"/>
  <c r="H127" i="14"/>
  <c r="E131" i="14"/>
  <c r="H131" i="14" s="1"/>
  <c r="H135" i="14"/>
  <c r="H138" i="14"/>
  <c r="H142" i="14"/>
  <c r="H145" i="14"/>
  <c r="H149" i="14"/>
  <c r="H153" i="14"/>
  <c r="H157" i="14"/>
  <c r="H161" i="14"/>
  <c r="H165" i="14"/>
  <c r="G173" i="14"/>
  <c r="H178" i="14"/>
  <c r="H181" i="14"/>
  <c r="H184" i="14"/>
  <c r="H188" i="14"/>
  <c r="H192" i="14"/>
  <c r="H196" i="14"/>
  <c r="H200" i="14"/>
  <c r="H204" i="14"/>
  <c r="H208" i="14"/>
  <c r="H212" i="14"/>
  <c r="H216" i="14"/>
  <c r="H220" i="14"/>
  <c r="H224" i="14"/>
  <c r="H228" i="14"/>
  <c r="H232" i="14"/>
  <c r="H236" i="14"/>
  <c r="H239" i="14"/>
  <c r="H243" i="14"/>
  <c r="H247" i="14"/>
  <c r="H251" i="14"/>
  <c r="H255" i="14"/>
  <c r="H259" i="14"/>
  <c r="H263" i="14"/>
  <c r="H267" i="14"/>
  <c r="H271" i="14"/>
  <c r="H275" i="14"/>
  <c r="H278" i="14"/>
  <c r="H282" i="14"/>
  <c r="H285" i="14"/>
  <c r="H289" i="14"/>
  <c r="H295" i="14"/>
  <c r="H299" i="14"/>
  <c r="H303" i="14"/>
  <c r="H307" i="14"/>
  <c r="H311" i="14"/>
  <c r="H315" i="14"/>
  <c r="E319" i="14"/>
  <c r="H319" i="14" s="1"/>
  <c r="H322" i="14"/>
  <c r="H326" i="14"/>
  <c r="H330" i="14"/>
  <c r="H334" i="14"/>
  <c r="H338" i="14"/>
  <c r="H342" i="14"/>
  <c r="E349" i="14"/>
  <c r="H353" i="14"/>
  <c r="H357" i="14"/>
  <c r="E361" i="14"/>
  <c r="H361" i="14" s="1"/>
  <c r="H365" i="14"/>
  <c r="E369" i="14"/>
  <c r="H369" i="14" s="1"/>
  <c r="H373" i="14"/>
  <c r="H377" i="14"/>
  <c r="H381" i="14"/>
  <c r="H385" i="14"/>
  <c r="H389" i="14"/>
  <c r="H393" i="14"/>
  <c r="E397" i="14"/>
  <c r="H397" i="14" s="1"/>
  <c r="H401" i="14"/>
  <c r="H405" i="14"/>
  <c r="E409" i="14"/>
  <c r="H409" i="14" s="1"/>
  <c r="H413" i="14"/>
  <c r="H417" i="14"/>
  <c r="H421" i="14"/>
  <c r="H425" i="14"/>
  <c r="H429" i="14"/>
  <c r="H433" i="14"/>
  <c r="H437" i="14"/>
  <c r="H441" i="14"/>
  <c r="H445" i="14"/>
  <c r="H449" i="14"/>
  <c r="H453" i="14"/>
  <c r="H457" i="14"/>
  <c r="H461" i="14"/>
  <c r="H465" i="14"/>
  <c r="H469" i="14"/>
  <c r="H473" i="14"/>
  <c r="H477" i="14"/>
  <c r="H481" i="14"/>
  <c r="H485" i="14"/>
  <c r="H489" i="14"/>
  <c r="H493" i="14"/>
  <c r="H497" i="14"/>
  <c r="H501" i="14"/>
  <c r="H505" i="14"/>
  <c r="H509" i="14"/>
  <c r="H513" i="14"/>
  <c r="H517" i="14"/>
  <c r="H521" i="14"/>
  <c r="H525" i="14"/>
  <c r="H529" i="14"/>
  <c r="H533" i="14"/>
  <c r="H537" i="14"/>
  <c r="H541" i="14"/>
  <c r="H545" i="14"/>
  <c r="H549" i="14"/>
  <c r="H553" i="14"/>
  <c r="H557" i="14"/>
  <c r="H561" i="14"/>
  <c r="H564" i="14"/>
  <c r="E568" i="14"/>
  <c r="H568" i="14" s="1"/>
  <c r="H572" i="14"/>
  <c r="H576" i="14"/>
  <c r="H585" i="14"/>
  <c r="H587" i="14"/>
  <c r="H591" i="14"/>
  <c r="H595" i="14"/>
  <c r="H599" i="14"/>
  <c r="H602" i="14"/>
  <c r="H605" i="14"/>
  <c r="H609" i="14"/>
  <c r="G13" i="15"/>
  <c r="H22" i="15"/>
  <c r="H26" i="15"/>
  <c r="H30" i="15"/>
  <c r="H34" i="15"/>
  <c r="H38" i="15"/>
  <c r="H42" i="15"/>
  <c r="H49" i="15"/>
  <c r="H52" i="15"/>
  <c r="H56" i="15"/>
  <c r="H60" i="15"/>
  <c r="H67" i="15"/>
  <c r="G75" i="15"/>
  <c r="H75" i="15" s="1"/>
  <c r="H77" i="15"/>
  <c r="H81" i="15"/>
  <c r="H84" i="15"/>
  <c r="E87" i="15"/>
  <c r="H87" i="15" s="1"/>
  <c r="H97" i="15"/>
  <c r="H100" i="15"/>
  <c r="H106" i="15"/>
  <c r="H109" i="15"/>
  <c r="H113" i="15"/>
  <c r="E123" i="15"/>
  <c r="H123" i="15" s="1"/>
  <c r="E128" i="15"/>
  <c r="H128" i="15" s="1"/>
  <c r="H130" i="15"/>
  <c r="H132" i="15"/>
  <c r="H134" i="15"/>
  <c r="H136" i="15"/>
  <c r="H142" i="15"/>
  <c r="H148" i="15"/>
  <c r="H152" i="15"/>
  <c r="H155" i="15"/>
  <c r="H158" i="15"/>
  <c r="H162" i="15"/>
  <c r="H165" i="15"/>
  <c r="G173" i="15"/>
  <c r="H175" i="15"/>
  <c r="H179" i="15"/>
  <c r="H183" i="15"/>
  <c r="E187" i="15"/>
  <c r="H187" i="15" s="1"/>
  <c r="H191" i="15"/>
  <c r="H195" i="15"/>
  <c r="H199" i="15"/>
  <c r="E203" i="15"/>
  <c r="H203" i="15" s="1"/>
  <c r="H207" i="15"/>
  <c r="H210" i="15"/>
  <c r="E213" i="15"/>
  <c r="H213" i="15" s="1"/>
  <c r="H215" i="15"/>
  <c r="H222" i="15"/>
  <c r="H231" i="15"/>
  <c r="H237" i="15"/>
  <c r="H240" i="15"/>
  <c r="H243" i="15"/>
  <c r="H246" i="15"/>
  <c r="H249" i="15"/>
  <c r="H253" i="15"/>
  <c r="H257" i="15"/>
  <c r="H261" i="15"/>
  <c r="H268" i="15"/>
  <c r="H272" i="15"/>
  <c r="H278" i="15"/>
  <c r="H281" i="15"/>
  <c r="H285" i="15"/>
  <c r="H292" i="15"/>
  <c r="H296" i="15"/>
  <c r="H300" i="15"/>
  <c r="H303" i="15"/>
  <c r="H307" i="15"/>
  <c r="H310" i="15"/>
  <c r="H314" i="15"/>
  <c r="H318" i="15"/>
  <c r="H321" i="15"/>
  <c r="H325" i="15"/>
  <c r="H332" i="15"/>
  <c r="H336" i="15"/>
  <c r="H339" i="15"/>
  <c r="H343" i="15"/>
  <c r="H350" i="15"/>
  <c r="H354" i="15"/>
  <c r="E358" i="15"/>
  <c r="H358" i="15" s="1"/>
  <c r="E362" i="15"/>
  <c r="H362" i="15" s="1"/>
  <c r="H366" i="15"/>
  <c r="H370" i="15"/>
  <c r="E374" i="15"/>
  <c r="H374" i="15" s="1"/>
  <c r="H378" i="15"/>
  <c r="H382" i="15"/>
  <c r="E386" i="15"/>
  <c r="H386" i="15" s="1"/>
  <c r="H390" i="15"/>
  <c r="H394" i="15"/>
  <c r="E398" i="15"/>
  <c r="H398" i="15" s="1"/>
  <c r="H402" i="15"/>
  <c r="H406" i="15"/>
  <c r="H410" i="15"/>
  <c r="H414" i="15"/>
  <c r="H418" i="15"/>
  <c r="H422" i="15"/>
  <c r="H426" i="15"/>
  <c r="H430" i="15"/>
  <c r="H433" i="15"/>
  <c r="H436" i="15"/>
  <c r="H443" i="15"/>
  <c r="H449" i="15"/>
  <c r="H453" i="15"/>
  <c r="E456" i="15"/>
  <c r="H456" i="15" s="1"/>
  <c r="H458" i="15"/>
  <c r="H464" i="15"/>
  <c r="H466" i="15"/>
  <c r="H469" i="15"/>
  <c r="H474" i="15"/>
  <c r="H478" i="15"/>
  <c r="H481" i="15"/>
  <c r="H485" i="15"/>
  <c r="E489" i="15"/>
  <c r="H489" i="15" s="1"/>
  <c r="H492" i="15"/>
  <c r="H496" i="15"/>
  <c r="H500" i="15"/>
  <c r="H504" i="15"/>
  <c r="H508" i="15"/>
  <c r="H512" i="15"/>
  <c r="H516" i="15"/>
  <c r="H520" i="15"/>
  <c r="H524" i="15"/>
  <c r="H528" i="15"/>
  <c r="H532" i="15"/>
  <c r="H541" i="15"/>
  <c r="H545" i="15"/>
  <c r="H549" i="15"/>
  <c r="H553" i="15"/>
  <c r="H556" i="15"/>
  <c r="H564" i="15"/>
  <c r="E568" i="15"/>
  <c r="H568" i="15" s="1"/>
  <c r="H571" i="15"/>
  <c r="H575" i="15"/>
  <c r="E582" i="15"/>
  <c r="E586" i="15"/>
  <c r="H586" i="15" s="1"/>
  <c r="H590" i="15"/>
  <c r="H594" i="15"/>
  <c r="E600" i="15"/>
  <c r="H600" i="15" s="1"/>
  <c r="H602" i="15"/>
  <c r="E609" i="15"/>
  <c r="H609" i="15" s="1"/>
  <c r="H13" i="18"/>
  <c r="E310" i="14"/>
  <c r="H310" i="14" s="1"/>
  <c r="E416" i="14"/>
  <c r="H416" i="14" s="1"/>
  <c r="E456" i="14"/>
  <c r="H456" i="14" s="1"/>
  <c r="G19" i="15"/>
  <c r="H19" i="15" s="1"/>
  <c r="H439" i="15"/>
  <c r="H445" i="15"/>
  <c r="E535" i="15"/>
  <c r="H535" i="15" s="1"/>
  <c r="E548" i="15"/>
  <c r="H548" i="15" s="1"/>
  <c r="E559" i="15"/>
  <c r="H559" i="15" s="1"/>
  <c r="E561" i="15"/>
  <c r="H561" i="15" s="1"/>
  <c r="E585" i="15"/>
  <c r="H585" i="15" s="1"/>
  <c r="E597" i="15"/>
  <c r="H597" i="15" s="1"/>
  <c r="E605" i="15"/>
  <c r="H605" i="15" s="1"/>
  <c r="E608" i="15"/>
  <c r="H608" i="15" s="1"/>
  <c r="F10" i="14"/>
  <c r="F19" i="14"/>
  <c r="D9" i="14"/>
  <c r="F9" i="14" s="1"/>
  <c r="G75" i="14"/>
  <c r="E125" i="14"/>
  <c r="H125" i="14" s="1"/>
  <c r="E186" i="14"/>
  <c r="H186" i="14" s="1"/>
  <c r="E210" i="14"/>
  <c r="H210" i="14" s="1"/>
  <c r="E238" i="14"/>
  <c r="H238" i="14" s="1"/>
  <c r="E277" i="14"/>
  <c r="H277" i="14" s="1"/>
  <c r="G349" i="14"/>
  <c r="E355" i="14"/>
  <c r="H355" i="14" s="1"/>
  <c r="E375" i="14"/>
  <c r="H375" i="14" s="1"/>
  <c r="E391" i="14"/>
  <c r="H391" i="14" s="1"/>
  <c r="E395" i="14"/>
  <c r="H395" i="14" s="1"/>
  <c r="E471" i="14"/>
  <c r="H471" i="14" s="1"/>
  <c r="E50" i="15"/>
  <c r="H50" i="15" s="1"/>
  <c r="H173" i="15"/>
  <c r="E551" i="15"/>
  <c r="H551" i="15" s="1"/>
  <c r="G582" i="15"/>
  <c r="E601" i="15"/>
  <c r="H601" i="15" s="1"/>
  <c r="C12" i="14"/>
  <c r="H76" i="14"/>
  <c r="E80" i="14"/>
  <c r="H80" i="14" s="1"/>
  <c r="H84" i="14"/>
  <c r="H88" i="14"/>
  <c r="H92" i="14"/>
  <c r="H96" i="14"/>
  <c r="H100" i="14"/>
  <c r="E104" i="14"/>
  <c r="H104" i="14" s="1"/>
  <c r="H108" i="14"/>
  <c r="H112" i="14"/>
  <c r="H116" i="14"/>
  <c r="H120" i="14"/>
  <c r="H124" i="14"/>
  <c r="H128" i="14"/>
  <c r="H136" i="14"/>
  <c r="H139" i="14"/>
  <c r="H143" i="14"/>
  <c r="H146" i="14"/>
  <c r="H150" i="14"/>
  <c r="H154" i="14"/>
  <c r="H158" i="14"/>
  <c r="H162" i="14"/>
  <c r="H166" i="14"/>
  <c r="E173" i="14"/>
  <c r="H175" i="14"/>
  <c r="E179" i="14"/>
  <c r="H179" i="14" s="1"/>
  <c r="H185" i="14"/>
  <c r="H189" i="14"/>
  <c r="H193" i="14"/>
  <c r="H197" i="14"/>
  <c r="H201" i="14"/>
  <c r="H205" i="14"/>
  <c r="H209" i="14"/>
  <c r="H213" i="14"/>
  <c r="H217" i="14"/>
  <c r="H221" i="14"/>
  <c r="H229" i="14"/>
  <c r="H233" i="14"/>
  <c r="H237" i="14"/>
  <c r="H240" i="14"/>
  <c r="H244" i="14"/>
  <c r="H248" i="14"/>
  <c r="H252" i="14"/>
  <c r="H256" i="14"/>
  <c r="H260" i="14"/>
  <c r="H264" i="14"/>
  <c r="H268" i="14"/>
  <c r="H272" i="14"/>
  <c r="H276" i="14"/>
  <c r="H279" i="14"/>
  <c r="H286" i="14"/>
  <c r="H290" i="14"/>
  <c r="H293" i="14"/>
  <c r="H296" i="14"/>
  <c r="H300" i="14"/>
  <c r="H304" i="14"/>
  <c r="H308" i="14"/>
  <c r="H312" i="14"/>
  <c r="H316" i="14"/>
  <c r="H323" i="14"/>
  <c r="H327" i="14"/>
  <c r="H331" i="14"/>
  <c r="H335" i="14"/>
  <c r="H339" i="14"/>
  <c r="H343" i="14"/>
  <c r="H350" i="14"/>
  <c r="H354" i="14"/>
  <c r="H358" i="14"/>
  <c r="H362" i="14"/>
  <c r="H366" i="14"/>
  <c r="H370" i="14"/>
  <c r="E374" i="14"/>
  <c r="H374" i="14" s="1"/>
  <c r="H378" i="14"/>
  <c r="H382" i="14"/>
  <c r="H386" i="14"/>
  <c r="H390" i="14"/>
  <c r="H394" i="14"/>
  <c r="E398" i="14"/>
  <c r="H398" i="14" s="1"/>
  <c r="H402" i="14"/>
  <c r="H406" i="14"/>
  <c r="E410" i="14"/>
  <c r="H410" i="14" s="1"/>
  <c r="H414" i="14"/>
  <c r="H418" i="14"/>
  <c r="H422" i="14"/>
  <c r="H426" i="14"/>
  <c r="H430" i="14"/>
  <c r="H434" i="14"/>
  <c r="H438" i="14"/>
  <c r="H442" i="14"/>
  <c r="H446" i="14"/>
  <c r="H450" i="14"/>
  <c r="H454" i="14"/>
  <c r="H458" i="14"/>
  <c r="H462" i="14"/>
  <c r="H466" i="14"/>
  <c r="H470" i="14"/>
  <c r="H474" i="14"/>
  <c r="H478" i="14"/>
  <c r="H482" i="14"/>
  <c r="E486" i="14"/>
  <c r="H486" i="14" s="1"/>
  <c r="H490" i="14"/>
  <c r="H494" i="14"/>
  <c r="H498" i="14"/>
  <c r="H502" i="14"/>
  <c r="H506" i="14"/>
  <c r="H514" i="14"/>
  <c r="H518" i="14"/>
  <c r="H522" i="14"/>
  <c r="H526" i="14"/>
  <c r="H530" i="14"/>
  <c r="H534" i="14"/>
  <c r="H538" i="14"/>
  <c r="H542" i="14"/>
  <c r="H546" i="14"/>
  <c r="H550" i="14"/>
  <c r="H554" i="14"/>
  <c r="H558" i="14"/>
  <c r="H565" i="14"/>
  <c r="H569" i="14"/>
  <c r="H573" i="14"/>
  <c r="H583" i="14"/>
  <c r="H588" i="14"/>
  <c r="H592" i="14"/>
  <c r="H596" i="14"/>
  <c r="H606" i="14"/>
  <c r="C8" i="15"/>
  <c r="E13" i="15" s="1"/>
  <c r="C9" i="15"/>
  <c r="H23" i="15"/>
  <c r="H27" i="15"/>
  <c r="H31" i="15"/>
  <c r="H35" i="15"/>
  <c r="H39" i="15"/>
  <c r="H43" i="15"/>
  <c r="H46" i="15"/>
  <c r="H53" i="15"/>
  <c r="H57" i="15"/>
  <c r="H61" i="15"/>
  <c r="H64" i="15"/>
  <c r="H78" i="15"/>
  <c r="H82" i="15"/>
  <c r="E90" i="15"/>
  <c r="H90" i="15" s="1"/>
  <c r="E92" i="15"/>
  <c r="H92" i="15" s="1"/>
  <c r="H94" i="15"/>
  <c r="H98" i="15"/>
  <c r="H101" i="15"/>
  <c r="H104" i="15"/>
  <c r="H110" i="15"/>
  <c r="H114" i="15"/>
  <c r="E116" i="15"/>
  <c r="H116" i="15" s="1"/>
  <c r="H118" i="15"/>
  <c r="E121" i="15"/>
  <c r="H121" i="15" s="1"/>
  <c r="H126" i="15"/>
  <c r="H140" i="15"/>
  <c r="H143" i="15"/>
  <c r="H145" i="15"/>
  <c r="H149" i="15"/>
  <c r="H153" i="15"/>
  <c r="H159" i="15"/>
  <c r="H163" i="15"/>
  <c r="H176" i="15"/>
  <c r="H180" i="15"/>
  <c r="H184" i="15"/>
  <c r="H188" i="15"/>
  <c r="H192" i="15"/>
  <c r="H196" i="15"/>
  <c r="H200" i="15"/>
  <c r="E204" i="15"/>
  <c r="H204" i="15" s="1"/>
  <c r="E208" i="15"/>
  <c r="H208" i="15" s="1"/>
  <c r="H216" i="15"/>
  <c r="H219" i="15"/>
  <c r="H223" i="15"/>
  <c r="H226" i="15"/>
  <c r="H229" i="15"/>
  <c r="H232" i="15"/>
  <c r="H234" i="15"/>
  <c r="E238" i="15"/>
  <c r="H238" i="15" s="1"/>
  <c r="H241" i="15"/>
  <c r="H244" i="15"/>
  <c r="H250" i="15"/>
  <c r="H254" i="15"/>
  <c r="H258" i="15"/>
  <c r="H262" i="15"/>
  <c r="H265" i="15"/>
  <c r="H269" i="15"/>
  <c r="H273" i="15"/>
  <c r="E276" i="15"/>
  <c r="H276" i="15" s="1"/>
  <c r="H282" i="15"/>
  <c r="H286" i="15"/>
  <c r="H289" i="15"/>
  <c r="H293" i="15"/>
  <c r="H297" i="15"/>
  <c r="H301" i="15"/>
  <c r="H304" i="15"/>
  <c r="H311" i="15"/>
  <c r="H315" i="15"/>
  <c r="H322" i="15"/>
  <c r="H326" i="15"/>
  <c r="H329" i="15"/>
  <c r="H333" i="15"/>
  <c r="H337" i="15"/>
  <c r="H340" i="15"/>
  <c r="G349" i="15"/>
  <c r="H349" i="15" s="1"/>
  <c r="E351" i="15"/>
  <c r="H351" i="15" s="1"/>
  <c r="E355" i="15"/>
  <c r="H355" i="15" s="1"/>
  <c r="H359" i="15"/>
  <c r="H363" i="15"/>
  <c r="H367" i="15"/>
  <c r="H371" i="15"/>
  <c r="E375" i="15"/>
  <c r="H375" i="15" s="1"/>
  <c r="E379" i="15"/>
  <c r="H379" i="15" s="1"/>
  <c r="E383" i="15"/>
  <c r="H383" i="15" s="1"/>
  <c r="E387" i="15"/>
  <c r="H387" i="15" s="1"/>
  <c r="H391" i="15"/>
  <c r="E395" i="15"/>
  <c r="H395" i="15" s="1"/>
  <c r="E399" i="15"/>
  <c r="H399" i="15" s="1"/>
  <c r="H403" i="15"/>
  <c r="H407" i="15"/>
  <c r="H411" i="15"/>
  <c r="H415" i="15"/>
  <c r="H419" i="15"/>
  <c r="H423" i="15"/>
  <c r="H427" i="15"/>
  <c r="H431" i="15"/>
  <c r="E434" i="15"/>
  <c r="H434" i="15" s="1"/>
  <c r="H437" i="15"/>
  <c r="H440" i="15"/>
  <c r="H446" i="15"/>
  <c r="H450" i="15"/>
  <c r="H454" i="15"/>
  <c r="H459" i="15"/>
  <c r="E462" i="15"/>
  <c r="H462" i="15" s="1"/>
  <c r="H467" i="15"/>
  <c r="H472" i="15"/>
  <c r="H475" i="15"/>
  <c r="E479" i="15"/>
  <c r="H479" i="15" s="1"/>
  <c r="H482" i="15"/>
  <c r="H486" i="15"/>
  <c r="H493" i="15"/>
  <c r="H497" i="15"/>
  <c r="H501" i="15"/>
  <c r="H505" i="15"/>
  <c r="H509" i="15"/>
  <c r="H513" i="15"/>
  <c r="H517" i="15"/>
  <c r="H521" i="15"/>
  <c r="H525" i="15"/>
  <c r="H529" i="15"/>
  <c r="H533" i="15"/>
  <c r="H536" i="15"/>
  <c r="E539" i="15"/>
  <c r="H539" i="15" s="1"/>
  <c r="H542" i="15"/>
  <c r="H546" i="15"/>
  <c r="H550" i="15"/>
  <c r="E554" i="15"/>
  <c r="H554" i="15" s="1"/>
  <c r="H557" i="15"/>
  <c r="H560" i="15"/>
  <c r="H565" i="15"/>
  <c r="H572" i="15"/>
  <c r="H576" i="15"/>
  <c r="H583" i="15"/>
  <c r="H587" i="15"/>
  <c r="H591" i="15"/>
  <c r="H595" i="15"/>
  <c r="H603" i="15"/>
  <c r="H606" i="15"/>
  <c r="H582" i="17"/>
  <c r="C9" i="17"/>
  <c r="E10" i="17"/>
  <c r="H10" i="17" s="1"/>
  <c r="E12" i="17"/>
  <c r="H12" i="17" s="1"/>
  <c r="E19" i="17"/>
  <c r="H19" i="17" s="1"/>
  <c r="E30" i="17"/>
  <c r="H30" i="17" s="1"/>
  <c r="G75" i="17"/>
  <c r="G349" i="17"/>
  <c r="G12" i="18"/>
  <c r="G19" i="18"/>
  <c r="G173" i="18"/>
  <c r="E225" i="18"/>
  <c r="H225" i="18" s="1"/>
  <c r="E539" i="18"/>
  <c r="H539" i="18" s="1"/>
  <c r="E554" i="18"/>
  <c r="H554" i="18" s="1"/>
  <c r="E569" i="18"/>
  <c r="H569" i="18" s="1"/>
  <c r="E24" i="19"/>
  <c r="H24" i="19" s="1"/>
  <c r="G173" i="19"/>
  <c r="E179" i="19"/>
  <c r="H179" i="19" s="1"/>
  <c r="G349" i="19"/>
  <c r="H349" i="19" s="1"/>
  <c r="H357" i="19"/>
  <c r="F137" i="14"/>
  <c r="F45" i="15"/>
  <c r="F49" i="15"/>
  <c r="F63" i="15"/>
  <c r="F208" i="15"/>
  <c r="F210" i="15"/>
  <c r="F213" i="15"/>
  <c r="F214" i="15"/>
  <c r="F218" i="15"/>
  <c r="F225" i="15"/>
  <c r="F228" i="15"/>
  <c r="F230" i="15"/>
  <c r="F232" i="15"/>
  <c r="F233" i="15"/>
  <c r="F238" i="15"/>
  <c r="F241" i="15"/>
  <c r="F244" i="15"/>
  <c r="F246" i="15"/>
  <c r="F264" i="15"/>
  <c r="F275" i="15"/>
  <c r="F277" i="15"/>
  <c r="F278" i="15"/>
  <c r="F288" i="15"/>
  <c r="F302" i="15"/>
  <c r="F308" i="15"/>
  <c r="F319" i="15"/>
  <c r="F328" i="15"/>
  <c r="F597" i="15"/>
  <c r="F599" i="15"/>
  <c r="F600" i="15"/>
  <c r="F601" i="15"/>
  <c r="D9" i="17"/>
  <c r="F19" i="17"/>
  <c r="F173" i="17"/>
  <c r="F186" i="17"/>
  <c r="F199" i="17"/>
  <c r="F225" i="17"/>
  <c r="F241" i="17"/>
  <c r="F582" i="17"/>
  <c r="D8" i="18"/>
  <c r="D10" i="18"/>
  <c r="F75" i="18"/>
  <c r="F76" i="18"/>
  <c r="F79" i="18"/>
  <c r="F87" i="18"/>
  <c r="F91" i="18"/>
  <c r="F104" i="18"/>
  <c r="F115" i="18"/>
  <c r="F116" i="18"/>
  <c r="F121" i="18"/>
  <c r="F123" i="18"/>
  <c r="F125" i="18"/>
  <c r="F126" i="18"/>
  <c r="F128" i="18"/>
  <c r="F131" i="18"/>
  <c r="F134" i="18"/>
  <c r="F135" i="18"/>
  <c r="F136" i="18"/>
  <c r="F143" i="18"/>
  <c r="F319" i="18"/>
  <c r="F317" i="18"/>
  <c r="F302" i="18"/>
  <c r="F294" i="18"/>
  <c r="F275" i="18"/>
  <c r="F259" i="18"/>
  <c r="F247" i="18"/>
  <c r="F246" i="18"/>
  <c r="F241" i="18"/>
  <c r="F238" i="18"/>
  <c r="F233" i="18"/>
  <c r="F232" i="18"/>
  <c r="H220" i="18"/>
  <c r="H224" i="18"/>
  <c r="F225" i="18"/>
  <c r="H228" i="18"/>
  <c r="H234" i="18"/>
  <c r="E238" i="18"/>
  <c r="H238" i="18" s="1"/>
  <c r="E241" i="18"/>
  <c r="H241" i="18" s="1"/>
  <c r="H244" i="18"/>
  <c r="H250" i="18"/>
  <c r="H254" i="18"/>
  <c r="H258" i="18"/>
  <c r="H261" i="18"/>
  <c r="H265" i="18"/>
  <c r="H269" i="18"/>
  <c r="H273" i="18"/>
  <c r="H276" i="18"/>
  <c r="H280" i="18"/>
  <c r="H284" i="18"/>
  <c r="H288" i="18"/>
  <c r="H292" i="18"/>
  <c r="H295" i="18"/>
  <c r="H299" i="18"/>
  <c r="H306" i="18"/>
  <c r="H310" i="18"/>
  <c r="H314" i="18"/>
  <c r="H320" i="18"/>
  <c r="H324" i="18"/>
  <c r="H328" i="18"/>
  <c r="H332" i="18"/>
  <c r="H336" i="18"/>
  <c r="H340" i="18"/>
  <c r="G349" i="18"/>
  <c r="H349" i="18" s="1"/>
  <c r="E351" i="18"/>
  <c r="H351" i="18" s="1"/>
  <c r="E355" i="18"/>
  <c r="H355" i="18" s="1"/>
  <c r="H359" i="18"/>
  <c r="H363" i="18"/>
  <c r="H367" i="18"/>
  <c r="H371" i="18"/>
  <c r="H375" i="18"/>
  <c r="H379" i="18"/>
  <c r="H383" i="18"/>
  <c r="H387" i="18"/>
  <c r="H391" i="18"/>
  <c r="E395" i="18"/>
  <c r="H395" i="18" s="1"/>
  <c r="H399" i="18"/>
  <c r="H403" i="18"/>
  <c r="H407" i="18"/>
  <c r="H411" i="18"/>
  <c r="H415" i="18"/>
  <c r="H419" i="18"/>
  <c r="H423" i="18"/>
  <c r="H427" i="18"/>
  <c r="H431" i="18"/>
  <c r="H435" i="18"/>
  <c r="H439" i="18"/>
  <c r="H443" i="18"/>
  <c r="H447" i="18"/>
  <c r="H451" i="18"/>
  <c r="H455" i="18"/>
  <c r="H461" i="18"/>
  <c r="E465" i="18"/>
  <c r="H465" i="18" s="1"/>
  <c r="E468" i="18"/>
  <c r="H468" i="18" s="1"/>
  <c r="H472" i="18"/>
  <c r="H476" i="18"/>
  <c r="H483" i="18"/>
  <c r="H487" i="18"/>
  <c r="H490" i="18"/>
  <c r="H494" i="18"/>
  <c r="H498" i="18"/>
  <c r="H502" i="18"/>
  <c r="H506" i="18"/>
  <c r="H510" i="18"/>
  <c r="H514" i="18"/>
  <c r="H521" i="18"/>
  <c r="H525" i="18"/>
  <c r="H529" i="18"/>
  <c r="H542" i="18"/>
  <c r="H546" i="18"/>
  <c r="H550" i="18"/>
  <c r="H553" i="18"/>
  <c r="H556" i="18"/>
  <c r="H565" i="18"/>
  <c r="H574" i="18"/>
  <c r="H584" i="18"/>
  <c r="H590" i="18"/>
  <c r="H593" i="18"/>
  <c r="H606" i="18"/>
  <c r="C8" i="19"/>
  <c r="E13" i="19" s="1"/>
  <c r="H13" i="19" s="1"/>
  <c r="C9" i="19"/>
  <c r="E19" i="19"/>
  <c r="H19" i="19" s="1"/>
  <c r="H23" i="19"/>
  <c r="H27" i="19"/>
  <c r="H31" i="19"/>
  <c r="H35" i="19"/>
  <c r="H39" i="19"/>
  <c r="H43" i="19"/>
  <c r="H47" i="19"/>
  <c r="H51" i="19"/>
  <c r="H55" i="19"/>
  <c r="H59" i="19"/>
  <c r="H63" i="19"/>
  <c r="H67" i="19"/>
  <c r="H82" i="19"/>
  <c r="H86" i="19"/>
  <c r="H90" i="19"/>
  <c r="H94" i="19"/>
  <c r="H98" i="19"/>
  <c r="H102" i="19"/>
  <c r="H106" i="19"/>
  <c r="H110" i="19"/>
  <c r="H114" i="19"/>
  <c r="H118" i="19"/>
  <c r="H122" i="19"/>
  <c r="H129" i="19"/>
  <c r="H132" i="19"/>
  <c r="H136" i="19"/>
  <c r="H139" i="19"/>
  <c r="H143" i="19"/>
  <c r="H147" i="19"/>
  <c r="H151" i="19"/>
  <c r="H155" i="19"/>
  <c r="H159" i="19"/>
  <c r="H163" i="19"/>
  <c r="H167" i="19"/>
  <c r="H174" i="19"/>
  <c r="H178" i="19"/>
  <c r="H182" i="19"/>
  <c r="H186" i="19"/>
  <c r="H190" i="19"/>
  <c r="H194" i="19"/>
  <c r="H198" i="19"/>
  <c r="H202" i="19"/>
  <c r="H206" i="19"/>
  <c r="H210" i="19"/>
  <c r="H214" i="19"/>
  <c r="H218" i="19"/>
  <c r="H222" i="19"/>
  <c r="H226" i="19"/>
  <c r="H230" i="19"/>
  <c r="H234" i="19"/>
  <c r="E238" i="19"/>
  <c r="H238" i="19" s="1"/>
  <c r="H242" i="19"/>
  <c r="H246" i="19"/>
  <c r="H250" i="19"/>
  <c r="H254" i="19"/>
  <c r="H258" i="19"/>
  <c r="H262" i="19"/>
  <c r="H266" i="19"/>
  <c r="H270" i="19"/>
  <c r="H274" i="19"/>
  <c r="H278" i="19"/>
  <c r="H282" i="19"/>
  <c r="H286" i="19"/>
  <c r="H290" i="19"/>
  <c r="H294" i="19"/>
  <c r="H298" i="19"/>
  <c r="H302" i="19"/>
  <c r="H312" i="19"/>
  <c r="H316" i="19"/>
  <c r="H320" i="19"/>
  <c r="H324" i="19"/>
  <c r="H328" i="19"/>
  <c r="H332" i="19"/>
  <c r="H336" i="19"/>
  <c r="H340" i="19"/>
  <c r="E410" i="19"/>
  <c r="H410" i="19" s="1"/>
  <c r="E399" i="19"/>
  <c r="H399" i="19" s="1"/>
  <c r="E398" i="19"/>
  <c r="H398" i="19" s="1"/>
  <c r="E395" i="19"/>
  <c r="H395" i="19" s="1"/>
  <c r="E350" i="19"/>
  <c r="H350" i="19" s="1"/>
  <c r="H354" i="19"/>
  <c r="H359" i="19"/>
  <c r="H368" i="19"/>
  <c r="H372" i="19"/>
  <c r="H376" i="19"/>
  <c r="H380" i="19"/>
  <c r="E384" i="19"/>
  <c r="H384" i="19" s="1"/>
  <c r="H389" i="19"/>
  <c r="H392" i="19"/>
  <c r="E11" i="17"/>
  <c r="E75" i="17"/>
  <c r="E76" i="17"/>
  <c r="H76" i="17" s="1"/>
  <c r="E131" i="17"/>
  <c r="H131" i="17" s="1"/>
  <c r="E349" i="17"/>
  <c r="E352" i="17"/>
  <c r="H352" i="17" s="1"/>
  <c r="E369" i="17"/>
  <c r="H369" i="17" s="1"/>
  <c r="E370" i="17"/>
  <c r="H370" i="17" s="1"/>
  <c r="E398" i="17"/>
  <c r="H398" i="17" s="1"/>
  <c r="E405" i="17"/>
  <c r="H405" i="17" s="1"/>
  <c r="E410" i="17"/>
  <c r="H410" i="17" s="1"/>
  <c r="C9" i="18"/>
  <c r="C11" i="18"/>
  <c r="E19" i="18"/>
  <c r="E173" i="18"/>
  <c r="E178" i="18"/>
  <c r="H178" i="18" s="1"/>
  <c r="E179" i="18"/>
  <c r="H179" i="18" s="1"/>
  <c r="E186" i="18"/>
  <c r="H186" i="18" s="1"/>
  <c r="E202" i="18"/>
  <c r="H202" i="18" s="1"/>
  <c r="E204" i="18"/>
  <c r="H204" i="18" s="1"/>
  <c r="H219" i="18"/>
  <c r="H223" i="18"/>
  <c r="H227" i="18"/>
  <c r="H231" i="18"/>
  <c r="H237" i="18"/>
  <c r="H240" i="18"/>
  <c r="H243" i="18"/>
  <c r="H249" i="18"/>
  <c r="H253" i="18"/>
  <c r="H257" i="18"/>
  <c r="H260" i="18"/>
  <c r="H264" i="18"/>
  <c r="H268" i="18"/>
  <c r="H272" i="18"/>
  <c r="H279" i="18"/>
  <c r="H283" i="18"/>
  <c r="H287" i="18"/>
  <c r="H291" i="18"/>
  <c r="H298" i="18"/>
  <c r="E302" i="18"/>
  <c r="H302" i="18" s="1"/>
  <c r="H305" i="18"/>
  <c r="H309" i="18"/>
  <c r="H313" i="18"/>
  <c r="H317" i="18"/>
  <c r="H323" i="18"/>
  <c r="H327" i="18"/>
  <c r="H331" i="18"/>
  <c r="H335" i="18"/>
  <c r="H339" i="18"/>
  <c r="H343" i="18"/>
  <c r="E350" i="18"/>
  <c r="H350" i="18" s="1"/>
  <c r="H354" i="18"/>
  <c r="H358" i="18"/>
  <c r="H362" i="18"/>
  <c r="H366" i="18"/>
  <c r="H370" i="18"/>
  <c r="H374" i="18"/>
  <c r="H378" i="18"/>
  <c r="H382" i="18"/>
  <c r="H386" i="18"/>
  <c r="H390" i="18"/>
  <c r="H394" i="18"/>
  <c r="E398" i="18"/>
  <c r="H398" i="18" s="1"/>
  <c r="H402" i="18"/>
  <c r="H406" i="18"/>
  <c r="E410" i="18"/>
  <c r="H410" i="18" s="1"/>
  <c r="H414" i="18"/>
  <c r="H418" i="18"/>
  <c r="H422" i="18"/>
  <c r="H426" i="18"/>
  <c r="H430" i="18"/>
  <c r="H434" i="18"/>
  <c r="H438" i="18"/>
  <c r="H442" i="18"/>
  <c r="H446" i="18"/>
  <c r="H450" i="18"/>
  <c r="H454" i="18"/>
  <c r="H457" i="18"/>
  <c r="H460" i="18"/>
  <c r="H464" i="18"/>
  <c r="H467" i="18"/>
  <c r="E471" i="18"/>
  <c r="H471" i="18" s="1"/>
  <c r="H475" i="18"/>
  <c r="E479" i="18"/>
  <c r="H479" i="18" s="1"/>
  <c r="H482" i="18"/>
  <c r="E486" i="18"/>
  <c r="H486" i="18" s="1"/>
  <c r="H493" i="18"/>
  <c r="H497" i="18"/>
  <c r="H501" i="18"/>
  <c r="H505" i="18"/>
  <c r="H509" i="18"/>
  <c r="H513" i="18"/>
  <c r="H517" i="18"/>
  <c r="H520" i="18"/>
  <c r="H524" i="18"/>
  <c r="H528" i="18"/>
  <c r="H532" i="18"/>
  <c r="H535" i="18"/>
  <c r="E538" i="18"/>
  <c r="H538" i="18" s="1"/>
  <c r="H541" i="18"/>
  <c r="H545" i="18"/>
  <c r="H549" i="18"/>
  <c r="H552" i="18"/>
  <c r="H555" i="18"/>
  <c r="E559" i="18"/>
  <c r="H559" i="18" s="1"/>
  <c r="H564" i="18"/>
  <c r="H568" i="18"/>
  <c r="H570" i="18"/>
  <c r="H573" i="18"/>
  <c r="E583" i="18"/>
  <c r="H583" i="18" s="1"/>
  <c r="E586" i="18"/>
  <c r="H586" i="18" s="1"/>
  <c r="H589" i="18"/>
  <c r="H596" i="18"/>
  <c r="H599" i="18"/>
  <c r="E602" i="18"/>
  <c r="H602" i="18" s="1"/>
  <c r="H609" i="18"/>
  <c r="H22" i="19"/>
  <c r="H26" i="19"/>
  <c r="E30" i="19"/>
  <c r="H30" i="19" s="1"/>
  <c r="H34" i="19"/>
  <c r="H38" i="19"/>
  <c r="H42" i="19"/>
  <c r="H46" i="19"/>
  <c r="H50" i="19"/>
  <c r="H54" i="19"/>
  <c r="H58" i="19"/>
  <c r="H62" i="19"/>
  <c r="H66" i="19"/>
  <c r="E76" i="19"/>
  <c r="H76" i="19" s="1"/>
  <c r="H79" i="19"/>
  <c r="H85" i="19"/>
  <c r="E89" i="19"/>
  <c r="H89" i="19" s="1"/>
  <c r="H93" i="19"/>
  <c r="H97" i="19"/>
  <c r="H101" i="19"/>
  <c r="H105" i="19"/>
  <c r="H109" i="19"/>
  <c r="H113" i="19"/>
  <c r="H117" i="19"/>
  <c r="H121" i="19"/>
  <c r="H125" i="19"/>
  <c r="H128" i="19"/>
  <c r="H138" i="19"/>
  <c r="H142" i="19"/>
  <c r="H146" i="19"/>
  <c r="H150" i="19"/>
  <c r="H154" i="19"/>
  <c r="H158" i="19"/>
  <c r="H162" i="19"/>
  <c r="H166" i="19"/>
  <c r="E173" i="19"/>
  <c r="H177" i="19"/>
  <c r="H181" i="19"/>
  <c r="H185" i="19"/>
  <c r="E189" i="19"/>
  <c r="H189" i="19" s="1"/>
  <c r="H193" i="19"/>
  <c r="H197" i="19"/>
  <c r="H201" i="19"/>
  <c r="H205" i="19"/>
  <c r="H209" i="19"/>
  <c r="H213" i="19"/>
  <c r="H217" i="19"/>
  <c r="H221" i="19"/>
  <c r="E225" i="19"/>
  <c r="H225" i="19" s="1"/>
  <c r="H229" i="19"/>
  <c r="H233" i="19"/>
  <c r="H237" i="19"/>
  <c r="H245" i="19"/>
  <c r="H249" i="19"/>
  <c r="H253" i="19"/>
  <c r="H257" i="19"/>
  <c r="H261" i="19"/>
  <c r="H265" i="19"/>
  <c r="H269" i="19"/>
  <c r="H273" i="19"/>
  <c r="H277" i="19"/>
  <c r="H281" i="19"/>
  <c r="H285" i="19"/>
  <c r="H289" i="19"/>
  <c r="H293" i="19"/>
  <c r="H297" i="19"/>
  <c r="H301" i="19"/>
  <c r="H305" i="19"/>
  <c r="H308" i="19"/>
  <c r="H311" i="19"/>
  <c r="H315" i="19"/>
  <c r="H319" i="19"/>
  <c r="H323" i="19"/>
  <c r="H327" i="19"/>
  <c r="H331" i="19"/>
  <c r="H335" i="19"/>
  <c r="H339" i="19"/>
  <c r="H343" i="19"/>
  <c r="H353" i="19"/>
  <c r="H356" i="19"/>
  <c r="H358" i="19"/>
  <c r="H364" i="19"/>
  <c r="H367" i="19"/>
  <c r="H371" i="19"/>
  <c r="H375" i="19"/>
  <c r="H379" i="19"/>
  <c r="H383" i="19"/>
  <c r="H386" i="19"/>
  <c r="F173" i="14"/>
  <c r="F174" i="14"/>
  <c r="F179" i="14"/>
  <c r="F181" i="14"/>
  <c r="F238" i="14"/>
  <c r="F277" i="14"/>
  <c r="F282" i="14"/>
  <c r="F292" i="14"/>
  <c r="F294" i="14"/>
  <c r="F582" i="14"/>
  <c r="F584" i="14"/>
  <c r="F585" i="14"/>
  <c r="F586" i="14"/>
  <c r="F600" i="14"/>
  <c r="F82" i="15"/>
  <c r="F84" i="15"/>
  <c r="F87" i="15"/>
  <c r="F89" i="15"/>
  <c r="F90" i="15"/>
  <c r="F91" i="15"/>
  <c r="F92" i="15"/>
  <c r="F93" i="15"/>
  <c r="F99" i="15"/>
  <c r="F103" i="15"/>
  <c r="F104" i="15"/>
  <c r="F106" i="15"/>
  <c r="F114" i="15"/>
  <c r="F115" i="15"/>
  <c r="F116" i="15"/>
  <c r="F117" i="15"/>
  <c r="F120" i="15"/>
  <c r="F121" i="15"/>
  <c r="F123" i="15"/>
  <c r="F125" i="15"/>
  <c r="F126" i="15"/>
  <c r="F128" i="15"/>
  <c r="F129" i="15"/>
  <c r="F130" i="15"/>
  <c r="F131" i="15"/>
  <c r="F132" i="15"/>
  <c r="F133" i="15"/>
  <c r="F134" i="15"/>
  <c r="F135" i="15"/>
  <c r="F139" i="15"/>
  <c r="F141" i="15"/>
  <c r="F143" i="15"/>
  <c r="F144" i="15"/>
  <c r="F153" i="15"/>
  <c r="F155" i="15"/>
  <c r="F164" i="15"/>
  <c r="F432" i="15"/>
  <c r="F434" i="15"/>
  <c r="F439" i="15"/>
  <c r="F443" i="15"/>
  <c r="F445" i="15"/>
  <c r="F455" i="15"/>
  <c r="F456" i="15"/>
  <c r="F457" i="15"/>
  <c r="F461" i="15"/>
  <c r="F463" i="15"/>
  <c r="F464" i="15"/>
  <c r="F465" i="15"/>
  <c r="F468" i="15"/>
  <c r="F469" i="15"/>
  <c r="F471" i="15"/>
  <c r="F472" i="15"/>
  <c r="F479" i="15"/>
  <c r="F489" i="15"/>
  <c r="F535" i="15"/>
  <c r="F538" i="15"/>
  <c r="F539" i="15"/>
  <c r="F554" i="15"/>
  <c r="F559" i="15"/>
  <c r="F560" i="15"/>
  <c r="F561" i="15"/>
  <c r="F562" i="15"/>
  <c r="E267" i="18"/>
  <c r="H267" i="18" s="1"/>
  <c r="E275" i="18"/>
  <c r="H275" i="18" s="1"/>
  <c r="E294" i="18"/>
  <c r="H294" i="18" s="1"/>
  <c r="E361" i="19"/>
  <c r="H361" i="19" s="1"/>
  <c r="E391" i="19"/>
  <c r="H391" i="19" s="1"/>
  <c r="G582" i="19"/>
  <c r="G13" i="20"/>
  <c r="E50" i="20"/>
  <c r="H50" i="20" s="1"/>
  <c r="E54" i="20"/>
  <c r="H54" i="20" s="1"/>
  <c r="G75" i="20"/>
  <c r="E173" i="20"/>
  <c r="H173" i="20" s="1"/>
  <c r="E178" i="20"/>
  <c r="H178" i="20" s="1"/>
  <c r="E179" i="20"/>
  <c r="H179" i="20" s="1"/>
  <c r="E180" i="20"/>
  <c r="H180" i="20" s="1"/>
  <c r="E181" i="20"/>
  <c r="H181" i="20" s="1"/>
  <c r="E186" i="20"/>
  <c r="H186" i="20" s="1"/>
  <c r="E187" i="20"/>
  <c r="H187" i="20" s="1"/>
  <c r="E188" i="20"/>
  <c r="H188" i="20" s="1"/>
  <c r="E191" i="20"/>
  <c r="H191" i="20" s="1"/>
  <c r="E194" i="20"/>
  <c r="H194" i="20" s="1"/>
  <c r="E197" i="20"/>
  <c r="H197" i="20" s="1"/>
  <c r="E198" i="20"/>
  <c r="H198" i="20" s="1"/>
  <c r="E199" i="20"/>
  <c r="H199" i="20" s="1"/>
  <c r="E200" i="20"/>
  <c r="H200" i="20" s="1"/>
  <c r="E201" i="20"/>
  <c r="H201" i="20" s="1"/>
  <c r="E202" i="20"/>
  <c r="H202" i="20" s="1"/>
  <c r="E203" i="20"/>
  <c r="H203" i="20" s="1"/>
  <c r="E204" i="20"/>
  <c r="H204" i="20" s="1"/>
  <c r="E206" i="20"/>
  <c r="H206" i="20" s="1"/>
  <c r="E209" i="20"/>
  <c r="H209" i="20" s="1"/>
  <c r="E213" i="20"/>
  <c r="H213" i="20" s="1"/>
  <c r="E225" i="20"/>
  <c r="H225" i="20" s="1"/>
  <c r="E233" i="20"/>
  <c r="H233" i="20" s="1"/>
  <c r="E236" i="20"/>
  <c r="H236" i="20" s="1"/>
  <c r="E238" i="20"/>
  <c r="H238" i="20" s="1"/>
  <c r="E264" i="20"/>
  <c r="H264" i="20" s="1"/>
  <c r="E276" i="20"/>
  <c r="H276" i="20" s="1"/>
  <c r="E277" i="20"/>
  <c r="H277" i="20" s="1"/>
  <c r="E278" i="20"/>
  <c r="H278" i="20" s="1"/>
  <c r="E282" i="20"/>
  <c r="H282" i="20" s="1"/>
  <c r="E286" i="20"/>
  <c r="H286" i="20" s="1"/>
  <c r="E288" i="20"/>
  <c r="H288" i="20" s="1"/>
  <c r="E289" i="20"/>
  <c r="H289" i="20" s="1"/>
  <c r="E294" i="20"/>
  <c r="H294" i="20" s="1"/>
  <c r="E302" i="20"/>
  <c r="H302" i="20" s="1"/>
  <c r="E305" i="20"/>
  <c r="H305" i="20" s="1"/>
  <c r="E308" i="20"/>
  <c r="H308" i="20" s="1"/>
  <c r="E313" i="20"/>
  <c r="H313" i="20" s="1"/>
  <c r="E314" i="20"/>
  <c r="H314" i="20" s="1"/>
  <c r="E317" i="20"/>
  <c r="H317" i="20" s="1"/>
  <c r="E319" i="20"/>
  <c r="H319" i="20" s="1"/>
  <c r="E324" i="20"/>
  <c r="H324" i="20" s="1"/>
  <c r="E326" i="20"/>
  <c r="H326" i="20" s="1"/>
  <c r="E328" i="20"/>
  <c r="H328" i="20" s="1"/>
  <c r="G349" i="20"/>
  <c r="E582" i="20"/>
  <c r="H582" i="20" s="1"/>
  <c r="E583" i="20"/>
  <c r="H583" i="20" s="1"/>
  <c r="E584" i="20"/>
  <c r="H584" i="20" s="1"/>
  <c r="E585" i="20"/>
  <c r="H585" i="20" s="1"/>
  <c r="E586" i="20"/>
  <c r="H586" i="20" s="1"/>
  <c r="E589" i="20"/>
  <c r="H589" i="20" s="1"/>
  <c r="E590" i="20"/>
  <c r="H590" i="20" s="1"/>
  <c r="E592" i="20"/>
  <c r="H592" i="20" s="1"/>
  <c r="E593" i="20"/>
  <c r="H593" i="20" s="1"/>
  <c r="E597" i="20"/>
  <c r="H597" i="20" s="1"/>
  <c r="E598" i="20"/>
  <c r="H598" i="20" s="1"/>
  <c r="E599" i="20"/>
  <c r="H599" i="20" s="1"/>
  <c r="E600" i="20"/>
  <c r="H600" i="20" s="1"/>
  <c r="E601" i="20"/>
  <c r="H601" i="20" s="1"/>
  <c r="E602" i="20"/>
  <c r="H602" i="20" s="1"/>
  <c r="E605" i="20"/>
  <c r="H605" i="20" s="1"/>
  <c r="E606" i="20"/>
  <c r="H606" i="20" s="1"/>
  <c r="E609" i="20"/>
  <c r="H609" i="20" s="1"/>
  <c r="C8" i="21"/>
  <c r="E11" i="21" s="1"/>
  <c r="H11" i="21" s="1"/>
  <c r="C10" i="21"/>
  <c r="E75" i="21"/>
  <c r="H75" i="21" s="1"/>
  <c r="E76" i="21"/>
  <c r="H76" i="21" s="1"/>
  <c r="E79" i="21"/>
  <c r="H79" i="21" s="1"/>
  <c r="E80" i="21"/>
  <c r="H80" i="21" s="1"/>
  <c r="E90" i="21"/>
  <c r="H90" i="21" s="1"/>
  <c r="E95" i="21"/>
  <c r="H95" i="21" s="1"/>
  <c r="E114" i="21"/>
  <c r="H114" i="21" s="1"/>
  <c r="E115" i="21"/>
  <c r="H115" i="21" s="1"/>
  <c r="E129" i="21"/>
  <c r="H129" i="21" s="1"/>
  <c r="E131" i="21"/>
  <c r="H131" i="21" s="1"/>
  <c r="G173" i="21"/>
  <c r="H173" i="21" s="1"/>
  <c r="E349" i="21"/>
  <c r="E350" i="21"/>
  <c r="H350" i="21" s="1"/>
  <c r="E355" i="21"/>
  <c r="H355" i="21" s="1"/>
  <c r="E369" i="21"/>
  <c r="H369" i="21" s="1"/>
  <c r="E373" i="21"/>
  <c r="H373" i="21" s="1"/>
  <c r="E383" i="21"/>
  <c r="H383" i="21" s="1"/>
  <c r="E384" i="21"/>
  <c r="H384" i="21" s="1"/>
  <c r="E391" i="21"/>
  <c r="H391" i="21" s="1"/>
  <c r="E395" i="21"/>
  <c r="H395" i="21" s="1"/>
  <c r="E397" i="21"/>
  <c r="H397" i="21" s="1"/>
  <c r="E399" i="21"/>
  <c r="H399" i="21" s="1"/>
  <c r="E408" i="21"/>
  <c r="H408" i="21" s="1"/>
  <c r="E410" i="21"/>
  <c r="H410" i="21" s="1"/>
  <c r="E412" i="21"/>
  <c r="H412" i="21" s="1"/>
  <c r="E420" i="21"/>
  <c r="H420" i="21" s="1"/>
  <c r="E432" i="21"/>
  <c r="H432" i="21" s="1"/>
  <c r="H436" i="21"/>
  <c r="F437" i="21"/>
  <c r="H440" i="21"/>
  <c r="H444" i="21"/>
  <c r="H448" i="21"/>
  <c r="H452" i="21"/>
  <c r="H456" i="21"/>
  <c r="H460" i="21"/>
  <c r="H464" i="21"/>
  <c r="F465" i="21"/>
  <c r="E468" i="21"/>
  <c r="H468" i="21" s="1"/>
  <c r="H472" i="21"/>
  <c r="H476" i="21"/>
  <c r="F477" i="21"/>
  <c r="H480" i="21"/>
  <c r="F481" i="21"/>
  <c r="H484" i="21"/>
  <c r="H488" i="21"/>
  <c r="H492" i="21"/>
  <c r="H496" i="21"/>
  <c r="F497" i="21"/>
  <c r="H500" i="21"/>
  <c r="H504" i="21"/>
  <c r="H508" i="21"/>
  <c r="H512" i="21"/>
  <c r="H516" i="21"/>
  <c r="F517" i="21"/>
  <c r="H520" i="21"/>
  <c r="H524" i="21"/>
  <c r="H528" i="21"/>
  <c r="H532" i="21"/>
  <c r="F533" i="21"/>
  <c r="H536" i="21"/>
  <c r="H540" i="21"/>
  <c r="F541" i="21"/>
  <c r="H544" i="21"/>
  <c r="H548" i="21"/>
  <c r="E552" i="21"/>
  <c r="H552" i="21" s="1"/>
  <c r="H556" i="21"/>
  <c r="H560" i="21"/>
  <c r="F561" i="21"/>
  <c r="H564" i="21"/>
  <c r="F565" i="21"/>
  <c r="E568" i="21"/>
  <c r="H568" i="21" s="1"/>
  <c r="H572" i="21"/>
  <c r="H576" i="21"/>
  <c r="E586" i="21"/>
  <c r="H586" i="21" s="1"/>
  <c r="E591" i="21"/>
  <c r="H591" i="21" s="1"/>
  <c r="E599" i="21"/>
  <c r="H599" i="21" s="1"/>
  <c r="G11" i="22"/>
  <c r="E67" i="22"/>
  <c r="H67" i="22" s="1"/>
  <c r="E19" i="22"/>
  <c r="E64" i="22"/>
  <c r="H64" i="22" s="1"/>
  <c r="C9" i="22"/>
  <c r="C8" i="22"/>
  <c r="E13" i="22" s="1"/>
  <c r="E65" i="22"/>
  <c r="H65" i="22" s="1"/>
  <c r="F582" i="18"/>
  <c r="F585" i="18"/>
  <c r="F586" i="18"/>
  <c r="F592" i="18"/>
  <c r="F597" i="18"/>
  <c r="F600" i="18"/>
  <c r="F75" i="19"/>
  <c r="F76" i="19"/>
  <c r="F80" i="19"/>
  <c r="F81" i="19"/>
  <c r="F126" i="19"/>
  <c r="F131" i="19"/>
  <c r="F349" i="19"/>
  <c r="F355" i="19"/>
  <c r="F356" i="19"/>
  <c r="F357" i="19"/>
  <c r="F361" i="19"/>
  <c r="F362" i="19"/>
  <c r="F365" i="19"/>
  <c r="F384" i="19"/>
  <c r="F386" i="19"/>
  <c r="F388" i="19"/>
  <c r="F391" i="19"/>
  <c r="F395" i="19"/>
  <c r="F399" i="19"/>
  <c r="F456" i="19"/>
  <c r="F484" i="19"/>
  <c r="F534" i="19"/>
  <c r="D9" i="20"/>
  <c r="D11" i="20"/>
  <c r="F19" i="20"/>
  <c r="F22" i="20"/>
  <c r="F23" i="20"/>
  <c r="F27" i="20"/>
  <c r="F28" i="20"/>
  <c r="F30" i="20"/>
  <c r="F32" i="20"/>
  <c r="F50" i="20"/>
  <c r="F61" i="20"/>
  <c r="F173" i="20"/>
  <c r="F174" i="20"/>
  <c r="F178" i="20"/>
  <c r="F179" i="20"/>
  <c r="F181" i="20"/>
  <c r="F182" i="20"/>
  <c r="F187" i="20"/>
  <c r="F188" i="20"/>
  <c r="F191" i="20"/>
  <c r="F193" i="20"/>
  <c r="F199" i="20"/>
  <c r="F200" i="20"/>
  <c r="F201" i="20"/>
  <c r="F202" i="20"/>
  <c r="F203" i="20"/>
  <c r="F204" i="20"/>
  <c r="F206" i="20"/>
  <c r="F209" i="20"/>
  <c r="F210" i="20"/>
  <c r="F213" i="20"/>
  <c r="F214" i="20"/>
  <c r="F218" i="20"/>
  <c r="F225" i="20"/>
  <c r="F232" i="20"/>
  <c r="F238" i="20"/>
  <c r="F241" i="20"/>
  <c r="F259" i="20"/>
  <c r="F264" i="20"/>
  <c r="F271" i="20"/>
  <c r="F276" i="20"/>
  <c r="F277" i="20"/>
  <c r="F278" i="20"/>
  <c r="F280" i="20"/>
  <c r="F282" i="20"/>
  <c r="F283" i="20"/>
  <c r="F288" i="20"/>
  <c r="F291" i="20"/>
  <c r="F296" i="20"/>
  <c r="F302" i="20"/>
  <c r="F305" i="20"/>
  <c r="F306" i="20"/>
  <c r="F308" i="20"/>
  <c r="F313" i="20"/>
  <c r="F317" i="20"/>
  <c r="F319" i="20"/>
  <c r="F321" i="20"/>
  <c r="F328" i="20"/>
  <c r="F582" i="20"/>
  <c r="F584" i="20"/>
  <c r="F585" i="20"/>
  <c r="F586" i="20"/>
  <c r="F592" i="20"/>
  <c r="F593" i="20"/>
  <c r="F597" i="20"/>
  <c r="F598" i="20"/>
  <c r="F599" i="20"/>
  <c r="F600" i="20"/>
  <c r="F601" i="20"/>
  <c r="F602" i="20"/>
  <c r="F603" i="20"/>
  <c r="F605" i="20"/>
  <c r="D8" i="21"/>
  <c r="D10" i="21"/>
  <c r="F75" i="21"/>
  <c r="F76" i="21"/>
  <c r="F79" i="21"/>
  <c r="F80" i="21"/>
  <c r="F84" i="21"/>
  <c r="F89" i="21"/>
  <c r="F90" i="21"/>
  <c r="F91" i="21"/>
  <c r="F93" i="21"/>
  <c r="F103" i="21"/>
  <c r="F106" i="21"/>
  <c r="F113" i="21"/>
  <c r="F114" i="21"/>
  <c r="F115" i="21"/>
  <c r="F121" i="21"/>
  <c r="F125" i="21"/>
  <c r="F126" i="21"/>
  <c r="F128" i="21"/>
  <c r="F129" i="21"/>
  <c r="F131" i="21"/>
  <c r="F134" i="21"/>
  <c r="F137" i="21"/>
  <c r="F153" i="21"/>
  <c r="F349" i="21"/>
  <c r="F350" i="21"/>
  <c r="F351" i="21"/>
  <c r="F355" i="21"/>
  <c r="F358" i="21"/>
  <c r="F359" i="21"/>
  <c r="F361" i="21"/>
  <c r="F362" i="21"/>
  <c r="F364" i="21"/>
  <c r="F365" i="21"/>
  <c r="F369" i="21"/>
  <c r="F370" i="21"/>
  <c r="F372" i="21"/>
  <c r="F373" i="21"/>
  <c r="F374" i="21"/>
  <c r="F376" i="21"/>
  <c r="F380" i="21"/>
  <c r="F384" i="21"/>
  <c r="F387" i="21"/>
  <c r="F391" i="21"/>
  <c r="F395" i="21"/>
  <c r="F397" i="21"/>
  <c r="F398" i="21"/>
  <c r="F399" i="21"/>
  <c r="F402" i="21"/>
  <c r="F405" i="21"/>
  <c r="F408" i="21"/>
  <c r="F409" i="21"/>
  <c r="F410" i="21"/>
  <c r="F412" i="21"/>
  <c r="F420" i="21"/>
  <c r="F423" i="21"/>
  <c r="F424" i="21"/>
  <c r="F425" i="21"/>
  <c r="F428" i="21"/>
  <c r="F432" i="21"/>
  <c r="H435" i="21"/>
  <c r="H439" i="21"/>
  <c r="H443" i="21"/>
  <c r="H447" i="21"/>
  <c r="H451" i="21"/>
  <c r="E455" i="21"/>
  <c r="H455" i="21" s="1"/>
  <c r="F456" i="21"/>
  <c r="H459" i="21"/>
  <c r="H463" i="21"/>
  <c r="H467" i="21"/>
  <c r="F468" i="21"/>
  <c r="H471" i="21"/>
  <c r="H475" i="21"/>
  <c r="E479" i="21"/>
  <c r="H479" i="21" s="1"/>
  <c r="H483" i="21"/>
  <c r="H487" i="21"/>
  <c r="H491" i="21"/>
  <c r="H495" i="21"/>
  <c r="H499" i="21"/>
  <c r="F500" i="21"/>
  <c r="H503" i="21"/>
  <c r="H507" i="21"/>
  <c r="H511" i="21"/>
  <c r="H515" i="21"/>
  <c r="H519" i="21"/>
  <c r="H523" i="21"/>
  <c r="H527" i="21"/>
  <c r="H531" i="21"/>
  <c r="F532" i="21"/>
  <c r="E535" i="21"/>
  <c r="H535" i="21" s="1"/>
  <c r="E539" i="21"/>
  <c r="H539" i="21" s="1"/>
  <c r="H543" i="21"/>
  <c r="E547" i="21"/>
  <c r="H547" i="21" s="1"/>
  <c r="H551" i="21"/>
  <c r="H555" i="21"/>
  <c r="E559" i="21"/>
  <c r="H559" i="21" s="1"/>
  <c r="F560" i="21"/>
  <c r="E563" i="21"/>
  <c r="H563" i="21" s="1"/>
  <c r="E567" i="21"/>
  <c r="H567" i="21" s="1"/>
  <c r="F568" i="21"/>
  <c r="H571" i="21"/>
  <c r="G582" i="21"/>
  <c r="E593" i="21"/>
  <c r="H593" i="21" s="1"/>
  <c r="G13" i="22"/>
  <c r="E103" i="22"/>
  <c r="H103" i="22" s="1"/>
  <c r="E111" i="22"/>
  <c r="H111" i="22" s="1"/>
  <c r="E117" i="22"/>
  <c r="H117" i="22" s="1"/>
  <c r="E121" i="22"/>
  <c r="H121" i="22" s="1"/>
  <c r="E125" i="22"/>
  <c r="H125" i="22" s="1"/>
  <c r="E582" i="19"/>
  <c r="E75" i="20"/>
  <c r="E76" i="20"/>
  <c r="H76" i="20" s="1"/>
  <c r="E77" i="20"/>
  <c r="H77" i="20" s="1"/>
  <c r="E79" i="20"/>
  <c r="H79" i="20" s="1"/>
  <c r="E80" i="20"/>
  <c r="H80" i="20" s="1"/>
  <c r="E87" i="20"/>
  <c r="H87" i="20" s="1"/>
  <c r="E89" i="20"/>
  <c r="H89" i="20" s="1"/>
  <c r="E90" i="20"/>
  <c r="H90" i="20" s="1"/>
  <c r="E91" i="20"/>
  <c r="H91" i="20" s="1"/>
  <c r="E92" i="20"/>
  <c r="H92" i="20" s="1"/>
  <c r="E93" i="20"/>
  <c r="H93" i="20" s="1"/>
  <c r="E94" i="20"/>
  <c r="H94" i="20" s="1"/>
  <c r="E99" i="20"/>
  <c r="H99" i="20" s="1"/>
  <c r="E100" i="20"/>
  <c r="H100" i="20" s="1"/>
  <c r="E102" i="20"/>
  <c r="H102" i="20" s="1"/>
  <c r="E103" i="20"/>
  <c r="H103" i="20" s="1"/>
  <c r="E104" i="20"/>
  <c r="H104" i="20" s="1"/>
  <c r="E109" i="20"/>
  <c r="H109" i="20" s="1"/>
  <c r="E111" i="20"/>
  <c r="H111" i="20" s="1"/>
  <c r="E113" i="20"/>
  <c r="H113" i="20" s="1"/>
  <c r="E114" i="20"/>
  <c r="H114" i="20" s="1"/>
  <c r="E115" i="20"/>
  <c r="H115" i="20" s="1"/>
  <c r="E116" i="20"/>
  <c r="H116" i="20" s="1"/>
  <c r="E117" i="20"/>
  <c r="H117" i="20" s="1"/>
  <c r="E118" i="20"/>
  <c r="H118" i="20" s="1"/>
  <c r="E120" i="20"/>
  <c r="H120" i="20" s="1"/>
  <c r="E121" i="20"/>
  <c r="H121" i="20" s="1"/>
  <c r="E125" i="20"/>
  <c r="H125" i="20" s="1"/>
  <c r="E126" i="20"/>
  <c r="H126" i="20" s="1"/>
  <c r="E128" i="20"/>
  <c r="H128" i="20" s="1"/>
  <c r="E129" i="20"/>
  <c r="H129" i="20" s="1"/>
  <c r="E131" i="20"/>
  <c r="H131" i="20" s="1"/>
  <c r="E132" i="20"/>
  <c r="H132" i="20" s="1"/>
  <c r="E133" i="20"/>
  <c r="H133" i="20" s="1"/>
  <c r="E134" i="20"/>
  <c r="H134" i="20" s="1"/>
  <c r="E142" i="20"/>
  <c r="H142" i="20" s="1"/>
  <c r="E143" i="20"/>
  <c r="H143" i="20" s="1"/>
  <c r="E155" i="20"/>
  <c r="H155" i="20" s="1"/>
  <c r="E161" i="20"/>
  <c r="H161" i="20" s="1"/>
  <c r="E349" i="20"/>
  <c r="E350" i="20"/>
  <c r="H350" i="20" s="1"/>
  <c r="E351" i="20"/>
  <c r="H351" i="20" s="1"/>
  <c r="E355" i="20"/>
  <c r="H355" i="20" s="1"/>
  <c r="E356" i="20"/>
  <c r="H356" i="20" s="1"/>
  <c r="E357" i="20"/>
  <c r="H357" i="20" s="1"/>
  <c r="E359" i="20"/>
  <c r="H359" i="20" s="1"/>
  <c r="E361" i="20"/>
  <c r="H361" i="20" s="1"/>
  <c r="E362" i="20"/>
  <c r="H362" i="20" s="1"/>
  <c r="E365" i="20"/>
  <c r="H365" i="20" s="1"/>
  <c r="E369" i="20"/>
  <c r="H369" i="20" s="1"/>
  <c r="E372" i="20"/>
  <c r="H372" i="20" s="1"/>
  <c r="E373" i="20"/>
  <c r="H373" i="20" s="1"/>
  <c r="E374" i="20"/>
  <c r="H374" i="20" s="1"/>
  <c r="E378" i="20"/>
  <c r="H378" i="20" s="1"/>
  <c r="E382" i="20"/>
  <c r="H382" i="20" s="1"/>
  <c r="E383" i="20"/>
  <c r="H383" i="20" s="1"/>
  <c r="E384" i="20"/>
  <c r="H384" i="20" s="1"/>
  <c r="E388" i="20"/>
  <c r="H388" i="20" s="1"/>
  <c r="E391" i="20"/>
  <c r="H391" i="20" s="1"/>
  <c r="E395" i="20"/>
  <c r="H395" i="20" s="1"/>
  <c r="E397" i="20"/>
  <c r="H397" i="20" s="1"/>
  <c r="E398" i="20"/>
  <c r="H398" i="20" s="1"/>
  <c r="E399" i="20"/>
  <c r="H399" i="20" s="1"/>
  <c r="E401" i="20"/>
  <c r="H401" i="20" s="1"/>
  <c r="E403" i="20"/>
  <c r="H403" i="20" s="1"/>
  <c r="E408" i="20"/>
  <c r="H408" i="20" s="1"/>
  <c r="E409" i="20"/>
  <c r="H409" i="20" s="1"/>
  <c r="E410" i="20"/>
  <c r="H410" i="20" s="1"/>
  <c r="E412" i="20"/>
  <c r="H412" i="20" s="1"/>
  <c r="E413" i="20"/>
  <c r="H413" i="20" s="1"/>
  <c r="E420" i="20"/>
  <c r="H420" i="20" s="1"/>
  <c r="E428" i="20"/>
  <c r="H428" i="20" s="1"/>
  <c r="E429" i="20"/>
  <c r="H429" i="20" s="1"/>
  <c r="E432" i="20"/>
  <c r="H432" i="20" s="1"/>
  <c r="E434" i="20"/>
  <c r="H434" i="20" s="1"/>
  <c r="E435" i="20"/>
  <c r="H435" i="20" s="1"/>
  <c r="E441" i="20"/>
  <c r="H441" i="20" s="1"/>
  <c r="E442" i="20"/>
  <c r="H442" i="20" s="1"/>
  <c r="E443" i="20"/>
  <c r="H443" i="20" s="1"/>
  <c r="E445" i="20"/>
  <c r="H445" i="20" s="1"/>
  <c r="E450" i="20"/>
  <c r="H450" i="20" s="1"/>
  <c r="E456" i="20"/>
  <c r="H456" i="20" s="1"/>
  <c r="E457" i="20"/>
  <c r="H457" i="20" s="1"/>
  <c r="E462" i="20"/>
  <c r="H462" i="20" s="1"/>
  <c r="E464" i="20"/>
  <c r="H464" i="20" s="1"/>
  <c r="E465" i="20"/>
  <c r="H465" i="20" s="1"/>
  <c r="E466" i="20"/>
  <c r="H466" i="20" s="1"/>
  <c r="E468" i="20"/>
  <c r="H468" i="20" s="1"/>
  <c r="E471" i="20"/>
  <c r="H471" i="20" s="1"/>
  <c r="E479" i="20"/>
  <c r="H479" i="20" s="1"/>
  <c r="E484" i="20"/>
  <c r="H484" i="20" s="1"/>
  <c r="E485" i="20"/>
  <c r="H485" i="20" s="1"/>
  <c r="E489" i="20"/>
  <c r="H489" i="20" s="1"/>
  <c r="E490" i="20"/>
  <c r="H490" i="20" s="1"/>
  <c r="E497" i="20"/>
  <c r="H497" i="20" s="1"/>
  <c r="E500" i="20"/>
  <c r="H500" i="20" s="1"/>
  <c r="E510" i="20"/>
  <c r="H510" i="20" s="1"/>
  <c r="E515" i="20"/>
  <c r="H515" i="20" s="1"/>
  <c r="E517" i="20"/>
  <c r="H517" i="20" s="1"/>
  <c r="E524" i="20"/>
  <c r="H524" i="20" s="1"/>
  <c r="E530" i="20"/>
  <c r="H530" i="20" s="1"/>
  <c r="E532" i="20"/>
  <c r="H532" i="20" s="1"/>
  <c r="E534" i="20"/>
  <c r="H534" i="20" s="1"/>
  <c r="E535" i="20"/>
  <c r="H535" i="20" s="1"/>
  <c r="E538" i="20"/>
  <c r="H538" i="20" s="1"/>
  <c r="E539" i="20"/>
  <c r="H539" i="20" s="1"/>
  <c r="E541" i="20"/>
  <c r="H541" i="20" s="1"/>
  <c r="E542" i="20"/>
  <c r="H542" i="20" s="1"/>
  <c r="E551" i="20"/>
  <c r="H551" i="20" s="1"/>
  <c r="E554" i="20"/>
  <c r="H554" i="20" s="1"/>
  <c r="E559" i="20"/>
  <c r="H559" i="20" s="1"/>
  <c r="E560" i="20"/>
  <c r="H560" i="20" s="1"/>
  <c r="E561" i="20"/>
  <c r="H561" i="20" s="1"/>
  <c r="E562" i="20"/>
  <c r="H562" i="20" s="1"/>
  <c r="E565" i="20"/>
  <c r="H565" i="20" s="1"/>
  <c r="E568" i="20"/>
  <c r="H568" i="20" s="1"/>
  <c r="E569" i="20"/>
  <c r="H569" i="20" s="1"/>
  <c r="E570" i="20"/>
  <c r="H570" i="20" s="1"/>
  <c r="E238" i="21"/>
  <c r="H238" i="21" s="1"/>
  <c r="E276" i="21"/>
  <c r="H276" i="21" s="1"/>
  <c r="E294" i="21"/>
  <c r="H294" i="21" s="1"/>
  <c r="E302" i="21"/>
  <c r="H302" i="21" s="1"/>
  <c r="E305" i="21"/>
  <c r="H305" i="21" s="1"/>
  <c r="E319" i="21"/>
  <c r="H319" i="21" s="1"/>
  <c r="E335" i="21"/>
  <c r="H335" i="21" s="1"/>
  <c r="G349" i="21"/>
  <c r="E434" i="21"/>
  <c r="H434" i="21" s="1"/>
  <c r="F439" i="21"/>
  <c r="F443" i="21"/>
  <c r="F455" i="21"/>
  <c r="F459" i="21"/>
  <c r="E466" i="21"/>
  <c r="H466" i="21" s="1"/>
  <c r="F467" i="21"/>
  <c r="F471" i="21"/>
  <c r="F483" i="21"/>
  <c r="E490" i="21"/>
  <c r="H490" i="21" s="1"/>
  <c r="F515" i="21"/>
  <c r="F535" i="21"/>
  <c r="E538" i="21"/>
  <c r="H538" i="21" s="1"/>
  <c r="F539" i="21"/>
  <c r="E554" i="21"/>
  <c r="H554" i="21" s="1"/>
  <c r="F559" i="21"/>
  <c r="F563" i="21"/>
  <c r="F567" i="21"/>
  <c r="E120" i="22"/>
  <c r="H120" i="22" s="1"/>
  <c r="F456" i="18"/>
  <c r="F457" i="18"/>
  <c r="F465" i="18"/>
  <c r="F479" i="18"/>
  <c r="F489" i="18"/>
  <c r="F517" i="18"/>
  <c r="F532" i="18"/>
  <c r="F535" i="18"/>
  <c r="F538" i="18"/>
  <c r="F551" i="18"/>
  <c r="F554" i="18"/>
  <c r="F559" i="18"/>
  <c r="F560" i="18"/>
  <c r="F561" i="18"/>
  <c r="F568" i="18"/>
  <c r="F569" i="18"/>
  <c r="F305" i="19"/>
  <c r="F568" i="20"/>
  <c r="F569" i="20"/>
  <c r="F434" i="21"/>
  <c r="F442" i="21"/>
  <c r="F450" i="21"/>
  <c r="E465" i="21"/>
  <c r="H465" i="21" s="1"/>
  <c r="F466" i="21"/>
  <c r="F486" i="21"/>
  <c r="F490" i="21"/>
  <c r="F538" i="21"/>
  <c r="F542" i="21"/>
  <c r="E609" i="21"/>
  <c r="H609" i="21" s="1"/>
  <c r="E601" i="21"/>
  <c r="H601" i="21" s="1"/>
  <c r="E597" i="21"/>
  <c r="H597" i="21" s="1"/>
  <c r="E582" i="21"/>
  <c r="E598" i="21"/>
  <c r="H598" i="21" s="1"/>
  <c r="E137" i="22"/>
  <c r="H137" i="22" s="1"/>
  <c r="E136" i="22"/>
  <c r="H136" i="22" s="1"/>
  <c r="E126" i="22"/>
  <c r="H126" i="22" s="1"/>
  <c r="E113" i="22"/>
  <c r="H113" i="22" s="1"/>
  <c r="E104" i="22"/>
  <c r="H104" i="22" s="1"/>
  <c r="E99" i="22"/>
  <c r="H99" i="22" s="1"/>
  <c r="E96" i="22"/>
  <c r="H96" i="22" s="1"/>
  <c r="E90" i="22"/>
  <c r="H90" i="22" s="1"/>
  <c r="E89" i="22"/>
  <c r="H89" i="22" s="1"/>
  <c r="E87" i="22"/>
  <c r="H87" i="22" s="1"/>
  <c r="E85" i="22"/>
  <c r="H85" i="22" s="1"/>
  <c r="E79" i="22"/>
  <c r="H79" i="22" s="1"/>
  <c r="E78" i="22"/>
  <c r="H78" i="22" s="1"/>
  <c r="G75" i="22"/>
  <c r="C10" i="22"/>
  <c r="E139" i="22"/>
  <c r="H139" i="22" s="1"/>
  <c r="E131" i="22"/>
  <c r="H131" i="22" s="1"/>
  <c r="E129" i="22"/>
  <c r="H129" i="22" s="1"/>
  <c r="E128" i="22"/>
  <c r="H128" i="22" s="1"/>
  <c r="E114" i="22"/>
  <c r="H114" i="22" s="1"/>
  <c r="E91" i="22"/>
  <c r="H91" i="22" s="1"/>
  <c r="E80" i="22"/>
  <c r="H80" i="22" s="1"/>
  <c r="E75" i="22"/>
  <c r="E142" i="22"/>
  <c r="H142" i="22" s="1"/>
  <c r="E141" i="22"/>
  <c r="H141" i="22" s="1"/>
  <c r="E124" i="22"/>
  <c r="H124" i="22" s="1"/>
  <c r="E115" i="22"/>
  <c r="H115" i="22" s="1"/>
  <c r="E108" i="22"/>
  <c r="H108" i="22" s="1"/>
  <c r="E93" i="22"/>
  <c r="H93" i="22" s="1"/>
  <c r="E92" i="22"/>
  <c r="H92" i="22" s="1"/>
  <c r="E81" i="22"/>
  <c r="H81" i="22" s="1"/>
  <c r="E76" i="22"/>
  <c r="H76" i="22" s="1"/>
  <c r="E164" i="22"/>
  <c r="H164" i="22" s="1"/>
  <c r="E153" i="22"/>
  <c r="H153" i="22" s="1"/>
  <c r="E77" i="22"/>
  <c r="H77" i="22" s="1"/>
  <c r="G173" i="22"/>
  <c r="E175" i="22"/>
  <c r="H175" i="22" s="1"/>
  <c r="E179" i="22"/>
  <c r="H179" i="22" s="1"/>
  <c r="E187" i="22"/>
  <c r="H187" i="22" s="1"/>
  <c r="E199" i="22"/>
  <c r="H199" i="22" s="1"/>
  <c r="E203" i="22"/>
  <c r="H203" i="22" s="1"/>
  <c r="E215" i="22"/>
  <c r="H215" i="22" s="1"/>
  <c r="E275" i="22"/>
  <c r="H275" i="22" s="1"/>
  <c r="E283" i="22"/>
  <c r="H283" i="22" s="1"/>
  <c r="E287" i="22"/>
  <c r="H287" i="22" s="1"/>
  <c r="E291" i="22"/>
  <c r="H291" i="22" s="1"/>
  <c r="E319" i="22"/>
  <c r="H319" i="22" s="1"/>
  <c r="F569" i="22"/>
  <c r="F568" i="22"/>
  <c r="F561" i="22"/>
  <c r="F560" i="22"/>
  <c r="F559" i="22"/>
  <c r="F556" i="22"/>
  <c r="F554" i="22"/>
  <c r="F551" i="22"/>
  <c r="F550" i="22"/>
  <c r="F548" i="22"/>
  <c r="F539" i="22"/>
  <c r="F538" i="22"/>
  <c r="F535" i="22"/>
  <c r="F517" i="22"/>
  <c r="F516" i="22"/>
  <c r="F497" i="22"/>
  <c r="F492" i="22"/>
  <c r="F485" i="22"/>
  <c r="F484" i="22"/>
  <c r="F483" i="22"/>
  <c r="F481" i="22"/>
  <c r="F479" i="22"/>
  <c r="F471" i="22"/>
  <c r="F467" i="22"/>
  <c r="F466" i="22"/>
  <c r="F465" i="22"/>
  <c r="F463" i="22"/>
  <c r="F457" i="22"/>
  <c r="F456" i="22"/>
  <c r="F445" i="22"/>
  <c r="F442" i="22"/>
  <c r="F441" i="22"/>
  <c r="F439" i="22"/>
  <c r="F432" i="22"/>
  <c r="F420" i="22"/>
  <c r="F412" i="22"/>
  <c r="F410" i="22"/>
  <c r="F405" i="22"/>
  <c r="F403" i="22"/>
  <c r="F399" i="22"/>
  <c r="F398" i="22"/>
  <c r="F397" i="22"/>
  <c r="F395" i="22"/>
  <c r="F391" i="22"/>
  <c r="F388" i="22"/>
  <c r="F385" i="22"/>
  <c r="F384" i="22"/>
  <c r="F380" i="22"/>
  <c r="F379" i="22"/>
  <c r="F376" i="22"/>
  <c r="F374" i="22"/>
  <c r="F373" i="22"/>
  <c r="F372" i="22"/>
  <c r="F369" i="22"/>
  <c r="F365" i="22"/>
  <c r="F364" i="22"/>
  <c r="F362" i="22"/>
  <c r="F361" i="22"/>
  <c r="F359" i="22"/>
  <c r="F357" i="22"/>
  <c r="F356" i="22"/>
  <c r="F355" i="22"/>
  <c r="F352" i="22"/>
  <c r="F351" i="22"/>
  <c r="F350" i="22"/>
  <c r="F349" i="22"/>
  <c r="D12" i="22"/>
  <c r="G12" i="22" s="1"/>
  <c r="E434" i="22"/>
  <c r="H434" i="22" s="1"/>
  <c r="E455" i="22"/>
  <c r="H455" i="22" s="1"/>
  <c r="E456" i="22"/>
  <c r="H456" i="22" s="1"/>
  <c r="E480" i="22"/>
  <c r="H480" i="22" s="1"/>
  <c r="E481" i="22"/>
  <c r="H481" i="22" s="1"/>
  <c r="E486" i="22"/>
  <c r="H486" i="22" s="1"/>
  <c r="E489" i="22"/>
  <c r="H489" i="22" s="1"/>
  <c r="E532" i="22"/>
  <c r="H532" i="22" s="1"/>
  <c r="E535" i="22"/>
  <c r="H535" i="22" s="1"/>
  <c r="E559" i="22"/>
  <c r="H559" i="22" s="1"/>
  <c r="E569" i="22"/>
  <c r="H569" i="22" s="1"/>
  <c r="G12" i="23"/>
  <c r="F64" i="23"/>
  <c r="F50" i="23"/>
  <c r="F30" i="23"/>
  <c r="F27" i="23"/>
  <c r="F19" i="23"/>
  <c r="D9" i="23"/>
  <c r="G173" i="23"/>
  <c r="H173" i="23" s="1"/>
  <c r="F148" i="22"/>
  <c r="F139" i="22"/>
  <c r="F137" i="22"/>
  <c r="F133" i="22"/>
  <c r="F132" i="22"/>
  <c r="F131" i="22"/>
  <c r="F126" i="22"/>
  <c r="F125" i="22"/>
  <c r="F124" i="22"/>
  <c r="F123" i="22"/>
  <c r="F122" i="22"/>
  <c r="F121" i="22"/>
  <c r="F115" i="22"/>
  <c r="F114" i="22"/>
  <c r="F113" i="22"/>
  <c r="F111" i="22"/>
  <c r="F108" i="22"/>
  <c r="F106" i="22"/>
  <c r="F104" i="22"/>
  <c r="F103" i="22"/>
  <c r="F102" i="22"/>
  <c r="F100" i="22"/>
  <c r="F99" i="22"/>
  <c r="F94" i="22"/>
  <c r="F93" i="22"/>
  <c r="F91" i="22"/>
  <c r="F90" i="22"/>
  <c r="F82" i="22"/>
  <c r="F81" i="22"/>
  <c r="F80" i="22"/>
  <c r="F79" i="22"/>
  <c r="F77" i="22"/>
  <c r="F76" i="22"/>
  <c r="F75" i="22"/>
  <c r="D10" i="22"/>
  <c r="D8" i="22"/>
  <c r="F11" i="22" s="1"/>
  <c r="E174" i="22"/>
  <c r="H174" i="22" s="1"/>
  <c r="E178" i="22"/>
  <c r="H178" i="22" s="1"/>
  <c r="E186" i="22"/>
  <c r="H186" i="22" s="1"/>
  <c r="E194" i="22"/>
  <c r="H194" i="22" s="1"/>
  <c r="E202" i="22"/>
  <c r="H202" i="22" s="1"/>
  <c r="E206" i="22"/>
  <c r="H206" i="22" s="1"/>
  <c r="E210" i="22"/>
  <c r="H210" i="22" s="1"/>
  <c r="E238" i="22"/>
  <c r="H238" i="22" s="1"/>
  <c r="E246" i="22"/>
  <c r="H246" i="22" s="1"/>
  <c r="E290" i="22"/>
  <c r="H290" i="22" s="1"/>
  <c r="E294" i="22"/>
  <c r="H294" i="22" s="1"/>
  <c r="E302" i="22"/>
  <c r="H302" i="22" s="1"/>
  <c r="E375" i="22"/>
  <c r="H375" i="22" s="1"/>
  <c r="E376" i="22"/>
  <c r="H376" i="22" s="1"/>
  <c r="E397" i="22"/>
  <c r="H397" i="22" s="1"/>
  <c r="E405" i="22"/>
  <c r="H405" i="22" s="1"/>
  <c r="E429" i="22"/>
  <c r="H429" i="22" s="1"/>
  <c r="E432" i="22"/>
  <c r="H432" i="22" s="1"/>
  <c r="E443" i="22"/>
  <c r="H443" i="22" s="1"/>
  <c r="E445" i="22"/>
  <c r="H445" i="22" s="1"/>
  <c r="E464" i="22"/>
  <c r="H464" i="22" s="1"/>
  <c r="E465" i="22"/>
  <c r="H465" i="22" s="1"/>
  <c r="E476" i="22"/>
  <c r="H476" i="22" s="1"/>
  <c r="E479" i="22"/>
  <c r="H479" i="22" s="1"/>
  <c r="E485" i="22"/>
  <c r="H485" i="22" s="1"/>
  <c r="E541" i="22"/>
  <c r="H541" i="22" s="1"/>
  <c r="E543" i="22"/>
  <c r="H543" i="22" s="1"/>
  <c r="E548" i="22"/>
  <c r="H548" i="22" s="1"/>
  <c r="E556" i="22"/>
  <c r="H556" i="22" s="1"/>
  <c r="E562" i="22"/>
  <c r="H562" i="22" s="1"/>
  <c r="E568" i="22"/>
  <c r="H568" i="22" s="1"/>
  <c r="F333" i="23"/>
  <c r="F328" i="23"/>
  <c r="F324" i="23"/>
  <c r="F319" i="23"/>
  <c r="F317" i="23"/>
  <c r="F310" i="23"/>
  <c r="F309" i="23"/>
  <c r="F308" i="23"/>
  <c r="F306" i="23"/>
  <c r="F305" i="23"/>
  <c r="F302" i="23"/>
  <c r="F294" i="23"/>
  <c r="F288" i="23"/>
  <c r="F276" i="23"/>
  <c r="F275" i="23"/>
  <c r="F241" i="23"/>
  <c r="F238" i="23"/>
  <c r="F236" i="23"/>
  <c r="F225" i="23"/>
  <c r="F218" i="23"/>
  <c r="F216" i="23"/>
  <c r="F215" i="23"/>
  <c r="F213" i="23"/>
  <c r="F210" i="23"/>
  <c r="F209" i="23"/>
  <c r="F208" i="23"/>
  <c r="F203" i="23"/>
  <c r="F202" i="23"/>
  <c r="F201" i="23"/>
  <c r="F200" i="23"/>
  <c r="F198" i="23"/>
  <c r="F193" i="23"/>
  <c r="F192" i="23"/>
  <c r="F191" i="23"/>
  <c r="F187" i="23"/>
  <c r="F179" i="23"/>
  <c r="F178" i="23"/>
  <c r="F173" i="23"/>
  <c r="D11" i="23"/>
  <c r="F609" i="21"/>
  <c r="F608" i="21"/>
  <c r="F605" i="21"/>
  <c r="F603" i="21"/>
  <c r="F601" i="21"/>
  <c r="F600" i="21"/>
  <c r="F599" i="21"/>
  <c r="F598" i="21"/>
  <c r="F597" i="21"/>
  <c r="F593" i="21"/>
  <c r="F591" i="21"/>
  <c r="F589" i="21"/>
  <c r="F587" i="21"/>
  <c r="F586" i="21"/>
  <c r="F585" i="21"/>
  <c r="F584" i="21"/>
  <c r="F582" i="21"/>
  <c r="H20" i="22"/>
  <c r="H24" i="22"/>
  <c r="H28" i="22"/>
  <c r="H32" i="22"/>
  <c r="H36" i="22"/>
  <c r="H40" i="22"/>
  <c r="H44" i="22"/>
  <c r="H48" i="22"/>
  <c r="H52" i="22"/>
  <c r="H56" i="22"/>
  <c r="H60" i="22"/>
  <c r="H68" i="22"/>
  <c r="E173" i="22"/>
  <c r="H177" i="22"/>
  <c r="H181" i="22"/>
  <c r="H185" i="22"/>
  <c r="H189" i="22"/>
  <c r="H193" i="22"/>
  <c r="H197" i="22"/>
  <c r="E201" i="22"/>
  <c r="H201" i="22" s="1"/>
  <c r="H205" i="22"/>
  <c r="E209" i="22"/>
  <c r="H209" i="22" s="1"/>
  <c r="E213" i="22"/>
  <c r="H213" i="22" s="1"/>
  <c r="H217" i="22"/>
  <c r="H221" i="22"/>
  <c r="E225" i="22"/>
  <c r="H225" i="22" s="1"/>
  <c r="H229" i="22"/>
  <c r="H233" i="22"/>
  <c r="H237" i="22"/>
  <c r="E241" i="22"/>
  <c r="H241" i="22" s="1"/>
  <c r="H245" i="22"/>
  <c r="H249" i="22"/>
  <c r="H253" i="22"/>
  <c r="H257" i="22"/>
  <c r="H261" i="22"/>
  <c r="H265" i="22"/>
  <c r="H269" i="22"/>
  <c r="H273" i="22"/>
  <c r="H277" i="22"/>
  <c r="H281" i="22"/>
  <c r="H285" i="22"/>
  <c r="E289" i="22"/>
  <c r="H289" i="22" s="1"/>
  <c r="E293" i="22"/>
  <c r="H293" i="22" s="1"/>
  <c r="H297" i="22"/>
  <c r="E301" i="22"/>
  <c r="H301" i="22" s="1"/>
  <c r="H305" i="22"/>
  <c r="H309" i="22"/>
  <c r="E313" i="22"/>
  <c r="H313" i="22" s="1"/>
  <c r="E317" i="22"/>
  <c r="H317" i="22" s="1"/>
  <c r="E321" i="22"/>
  <c r="H321" i="22" s="1"/>
  <c r="H325" i="22"/>
  <c r="E329" i="22"/>
  <c r="H329" i="22" s="1"/>
  <c r="H333" i="22"/>
  <c r="H337" i="22"/>
  <c r="H341" i="22"/>
  <c r="G349" i="22"/>
  <c r="H349" i="22" s="1"/>
  <c r="E374" i="22"/>
  <c r="H374" i="22" s="1"/>
  <c r="E383" i="22"/>
  <c r="H383" i="22" s="1"/>
  <c r="E384" i="22"/>
  <c r="H384" i="22" s="1"/>
  <c r="E395" i="22"/>
  <c r="H395" i="22" s="1"/>
  <c r="E403" i="22"/>
  <c r="H403" i="22" s="1"/>
  <c r="E417" i="22"/>
  <c r="H417" i="22" s="1"/>
  <c r="E419" i="22"/>
  <c r="H419" i="22" s="1"/>
  <c r="E420" i="22"/>
  <c r="H420" i="22" s="1"/>
  <c r="E442" i="22"/>
  <c r="H442" i="22" s="1"/>
  <c r="E461" i="22"/>
  <c r="H461" i="22" s="1"/>
  <c r="E463" i="22"/>
  <c r="H463" i="22" s="1"/>
  <c r="E468" i="22"/>
  <c r="H468" i="22" s="1"/>
  <c r="E471" i="22"/>
  <c r="H471" i="22" s="1"/>
  <c r="E484" i="22"/>
  <c r="H484" i="22" s="1"/>
  <c r="E500" i="22"/>
  <c r="H500" i="22" s="1"/>
  <c r="E510" i="22"/>
  <c r="H510" i="22" s="1"/>
  <c r="E511" i="22"/>
  <c r="H511" i="22" s="1"/>
  <c r="E512" i="22"/>
  <c r="H512" i="22" s="1"/>
  <c r="E515" i="22"/>
  <c r="H515" i="22" s="1"/>
  <c r="E516" i="22"/>
  <c r="H516" i="22" s="1"/>
  <c r="E539" i="22"/>
  <c r="H539" i="22" s="1"/>
  <c r="E552" i="22"/>
  <c r="H552" i="22" s="1"/>
  <c r="E554" i="22"/>
  <c r="H554" i="22" s="1"/>
  <c r="E561" i="22"/>
  <c r="H561" i="22" s="1"/>
  <c r="H590" i="22"/>
  <c r="H596" i="22"/>
  <c r="F10" i="23"/>
  <c r="H84" i="23"/>
  <c r="H87" i="23"/>
  <c r="H92" i="23"/>
  <c r="H96" i="23"/>
  <c r="H100" i="23"/>
  <c r="H106" i="23"/>
  <c r="H110" i="23"/>
  <c r="H113" i="23"/>
  <c r="H123" i="23"/>
  <c r="H127" i="23"/>
  <c r="H132" i="23"/>
  <c r="H135" i="23"/>
  <c r="H139" i="23"/>
  <c r="H143" i="23"/>
  <c r="H575" i="21"/>
  <c r="H23" i="22"/>
  <c r="H27" i="22"/>
  <c r="H31" i="22"/>
  <c r="H35" i="22"/>
  <c r="H39" i="22"/>
  <c r="H43" i="22"/>
  <c r="H47" i="22"/>
  <c r="H51" i="22"/>
  <c r="H55" i="22"/>
  <c r="H59" i="22"/>
  <c r="H63" i="22"/>
  <c r="E176" i="22"/>
  <c r="H176" i="22" s="1"/>
  <c r="E180" i="22"/>
  <c r="H180" i="22" s="1"/>
  <c r="H184" i="22"/>
  <c r="E188" i="22"/>
  <c r="H188" i="22" s="1"/>
  <c r="H192" i="22"/>
  <c r="H196" i="22"/>
  <c r="E200" i="22"/>
  <c r="H200" i="22" s="1"/>
  <c r="E204" i="22"/>
  <c r="H204" i="22" s="1"/>
  <c r="H208" i="22"/>
  <c r="H212" i="22"/>
  <c r="H216" i="22"/>
  <c r="H220" i="22"/>
  <c r="H224" i="22"/>
  <c r="H228" i="22"/>
  <c r="H232" i="22"/>
  <c r="H236" i="22"/>
  <c r="E240" i="22"/>
  <c r="H240" i="22" s="1"/>
  <c r="E244" i="22"/>
  <c r="H244" i="22" s="1"/>
  <c r="H248" i="22"/>
  <c r="H252" i="22"/>
  <c r="H256" i="22"/>
  <c r="H260" i="22"/>
  <c r="E264" i="22"/>
  <c r="H264" i="22" s="1"/>
  <c r="H268" i="22"/>
  <c r="H272" i="22"/>
  <c r="E276" i="22"/>
  <c r="H276" i="22" s="1"/>
  <c r="E280" i="22"/>
  <c r="H280" i="22" s="1"/>
  <c r="H284" i="22"/>
  <c r="E288" i="22"/>
  <c r="H288" i="22" s="1"/>
  <c r="H292" i="22"/>
  <c r="H296" i="22"/>
  <c r="H300" i="22"/>
  <c r="H304" i="22"/>
  <c r="E308" i="22"/>
  <c r="H308" i="22" s="1"/>
  <c r="H312" i="22"/>
  <c r="H316" i="22"/>
  <c r="H320" i="22"/>
  <c r="H328" i="22"/>
  <c r="H332" i="22"/>
  <c r="H336" i="22"/>
  <c r="H340" i="22"/>
  <c r="E364" i="22"/>
  <c r="H364" i="22" s="1"/>
  <c r="E373" i="22"/>
  <c r="H373" i="22" s="1"/>
  <c r="E391" i="22"/>
  <c r="H391" i="22" s="1"/>
  <c r="E399" i="22"/>
  <c r="H399" i="22" s="1"/>
  <c r="E411" i="22"/>
  <c r="H411" i="22" s="1"/>
  <c r="E412" i="22"/>
  <c r="H412" i="22" s="1"/>
  <c r="E457" i="22"/>
  <c r="H457" i="22" s="1"/>
  <c r="E483" i="22"/>
  <c r="H483" i="22" s="1"/>
  <c r="E495" i="22"/>
  <c r="H495" i="22" s="1"/>
  <c r="E496" i="22"/>
  <c r="H496" i="22" s="1"/>
  <c r="E497" i="22"/>
  <c r="H497" i="22" s="1"/>
  <c r="E538" i="22"/>
  <c r="H538" i="22" s="1"/>
  <c r="E551" i="22"/>
  <c r="H551" i="22" s="1"/>
  <c r="E560" i="22"/>
  <c r="H560" i="22" s="1"/>
  <c r="E570" i="22"/>
  <c r="H570" i="22" s="1"/>
  <c r="E609" i="22"/>
  <c r="H609" i="22" s="1"/>
  <c r="E605" i="22"/>
  <c r="H605" i="22" s="1"/>
  <c r="E603" i="22"/>
  <c r="H603" i="22" s="1"/>
  <c r="E602" i="22"/>
  <c r="H602" i="22" s="1"/>
  <c r="E601" i="22"/>
  <c r="H601" i="22" s="1"/>
  <c r="E600" i="22"/>
  <c r="H600" i="22" s="1"/>
  <c r="E599" i="22"/>
  <c r="H599" i="22" s="1"/>
  <c r="E597" i="22"/>
  <c r="H597" i="22" s="1"/>
  <c r="E593" i="22"/>
  <c r="H593" i="22" s="1"/>
  <c r="E592" i="22"/>
  <c r="H592" i="22" s="1"/>
  <c r="E589" i="22"/>
  <c r="H589" i="22" s="1"/>
  <c r="E587" i="22"/>
  <c r="H587" i="22" s="1"/>
  <c r="E586" i="22"/>
  <c r="H586" i="22" s="1"/>
  <c r="E585" i="22"/>
  <c r="H585" i="22" s="1"/>
  <c r="E584" i="22"/>
  <c r="H584" i="22" s="1"/>
  <c r="E583" i="22"/>
  <c r="H583" i="22" s="1"/>
  <c r="E582" i="22"/>
  <c r="H582" i="22" s="1"/>
  <c r="H595" i="22"/>
  <c r="H598" i="22"/>
  <c r="H608" i="22"/>
  <c r="G11" i="23"/>
  <c r="G19" i="23"/>
  <c r="H19" i="23" s="1"/>
  <c r="E164" i="23"/>
  <c r="H164" i="23" s="1"/>
  <c r="E134" i="23"/>
  <c r="H134" i="23" s="1"/>
  <c r="E131" i="23"/>
  <c r="H131" i="23" s="1"/>
  <c r="E129" i="23"/>
  <c r="H129" i="23" s="1"/>
  <c r="E128" i="23"/>
  <c r="H128" i="23" s="1"/>
  <c r="E120" i="23"/>
  <c r="H120" i="23" s="1"/>
  <c r="E117" i="23"/>
  <c r="H117" i="23" s="1"/>
  <c r="E111" i="23"/>
  <c r="H111" i="23" s="1"/>
  <c r="E104" i="23"/>
  <c r="H104" i="23" s="1"/>
  <c r="E103" i="23"/>
  <c r="H103" i="23" s="1"/>
  <c r="E91" i="23"/>
  <c r="H91" i="23" s="1"/>
  <c r="E90" i="23"/>
  <c r="H90" i="23" s="1"/>
  <c r="E89" i="23"/>
  <c r="H89" i="23" s="1"/>
  <c r="E85" i="23"/>
  <c r="H85" i="23" s="1"/>
  <c r="E82" i="23"/>
  <c r="H82" i="23" s="1"/>
  <c r="E81" i="23"/>
  <c r="H81" i="23" s="1"/>
  <c r="E80" i="23"/>
  <c r="H80" i="23" s="1"/>
  <c r="E79" i="23"/>
  <c r="H79" i="23" s="1"/>
  <c r="E76" i="23"/>
  <c r="H76" i="23" s="1"/>
  <c r="E75" i="23"/>
  <c r="H75" i="23" s="1"/>
  <c r="C10" i="23"/>
  <c r="C8" i="23"/>
  <c r="H83" i="23"/>
  <c r="H86" i="23"/>
  <c r="H95" i="23"/>
  <c r="H99" i="23"/>
  <c r="H105" i="23"/>
  <c r="H109" i="23"/>
  <c r="H112" i="23"/>
  <c r="H116" i="23"/>
  <c r="H119" i="23"/>
  <c r="H122" i="23"/>
  <c r="H126" i="23"/>
  <c r="H138" i="23"/>
  <c r="H142" i="23"/>
  <c r="H146" i="23"/>
  <c r="G349" i="23"/>
  <c r="G19" i="24"/>
  <c r="G173" i="24"/>
  <c r="E538" i="24"/>
  <c r="H538" i="24" s="1"/>
  <c r="E551" i="24"/>
  <c r="H551" i="24" s="1"/>
  <c r="E561" i="24"/>
  <c r="H561" i="24" s="1"/>
  <c r="E568" i="24"/>
  <c r="H568" i="24" s="1"/>
  <c r="G582" i="24"/>
  <c r="E584" i="24"/>
  <c r="H584" i="24" s="1"/>
  <c r="E596" i="24"/>
  <c r="H596" i="24" s="1"/>
  <c r="E600" i="24"/>
  <c r="H600" i="24" s="1"/>
  <c r="G75" i="25"/>
  <c r="E89" i="25"/>
  <c r="H89" i="25" s="1"/>
  <c r="E113" i="25"/>
  <c r="H113" i="25" s="1"/>
  <c r="E125" i="25"/>
  <c r="H125" i="25" s="1"/>
  <c r="E137" i="25"/>
  <c r="H137" i="25" s="1"/>
  <c r="D13" i="23"/>
  <c r="F582" i="23"/>
  <c r="F583" i="23"/>
  <c r="F584" i="23"/>
  <c r="F585" i="23"/>
  <c r="F586" i="23"/>
  <c r="F587" i="23"/>
  <c r="F591" i="23"/>
  <c r="F597" i="23"/>
  <c r="F598" i="23"/>
  <c r="F600" i="23"/>
  <c r="F601" i="23"/>
  <c r="F602" i="23"/>
  <c r="F608" i="23"/>
  <c r="D8" i="24"/>
  <c r="G8" i="24" s="1"/>
  <c r="D10" i="24"/>
  <c r="G10" i="24" s="1"/>
  <c r="D12" i="24"/>
  <c r="G12" i="24" s="1"/>
  <c r="F75" i="24"/>
  <c r="F76" i="24"/>
  <c r="F77" i="24"/>
  <c r="F79" i="24"/>
  <c r="F80" i="24"/>
  <c r="F81" i="24"/>
  <c r="F88" i="24"/>
  <c r="F90" i="24"/>
  <c r="F91" i="24"/>
  <c r="F92" i="24"/>
  <c r="F93" i="24"/>
  <c r="F94" i="24"/>
  <c r="F95" i="24"/>
  <c r="F97" i="24"/>
  <c r="F99" i="24"/>
  <c r="F100" i="24"/>
  <c r="F103" i="24"/>
  <c r="F104" i="24"/>
  <c r="F108" i="24"/>
  <c r="F111" i="24"/>
  <c r="F113" i="24"/>
  <c r="F115" i="24"/>
  <c r="F116" i="24"/>
  <c r="F120" i="24"/>
  <c r="F123" i="24"/>
  <c r="F126" i="24"/>
  <c r="F128" i="24"/>
  <c r="F131" i="24"/>
  <c r="F138" i="24"/>
  <c r="F139" i="24"/>
  <c r="F142" i="24"/>
  <c r="F349" i="24"/>
  <c r="E359" i="24"/>
  <c r="H359" i="24" s="1"/>
  <c r="E370" i="24"/>
  <c r="H370" i="24" s="1"/>
  <c r="E372" i="24"/>
  <c r="H372" i="24" s="1"/>
  <c r="E373" i="24"/>
  <c r="H373" i="24" s="1"/>
  <c r="E387" i="24"/>
  <c r="H387" i="24" s="1"/>
  <c r="E388" i="24"/>
  <c r="H388" i="24" s="1"/>
  <c r="E391" i="24"/>
  <c r="H391" i="24" s="1"/>
  <c r="E395" i="24"/>
  <c r="H395" i="24" s="1"/>
  <c r="E403" i="24"/>
  <c r="H403" i="24" s="1"/>
  <c r="E408" i="24"/>
  <c r="H408" i="24" s="1"/>
  <c r="E412" i="24"/>
  <c r="H412" i="24" s="1"/>
  <c r="E416" i="24"/>
  <c r="H416" i="24" s="1"/>
  <c r="E417" i="24"/>
  <c r="H417" i="24" s="1"/>
  <c r="E420" i="24"/>
  <c r="H420" i="24" s="1"/>
  <c r="E433" i="24"/>
  <c r="H433" i="24" s="1"/>
  <c r="E456" i="24"/>
  <c r="H456" i="24" s="1"/>
  <c r="E458" i="24"/>
  <c r="H458" i="24" s="1"/>
  <c r="E471" i="24"/>
  <c r="H471" i="24" s="1"/>
  <c r="E484" i="24"/>
  <c r="H484" i="24" s="1"/>
  <c r="E511" i="24"/>
  <c r="H511" i="24" s="1"/>
  <c r="E532" i="24"/>
  <c r="H532" i="24" s="1"/>
  <c r="E560" i="24"/>
  <c r="H560" i="24" s="1"/>
  <c r="H563" i="24"/>
  <c r="H567" i="24"/>
  <c r="H572" i="24"/>
  <c r="H576" i="24"/>
  <c r="E583" i="24"/>
  <c r="H583" i="24" s="1"/>
  <c r="H587" i="24"/>
  <c r="H591" i="24"/>
  <c r="H595" i="24"/>
  <c r="H599" i="24"/>
  <c r="H603" i="24"/>
  <c r="H607" i="24"/>
  <c r="C10" i="25"/>
  <c r="E23" i="25"/>
  <c r="H23" i="25" s="1"/>
  <c r="E27" i="25"/>
  <c r="H27" i="25" s="1"/>
  <c r="E30" i="25"/>
  <c r="H30" i="25" s="1"/>
  <c r="H33" i="25"/>
  <c r="H43" i="25"/>
  <c r="H47" i="25"/>
  <c r="H50" i="25"/>
  <c r="H54" i="25"/>
  <c r="H58" i="25"/>
  <c r="H64" i="25"/>
  <c r="H67" i="25"/>
  <c r="H76" i="25"/>
  <c r="E80" i="25"/>
  <c r="H80" i="25" s="1"/>
  <c r="H84" i="25"/>
  <c r="E88" i="25"/>
  <c r="H88" i="25" s="1"/>
  <c r="H92" i="25"/>
  <c r="H96" i="25"/>
  <c r="H100" i="25"/>
  <c r="E104" i="25"/>
  <c r="H104" i="25" s="1"/>
  <c r="H108" i="25"/>
  <c r="H112" i="25"/>
  <c r="H116" i="25"/>
  <c r="H120" i="25"/>
  <c r="H124" i="25"/>
  <c r="E128" i="25"/>
  <c r="H128" i="25" s="1"/>
  <c r="H132" i="25"/>
  <c r="H136" i="25"/>
  <c r="H140" i="25"/>
  <c r="H144" i="25"/>
  <c r="H148" i="25"/>
  <c r="H152" i="25"/>
  <c r="H156" i="25"/>
  <c r="H160" i="25"/>
  <c r="H164" i="25"/>
  <c r="E319" i="25"/>
  <c r="H319" i="25" s="1"/>
  <c r="E308" i="25"/>
  <c r="H308" i="25" s="1"/>
  <c r="E305" i="25"/>
  <c r="H305" i="25" s="1"/>
  <c r="E283" i="25"/>
  <c r="H283" i="25" s="1"/>
  <c r="E276" i="25"/>
  <c r="H276" i="25" s="1"/>
  <c r="E275" i="25"/>
  <c r="H275" i="25" s="1"/>
  <c r="E250" i="25"/>
  <c r="H250" i="25" s="1"/>
  <c r="E230" i="25"/>
  <c r="H230" i="25" s="1"/>
  <c r="E228" i="25"/>
  <c r="H228" i="25" s="1"/>
  <c r="E225" i="25"/>
  <c r="H225" i="25" s="1"/>
  <c r="E213" i="25"/>
  <c r="H213" i="25" s="1"/>
  <c r="E210" i="25"/>
  <c r="H210" i="25" s="1"/>
  <c r="E205" i="25"/>
  <c r="H205" i="25" s="1"/>
  <c r="E204" i="25"/>
  <c r="H204" i="25" s="1"/>
  <c r="E200" i="25"/>
  <c r="H200" i="25" s="1"/>
  <c r="E187" i="25"/>
  <c r="H187" i="25" s="1"/>
  <c r="E186" i="25"/>
  <c r="H186" i="25" s="1"/>
  <c r="E174" i="25"/>
  <c r="H174" i="25" s="1"/>
  <c r="H177" i="25"/>
  <c r="H182" i="25"/>
  <c r="H189" i="25"/>
  <c r="H192" i="25"/>
  <c r="H196" i="25"/>
  <c r="H201" i="25"/>
  <c r="H203" i="25"/>
  <c r="H207" i="25"/>
  <c r="H212" i="25"/>
  <c r="H214" i="25"/>
  <c r="H217" i="25"/>
  <c r="H220" i="25"/>
  <c r="H224" i="25"/>
  <c r="H226" i="25"/>
  <c r="H233" i="25"/>
  <c r="H248" i="25"/>
  <c r="H251" i="25"/>
  <c r="H255" i="25"/>
  <c r="H259" i="25"/>
  <c r="H262" i="25"/>
  <c r="H266" i="25"/>
  <c r="H270" i="25"/>
  <c r="H274" i="25"/>
  <c r="H282" i="25"/>
  <c r="H288" i="25"/>
  <c r="H292" i="25"/>
  <c r="H295" i="25"/>
  <c r="H299" i="25"/>
  <c r="H303" i="25"/>
  <c r="H306" i="25"/>
  <c r="H312" i="25"/>
  <c r="H316" i="25"/>
  <c r="H322" i="25"/>
  <c r="H325" i="25"/>
  <c r="H332" i="25"/>
  <c r="H336" i="25"/>
  <c r="H340" i="25"/>
  <c r="H343" i="25"/>
  <c r="E602" i="25"/>
  <c r="H602" i="25" s="1"/>
  <c r="E601" i="25"/>
  <c r="H601" i="25" s="1"/>
  <c r="E600" i="25"/>
  <c r="H600" i="25" s="1"/>
  <c r="E599" i="25"/>
  <c r="H599" i="25" s="1"/>
  <c r="E598" i="25"/>
  <c r="H598" i="25" s="1"/>
  <c r="E597" i="25"/>
  <c r="H597" i="25" s="1"/>
  <c r="E586" i="25"/>
  <c r="H586" i="25" s="1"/>
  <c r="E585" i="25"/>
  <c r="H585" i="25" s="1"/>
  <c r="E582" i="25"/>
  <c r="H582" i="25" s="1"/>
  <c r="H589" i="25"/>
  <c r="H591" i="25"/>
  <c r="H595" i="25"/>
  <c r="H604" i="25"/>
  <c r="H607" i="25"/>
  <c r="E144" i="26"/>
  <c r="H144" i="26" s="1"/>
  <c r="E132" i="26"/>
  <c r="H132" i="26" s="1"/>
  <c r="E131" i="26"/>
  <c r="H131" i="26" s="1"/>
  <c r="E128" i="26"/>
  <c r="H128" i="26" s="1"/>
  <c r="E126" i="26"/>
  <c r="H126" i="26" s="1"/>
  <c r="E125" i="26"/>
  <c r="H125" i="26" s="1"/>
  <c r="E124" i="26"/>
  <c r="H124" i="26" s="1"/>
  <c r="E123" i="26"/>
  <c r="H123" i="26" s="1"/>
  <c r="E120" i="26"/>
  <c r="H120" i="26" s="1"/>
  <c r="E115" i="26"/>
  <c r="H115" i="26" s="1"/>
  <c r="E114" i="26"/>
  <c r="H114" i="26" s="1"/>
  <c r="E111" i="26"/>
  <c r="H111" i="26" s="1"/>
  <c r="E106" i="26"/>
  <c r="H106" i="26" s="1"/>
  <c r="E104" i="26"/>
  <c r="H104" i="26" s="1"/>
  <c r="E103" i="26"/>
  <c r="H103" i="26" s="1"/>
  <c r="E99" i="26"/>
  <c r="H99" i="26" s="1"/>
  <c r="E94" i="26"/>
  <c r="H94" i="26" s="1"/>
  <c r="E91" i="26"/>
  <c r="H91" i="26" s="1"/>
  <c r="E90" i="26"/>
  <c r="H90" i="26" s="1"/>
  <c r="E87" i="26"/>
  <c r="H87" i="26" s="1"/>
  <c r="E84" i="26"/>
  <c r="H84" i="26" s="1"/>
  <c r="E80" i="26"/>
  <c r="H80" i="26" s="1"/>
  <c r="E79" i="26"/>
  <c r="H79" i="26" s="1"/>
  <c r="E78" i="26"/>
  <c r="H78" i="26" s="1"/>
  <c r="E76" i="26"/>
  <c r="H76" i="26" s="1"/>
  <c r="E75" i="26"/>
  <c r="C10" i="26"/>
  <c r="C8" i="26"/>
  <c r="E11" i="26" s="1"/>
  <c r="H11" i="26" s="1"/>
  <c r="H77" i="26"/>
  <c r="H83" i="26"/>
  <c r="H86" i="26"/>
  <c r="H89" i="26"/>
  <c r="H96" i="26"/>
  <c r="H102" i="26"/>
  <c r="H112" i="26"/>
  <c r="H119" i="26"/>
  <c r="H122" i="26"/>
  <c r="H130" i="26"/>
  <c r="H135" i="26"/>
  <c r="H139" i="26"/>
  <c r="H143" i="26"/>
  <c r="H145" i="26"/>
  <c r="H149" i="26"/>
  <c r="H153" i="26"/>
  <c r="H160" i="26"/>
  <c r="H164" i="26"/>
  <c r="E349" i="23"/>
  <c r="E350" i="23"/>
  <c r="H350" i="23" s="1"/>
  <c r="E351" i="23"/>
  <c r="H351" i="23" s="1"/>
  <c r="E355" i="23"/>
  <c r="H355" i="23" s="1"/>
  <c r="E356" i="23"/>
  <c r="H356" i="23" s="1"/>
  <c r="E357" i="23"/>
  <c r="H357" i="23" s="1"/>
  <c r="E358" i="23"/>
  <c r="H358" i="23" s="1"/>
  <c r="E361" i="23"/>
  <c r="H361" i="23" s="1"/>
  <c r="E362" i="23"/>
  <c r="H362" i="23" s="1"/>
  <c r="E364" i="23"/>
  <c r="H364" i="23" s="1"/>
  <c r="E366" i="23"/>
  <c r="H366" i="23" s="1"/>
  <c r="E367" i="23"/>
  <c r="H367" i="23" s="1"/>
  <c r="E369" i="23"/>
  <c r="H369" i="23" s="1"/>
  <c r="E370" i="23"/>
  <c r="H370" i="23" s="1"/>
  <c r="E373" i="23"/>
  <c r="H373" i="23" s="1"/>
  <c r="E374" i="23"/>
  <c r="H374" i="23" s="1"/>
  <c r="E379" i="23"/>
  <c r="H379" i="23" s="1"/>
  <c r="E383" i="23"/>
  <c r="H383" i="23" s="1"/>
  <c r="E384" i="23"/>
  <c r="H384" i="23" s="1"/>
  <c r="E388" i="23"/>
  <c r="H388" i="23" s="1"/>
  <c r="E391" i="23"/>
  <c r="H391" i="23" s="1"/>
  <c r="E395" i="23"/>
  <c r="H395" i="23" s="1"/>
  <c r="E397" i="23"/>
  <c r="H397" i="23" s="1"/>
  <c r="E398" i="23"/>
  <c r="H398" i="23" s="1"/>
  <c r="E399" i="23"/>
  <c r="H399" i="23" s="1"/>
  <c r="E403" i="23"/>
  <c r="H403" i="23" s="1"/>
  <c r="E406" i="23"/>
  <c r="H406" i="23" s="1"/>
  <c r="E409" i="23"/>
  <c r="H409" i="23" s="1"/>
  <c r="E410" i="23"/>
  <c r="H410" i="23" s="1"/>
  <c r="E417" i="23"/>
  <c r="H417" i="23" s="1"/>
  <c r="E418" i="23"/>
  <c r="H418" i="23" s="1"/>
  <c r="E420" i="23"/>
  <c r="H420" i="23" s="1"/>
  <c r="E424" i="23"/>
  <c r="H424" i="23" s="1"/>
  <c r="E442" i="23"/>
  <c r="H442" i="23" s="1"/>
  <c r="E443" i="23"/>
  <c r="H443" i="23" s="1"/>
  <c r="E445" i="23"/>
  <c r="H445" i="23" s="1"/>
  <c r="E456" i="23"/>
  <c r="H456" i="23" s="1"/>
  <c r="E458" i="23"/>
  <c r="H458" i="23" s="1"/>
  <c r="E463" i="23"/>
  <c r="H463" i="23" s="1"/>
  <c r="E464" i="23"/>
  <c r="H464" i="23" s="1"/>
  <c r="E471" i="23"/>
  <c r="H471" i="23" s="1"/>
  <c r="E476" i="23"/>
  <c r="H476" i="23" s="1"/>
  <c r="E489" i="23"/>
  <c r="H489" i="23" s="1"/>
  <c r="E490" i="23"/>
  <c r="H490" i="23" s="1"/>
  <c r="E510" i="23"/>
  <c r="H510" i="23" s="1"/>
  <c r="E515" i="23"/>
  <c r="H515" i="23" s="1"/>
  <c r="E517" i="23"/>
  <c r="H517" i="23" s="1"/>
  <c r="E535" i="23"/>
  <c r="H535" i="23" s="1"/>
  <c r="E542" i="23"/>
  <c r="H542" i="23" s="1"/>
  <c r="E547" i="23"/>
  <c r="H547" i="23" s="1"/>
  <c r="E551" i="23"/>
  <c r="H551" i="23" s="1"/>
  <c r="E554" i="23"/>
  <c r="H554" i="23" s="1"/>
  <c r="E559" i="23"/>
  <c r="H559" i="23" s="1"/>
  <c r="E560" i="23"/>
  <c r="H560" i="23" s="1"/>
  <c r="E561" i="23"/>
  <c r="H561" i="23" s="1"/>
  <c r="E563" i="23"/>
  <c r="H563" i="23" s="1"/>
  <c r="C9" i="24"/>
  <c r="C11" i="24"/>
  <c r="E19" i="24"/>
  <c r="E29" i="24"/>
  <c r="H29" i="24" s="1"/>
  <c r="E50" i="24"/>
  <c r="H50" i="24" s="1"/>
  <c r="E55" i="24"/>
  <c r="H55" i="24" s="1"/>
  <c r="E64" i="24"/>
  <c r="H64" i="24" s="1"/>
  <c r="E173" i="24"/>
  <c r="E174" i="24"/>
  <c r="H174" i="24" s="1"/>
  <c r="E175" i="24"/>
  <c r="H175" i="24" s="1"/>
  <c r="E176" i="24"/>
  <c r="H176" i="24" s="1"/>
  <c r="E178" i="24"/>
  <c r="H178" i="24" s="1"/>
  <c r="E179" i="24"/>
  <c r="H179" i="24" s="1"/>
  <c r="E181" i="24"/>
  <c r="H181" i="24" s="1"/>
  <c r="E182" i="24"/>
  <c r="H182" i="24" s="1"/>
  <c r="E186" i="24"/>
  <c r="H186" i="24" s="1"/>
  <c r="E187" i="24"/>
  <c r="H187" i="24" s="1"/>
  <c r="E194" i="24"/>
  <c r="H194" i="24" s="1"/>
  <c r="E199" i="24"/>
  <c r="H199" i="24" s="1"/>
  <c r="E201" i="24"/>
  <c r="H201" i="24" s="1"/>
  <c r="E202" i="24"/>
  <c r="H202" i="24" s="1"/>
  <c r="E203" i="24"/>
  <c r="H203" i="24" s="1"/>
  <c r="E204" i="24"/>
  <c r="H204" i="24" s="1"/>
  <c r="E205" i="24"/>
  <c r="H205" i="24" s="1"/>
  <c r="E208" i="24"/>
  <c r="H208" i="24" s="1"/>
  <c r="E209" i="24"/>
  <c r="H209" i="24" s="1"/>
  <c r="E210" i="24"/>
  <c r="H210" i="24" s="1"/>
  <c r="E213" i="24"/>
  <c r="H213" i="24" s="1"/>
  <c r="E225" i="24"/>
  <c r="H225" i="24" s="1"/>
  <c r="E230" i="24"/>
  <c r="H230" i="24" s="1"/>
  <c r="E238" i="24"/>
  <c r="H238" i="24" s="1"/>
  <c r="E241" i="24"/>
  <c r="H241" i="24" s="1"/>
  <c r="E248" i="24"/>
  <c r="H248" i="24" s="1"/>
  <c r="E251" i="24"/>
  <c r="H251" i="24" s="1"/>
  <c r="E259" i="24"/>
  <c r="H259" i="24" s="1"/>
  <c r="E275" i="24"/>
  <c r="H275" i="24" s="1"/>
  <c r="E276" i="24"/>
  <c r="H276" i="24" s="1"/>
  <c r="E280" i="24"/>
  <c r="H280" i="24" s="1"/>
  <c r="E287" i="24"/>
  <c r="H287" i="24" s="1"/>
  <c r="E289" i="24"/>
  <c r="H289" i="24" s="1"/>
  <c r="E291" i="24"/>
  <c r="H291" i="24" s="1"/>
  <c r="E294" i="24"/>
  <c r="H294" i="24" s="1"/>
  <c r="E307" i="24"/>
  <c r="H307" i="24" s="1"/>
  <c r="E308" i="24"/>
  <c r="H308" i="24" s="1"/>
  <c r="E313" i="24"/>
  <c r="H313" i="24" s="1"/>
  <c r="E319" i="24"/>
  <c r="H319" i="24" s="1"/>
  <c r="E324" i="24"/>
  <c r="H324" i="24" s="1"/>
  <c r="G349" i="24"/>
  <c r="H349" i="24" s="1"/>
  <c r="E358" i="24"/>
  <c r="H358" i="24" s="1"/>
  <c r="E366" i="24"/>
  <c r="H366" i="24" s="1"/>
  <c r="E369" i="24"/>
  <c r="H369" i="24" s="1"/>
  <c r="E382" i="24"/>
  <c r="H382" i="24" s="1"/>
  <c r="E383" i="24"/>
  <c r="H383" i="24" s="1"/>
  <c r="E384" i="24"/>
  <c r="H384" i="24" s="1"/>
  <c r="E399" i="24"/>
  <c r="H399" i="24" s="1"/>
  <c r="E411" i="24"/>
  <c r="H411" i="24" s="1"/>
  <c r="E432" i="24"/>
  <c r="H432" i="24" s="1"/>
  <c r="E455" i="24"/>
  <c r="H455" i="24" s="1"/>
  <c r="E483" i="24"/>
  <c r="H483" i="24" s="1"/>
  <c r="E500" i="24"/>
  <c r="H500" i="24" s="1"/>
  <c r="E510" i="24"/>
  <c r="H510" i="24" s="1"/>
  <c r="E559" i="24"/>
  <c r="H559" i="24" s="1"/>
  <c r="H566" i="24"/>
  <c r="E569" i="24"/>
  <c r="H569" i="24" s="1"/>
  <c r="H571" i="24"/>
  <c r="H575" i="24"/>
  <c r="E582" i="24"/>
  <c r="E586" i="24"/>
  <c r="H586" i="24" s="1"/>
  <c r="H590" i="24"/>
  <c r="H594" i="24"/>
  <c r="H598" i="24"/>
  <c r="H602" i="24"/>
  <c r="H606" i="24"/>
  <c r="C8" i="25"/>
  <c r="E13" i="25" s="1"/>
  <c r="H13" i="25" s="1"/>
  <c r="C9" i="25"/>
  <c r="E19" i="25"/>
  <c r="H19" i="25" s="1"/>
  <c r="H22" i="25"/>
  <c r="H26" i="25"/>
  <c r="H29" i="25"/>
  <c r="H32" i="25"/>
  <c r="H39" i="25"/>
  <c r="H42" i="25"/>
  <c r="H46" i="25"/>
  <c r="H53" i="25"/>
  <c r="H57" i="25"/>
  <c r="H61" i="25"/>
  <c r="H63" i="25"/>
  <c r="H69" i="25"/>
  <c r="E75" i="25"/>
  <c r="E79" i="25"/>
  <c r="H79" i="25" s="1"/>
  <c r="H83" i="25"/>
  <c r="H87" i="25"/>
  <c r="E91" i="25"/>
  <c r="H91" i="25" s="1"/>
  <c r="E95" i="25"/>
  <c r="H95" i="25" s="1"/>
  <c r="H99" i="25"/>
  <c r="E103" i="25"/>
  <c r="H103" i="25" s="1"/>
  <c r="H107" i="25"/>
  <c r="H111" i="25"/>
  <c r="E115" i="25"/>
  <c r="H115" i="25" s="1"/>
  <c r="H119" i="25"/>
  <c r="H123" i="25"/>
  <c r="H127" i="25"/>
  <c r="H135" i="25"/>
  <c r="H139" i="25"/>
  <c r="H143" i="25"/>
  <c r="H147" i="25"/>
  <c r="H151" i="25"/>
  <c r="H155" i="25"/>
  <c r="H159" i="25"/>
  <c r="H163" i="25"/>
  <c r="H167" i="25"/>
  <c r="H176" i="25"/>
  <c r="E179" i="25"/>
  <c r="H179" i="25" s="1"/>
  <c r="H185" i="25"/>
  <c r="H195" i="25"/>
  <c r="H199" i="25"/>
  <c r="H206" i="25"/>
  <c r="H211" i="25"/>
  <c r="H216" i="25"/>
  <c r="H219" i="25"/>
  <c r="H223" i="25"/>
  <c r="H235" i="25"/>
  <c r="H238" i="25"/>
  <c r="H241" i="25"/>
  <c r="H244" i="25"/>
  <c r="H247" i="25"/>
  <c r="H254" i="25"/>
  <c r="H258" i="25"/>
  <c r="H261" i="25"/>
  <c r="H265" i="25"/>
  <c r="H269" i="25"/>
  <c r="H273" i="25"/>
  <c r="H278" i="25"/>
  <c r="H281" i="25"/>
  <c r="H284" i="25"/>
  <c r="H287" i="25"/>
  <c r="H291" i="25"/>
  <c r="H298" i="25"/>
  <c r="H302" i="25"/>
  <c r="H311" i="25"/>
  <c r="H315" i="25"/>
  <c r="H321" i="25"/>
  <c r="H324" i="25"/>
  <c r="H328" i="25"/>
  <c r="H331" i="25"/>
  <c r="H335" i="25"/>
  <c r="H339" i="25"/>
  <c r="H342" i="25"/>
  <c r="H349" i="25"/>
  <c r="H588" i="25"/>
  <c r="H594" i="25"/>
  <c r="H603" i="25"/>
  <c r="H606" i="25"/>
  <c r="G13" i="26"/>
  <c r="H82" i="26"/>
  <c r="H85" i="26"/>
  <c r="H88" i="26"/>
  <c r="H93" i="26"/>
  <c r="H95" i="26"/>
  <c r="H101" i="26"/>
  <c r="H109" i="26"/>
  <c r="H118" i="26"/>
  <c r="H121" i="26"/>
  <c r="H127" i="26"/>
  <c r="H129" i="26"/>
  <c r="H134" i="26"/>
  <c r="H138" i="26"/>
  <c r="H142" i="26"/>
  <c r="H148" i="26"/>
  <c r="H152" i="26"/>
  <c r="H156" i="26"/>
  <c r="H159" i="26"/>
  <c r="H163" i="26"/>
  <c r="F570" i="24"/>
  <c r="F569" i="24"/>
  <c r="F568" i="24"/>
  <c r="F562" i="24"/>
  <c r="F561" i="24"/>
  <c r="F560" i="24"/>
  <c r="F559" i="24"/>
  <c r="F554" i="24"/>
  <c r="F551" i="24"/>
  <c r="F535" i="24"/>
  <c r="F529" i="24"/>
  <c r="F517" i="24"/>
  <c r="F515" i="24"/>
  <c r="F511" i="24"/>
  <c r="F510" i="24"/>
  <c r="F498" i="24"/>
  <c r="F495" i="24"/>
  <c r="F484" i="24"/>
  <c r="F483" i="24"/>
  <c r="F479" i="24"/>
  <c r="F476" i="24"/>
  <c r="F471" i="24"/>
  <c r="F469" i="24"/>
  <c r="F466" i="24"/>
  <c r="F465" i="24"/>
  <c r="F461" i="24"/>
  <c r="F455" i="24"/>
  <c r="F453" i="24"/>
  <c r="F441" i="24"/>
  <c r="F433" i="24"/>
  <c r="F432" i="24"/>
  <c r="F431" i="24"/>
  <c r="F424" i="24"/>
  <c r="F420" i="24"/>
  <c r="F411" i="24"/>
  <c r="F410" i="24"/>
  <c r="F409" i="24"/>
  <c r="F408" i="24"/>
  <c r="F399" i="24"/>
  <c r="F398" i="24"/>
  <c r="F397" i="24"/>
  <c r="F395" i="24"/>
  <c r="F384" i="24"/>
  <c r="F380" i="24"/>
  <c r="F374" i="24"/>
  <c r="F373" i="24"/>
  <c r="F369" i="24"/>
  <c r="F365" i="24"/>
  <c r="F361" i="24"/>
  <c r="F360" i="24"/>
  <c r="F358" i="24"/>
  <c r="F356" i="24"/>
  <c r="F355" i="24"/>
  <c r="E554" i="24"/>
  <c r="H554" i="24" s="1"/>
  <c r="H113" i="26"/>
  <c r="E570" i="26"/>
  <c r="H570" i="26" s="1"/>
  <c r="E568" i="26"/>
  <c r="H568" i="26" s="1"/>
  <c r="E561" i="26"/>
  <c r="H561" i="26" s="1"/>
  <c r="E560" i="26"/>
  <c r="H560" i="26" s="1"/>
  <c r="E554" i="26"/>
  <c r="H554" i="26" s="1"/>
  <c r="E535" i="26"/>
  <c r="H535" i="26" s="1"/>
  <c r="E515" i="26"/>
  <c r="H515" i="26" s="1"/>
  <c r="E490" i="26"/>
  <c r="H490" i="26" s="1"/>
  <c r="E489" i="26"/>
  <c r="H489" i="26" s="1"/>
  <c r="E471" i="26"/>
  <c r="H471" i="26" s="1"/>
  <c r="E465" i="26"/>
  <c r="H465" i="26" s="1"/>
  <c r="E450" i="26"/>
  <c r="H450" i="26" s="1"/>
  <c r="E445" i="26"/>
  <c r="H445" i="26" s="1"/>
  <c r="E442" i="26"/>
  <c r="H442" i="26" s="1"/>
  <c r="E426" i="26"/>
  <c r="H426" i="26" s="1"/>
  <c r="E420" i="26"/>
  <c r="H420" i="26" s="1"/>
  <c r="E416" i="26"/>
  <c r="H416" i="26" s="1"/>
  <c r="E413" i="26"/>
  <c r="H413" i="26" s="1"/>
  <c r="E412" i="26"/>
  <c r="H412" i="26" s="1"/>
  <c r="E410" i="26"/>
  <c r="H410" i="26" s="1"/>
  <c r="E403" i="26"/>
  <c r="H403" i="26" s="1"/>
  <c r="E399" i="26"/>
  <c r="H399" i="26" s="1"/>
  <c r="E398" i="26"/>
  <c r="H398" i="26" s="1"/>
  <c r="E397" i="26"/>
  <c r="H397" i="26" s="1"/>
  <c r="E395" i="26"/>
  <c r="H395" i="26" s="1"/>
  <c r="E389" i="26"/>
  <c r="H389" i="26" s="1"/>
  <c r="E388" i="26"/>
  <c r="H388" i="26" s="1"/>
  <c r="E384" i="26"/>
  <c r="H384" i="26" s="1"/>
  <c r="E379" i="26"/>
  <c r="H379" i="26" s="1"/>
  <c r="E374" i="26"/>
  <c r="H374" i="26" s="1"/>
  <c r="E373" i="26"/>
  <c r="H373" i="26" s="1"/>
  <c r="E372" i="26"/>
  <c r="H372" i="26" s="1"/>
  <c r="E370" i="26"/>
  <c r="H370" i="26" s="1"/>
  <c r="E369" i="26"/>
  <c r="H369" i="26" s="1"/>
  <c r="E365" i="26"/>
  <c r="H365" i="26" s="1"/>
  <c r="E364" i="26"/>
  <c r="H364" i="26" s="1"/>
  <c r="E361" i="26"/>
  <c r="H361" i="26" s="1"/>
  <c r="E358" i="26"/>
  <c r="H358" i="26" s="1"/>
  <c r="E355" i="26"/>
  <c r="H355" i="26" s="1"/>
  <c r="E351" i="26"/>
  <c r="H351" i="26" s="1"/>
  <c r="E350" i="26"/>
  <c r="H350" i="26" s="1"/>
  <c r="E349" i="26"/>
  <c r="H349" i="26" s="1"/>
  <c r="C12" i="26"/>
  <c r="E64" i="27"/>
  <c r="H64" i="27" s="1"/>
  <c r="E50" i="27"/>
  <c r="H50" i="27" s="1"/>
  <c r="E30" i="27"/>
  <c r="H30" i="27" s="1"/>
  <c r="E19" i="27"/>
  <c r="H19" i="27" s="1"/>
  <c r="C9" i="27"/>
  <c r="F164" i="31"/>
  <c r="F162" i="31"/>
  <c r="F161" i="31"/>
  <c r="F137" i="31"/>
  <c r="F128" i="31"/>
  <c r="F122" i="31"/>
  <c r="F121" i="31"/>
  <c r="F120" i="31"/>
  <c r="F106" i="31"/>
  <c r="F89" i="31"/>
  <c r="F78" i="31"/>
  <c r="F77" i="31"/>
  <c r="D10" i="31"/>
  <c r="F158" i="31"/>
  <c r="F156" i="31"/>
  <c r="F155" i="31"/>
  <c r="F153" i="31"/>
  <c r="F149" i="31"/>
  <c r="F148" i="31"/>
  <c r="F146" i="31"/>
  <c r="F144" i="31"/>
  <c r="F143" i="31"/>
  <c r="F141" i="31"/>
  <c r="F140" i="31"/>
  <c r="F139" i="31"/>
  <c r="F129" i="31"/>
  <c r="F123" i="31"/>
  <c r="F114" i="31"/>
  <c r="F110" i="31"/>
  <c r="F90" i="31"/>
  <c r="F79" i="31"/>
  <c r="F134" i="31"/>
  <c r="F133" i="31"/>
  <c r="F132" i="31"/>
  <c r="F131" i="31"/>
  <c r="F125" i="31"/>
  <c r="F116" i="31"/>
  <c r="F115" i="31"/>
  <c r="F111" i="31"/>
  <c r="F103" i="31"/>
  <c r="F99" i="31"/>
  <c r="F97" i="31"/>
  <c r="F93" i="31"/>
  <c r="F92" i="31"/>
  <c r="F91" i="31"/>
  <c r="F87" i="31"/>
  <c r="F82" i="31"/>
  <c r="F80" i="31"/>
  <c r="F75" i="31"/>
  <c r="F88" i="31"/>
  <c r="F112" i="31"/>
  <c r="F76" i="31"/>
  <c r="F104" i="31"/>
  <c r="F11" i="27"/>
  <c r="E10" i="28"/>
  <c r="E319" i="28"/>
  <c r="H319" i="28" s="1"/>
  <c r="E315" i="28"/>
  <c r="H315" i="28" s="1"/>
  <c r="E289" i="28"/>
  <c r="H289" i="28" s="1"/>
  <c r="E282" i="28"/>
  <c r="H282" i="28" s="1"/>
  <c r="E280" i="28"/>
  <c r="H280" i="28" s="1"/>
  <c r="E278" i="28"/>
  <c r="H278" i="28" s="1"/>
  <c r="E277" i="28"/>
  <c r="H277" i="28" s="1"/>
  <c r="E276" i="28"/>
  <c r="H276" i="28" s="1"/>
  <c r="E275" i="28"/>
  <c r="H275" i="28" s="1"/>
  <c r="E264" i="28"/>
  <c r="H264" i="28" s="1"/>
  <c r="E259" i="28"/>
  <c r="H259" i="28" s="1"/>
  <c r="E241" i="28"/>
  <c r="H241" i="28" s="1"/>
  <c r="E235" i="28"/>
  <c r="H235" i="28" s="1"/>
  <c r="E221" i="28"/>
  <c r="H221" i="28" s="1"/>
  <c r="E214" i="28"/>
  <c r="H214" i="28" s="1"/>
  <c r="E204" i="28"/>
  <c r="H204" i="28" s="1"/>
  <c r="E201" i="28"/>
  <c r="H201" i="28" s="1"/>
  <c r="E198" i="28"/>
  <c r="H198" i="28" s="1"/>
  <c r="E187" i="28"/>
  <c r="H187" i="28" s="1"/>
  <c r="E186" i="28"/>
  <c r="H186" i="28" s="1"/>
  <c r="E179" i="28"/>
  <c r="H179" i="28" s="1"/>
  <c r="E178" i="28"/>
  <c r="H178" i="28" s="1"/>
  <c r="E173" i="28"/>
  <c r="C11" i="28"/>
  <c r="H600" i="28"/>
  <c r="F126" i="31"/>
  <c r="G75" i="27"/>
  <c r="H75" i="27" s="1"/>
  <c r="H176" i="27"/>
  <c r="H180" i="27"/>
  <c r="H184" i="27"/>
  <c r="H188" i="27"/>
  <c r="H192" i="27"/>
  <c r="H196" i="27"/>
  <c r="H200" i="27"/>
  <c r="H204" i="27"/>
  <c r="E208" i="27"/>
  <c r="H208" i="27" s="1"/>
  <c r="H212" i="27"/>
  <c r="H216" i="27"/>
  <c r="H220" i="27"/>
  <c r="H224" i="27"/>
  <c r="H228" i="27"/>
  <c r="H232" i="27"/>
  <c r="E236" i="27"/>
  <c r="H236" i="27" s="1"/>
  <c r="H240" i="27"/>
  <c r="H244" i="27"/>
  <c r="H248" i="27"/>
  <c r="H252" i="27"/>
  <c r="H256" i="27"/>
  <c r="H260" i="27"/>
  <c r="H264" i="27"/>
  <c r="H268" i="27"/>
  <c r="H272" i="27"/>
  <c r="H276" i="27"/>
  <c r="H280" i="27"/>
  <c r="H284" i="27"/>
  <c r="E288" i="27"/>
  <c r="H288" i="27" s="1"/>
  <c r="H292" i="27"/>
  <c r="H296" i="27"/>
  <c r="H300" i="27"/>
  <c r="H304" i="27"/>
  <c r="E308" i="27"/>
  <c r="H308" i="27" s="1"/>
  <c r="H312" i="27"/>
  <c r="H316" i="27"/>
  <c r="H319" i="27"/>
  <c r="H323" i="27"/>
  <c r="H327" i="27"/>
  <c r="H330" i="27"/>
  <c r="H337" i="27"/>
  <c r="H341" i="27"/>
  <c r="G349" i="27"/>
  <c r="H349" i="27" s="1"/>
  <c r="E354" i="27"/>
  <c r="H354" i="27" s="1"/>
  <c r="H357" i="27"/>
  <c r="E361" i="27"/>
  <c r="H361" i="27" s="1"/>
  <c r="H363" i="27"/>
  <c r="E369" i="27"/>
  <c r="H369" i="27" s="1"/>
  <c r="E372" i="27"/>
  <c r="H372" i="27" s="1"/>
  <c r="H378" i="27"/>
  <c r="H382" i="27"/>
  <c r="H386" i="27"/>
  <c r="H390" i="27"/>
  <c r="H394" i="27"/>
  <c r="E399" i="27"/>
  <c r="H399" i="27" s="1"/>
  <c r="H404" i="27"/>
  <c r="H413" i="27"/>
  <c r="H417" i="27"/>
  <c r="H424" i="27"/>
  <c r="H428" i="27"/>
  <c r="H432" i="27"/>
  <c r="H436" i="27"/>
  <c r="H440" i="27"/>
  <c r="H447" i="27"/>
  <c r="H451" i="27"/>
  <c r="H455" i="27"/>
  <c r="H458" i="27"/>
  <c r="H461" i="27"/>
  <c r="E465" i="27"/>
  <c r="H465" i="27" s="1"/>
  <c r="H468" i="27"/>
  <c r="H472" i="27"/>
  <c r="H476" i="27"/>
  <c r="E483" i="27"/>
  <c r="H483" i="27" s="1"/>
  <c r="H487" i="27"/>
  <c r="H491" i="27"/>
  <c r="H505" i="27"/>
  <c r="H509" i="27"/>
  <c r="H515" i="27"/>
  <c r="H518" i="27"/>
  <c r="H521" i="27"/>
  <c r="H525" i="27"/>
  <c r="H529" i="27"/>
  <c r="H533" i="27"/>
  <c r="H537" i="27"/>
  <c r="H543" i="27"/>
  <c r="H547" i="27"/>
  <c r="H550" i="27"/>
  <c r="H554" i="27"/>
  <c r="H558" i="27"/>
  <c r="H563" i="27"/>
  <c r="H567" i="27"/>
  <c r="H571" i="27"/>
  <c r="H575" i="27"/>
  <c r="H582" i="27"/>
  <c r="H20" i="28"/>
  <c r="H24" i="28"/>
  <c r="H33" i="28"/>
  <c r="H37" i="28"/>
  <c r="H41" i="28"/>
  <c r="H45" i="28"/>
  <c r="H49" i="28"/>
  <c r="H57" i="28"/>
  <c r="H60" i="28"/>
  <c r="H66" i="28"/>
  <c r="H69" i="28"/>
  <c r="H176" i="28"/>
  <c r="H181" i="28"/>
  <c r="H185" i="28"/>
  <c r="H192" i="28"/>
  <c r="H196" i="28"/>
  <c r="H199" i="28"/>
  <c r="H207" i="28"/>
  <c r="H215" i="28"/>
  <c r="H224" i="28"/>
  <c r="H231" i="28"/>
  <c r="H244" i="28"/>
  <c r="H247" i="28"/>
  <c r="H251" i="28"/>
  <c r="H255" i="28"/>
  <c r="H262" i="28"/>
  <c r="H265" i="28"/>
  <c r="H269" i="28"/>
  <c r="H273" i="28"/>
  <c r="H286" i="28"/>
  <c r="H292" i="28"/>
  <c r="H296" i="28"/>
  <c r="H300" i="28"/>
  <c r="H304" i="28"/>
  <c r="H308" i="28"/>
  <c r="H312" i="28"/>
  <c r="H318" i="28"/>
  <c r="H321" i="28"/>
  <c r="H325" i="28"/>
  <c r="H329" i="28"/>
  <c r="H333" i="28"/>
  <c r="H337" i="28"/>
  <c r="H341" i="28"/>
  <c r="H603" i="28"/>
  <c r="H606" i="28"/>
  <c r="G11" i="29"/>
  <c r="H13" i="29"/>
  <c r="F117" i="31"/>
  <c r="D9" i="25"/>
  <c r="F9" i="25" s="1"/>
  <c r="D11" i="25"/>
  <c r="F19" i="25"/>
  <c r="F27" i="25"/>
  <c r="F30" i="25"/>
  <c r="F36" i="25"/>
  <c r="F39" i="25"/>
  <c r="F49" i="25"/>
  <c r="F61" i="25"/>
  <c r="F62" i="25"/>
  <c r="F66" i="25"/>
  <c r="F67" i="25"/>
  <c r="F173" i="25"/>
  <c r="F174" i="25"/>
  <c r="F178" i="25"/>
  <c r="F179" i="25"/>
  <c r="F181" i="25"/>
  <c r="F186" i="25"/>
  <c r="F187" i="25"/>
  <c r="F188" i="25"/>
  <c r="F191" i="25"/>
  <c r="F199" i="25"/>
  <c r="F200" i="25"/>
  <c r="F201" i="25"/>
  <c r="F202" i="25"/>
  <c r="F203" i="25"/>
  <c r="F204" i="25"/>
  <c r="F209" i="25"/>
  <c r="F210" i="25"/>
  <c r="F213" i="25"/>
  <c r="F214" i="25"/>
  <c r="F218" i="25"/>
  <c r="F225" i="25"/>
  <c r="F228" i="25"/>
  <c r="F230" i="25"/>
  <c r="F232" i="25"/>
  <c r="F233" i="25"/>
  <c r="F235" i="25"/>
  <c r="F238" i="25"/>
  <c r="F241" i="25"/>
  <c r="F244" i="25"/>
  <c r="F259" i="25"/>
  <c r="F277" i="25"/>
  <c r="F278" i="25"/>
  <c r="F284" i="25"/>
  <c r="F294" i="25"/>
  <c r="F308" i="25"/>
  <c r="F319" i="25"/>
  <c r="F322" i="25"/>
  <c r="F328" i="25"/>
  <c r="F582" i="25"/>
  <c r="F585" i="25"/>
  <c r="F586" i="25"/>
  <c r="F587" i="25"/>
  <c r="F589" i="25"/>
  <c r="F590" i="25"/>
  <c r="F597" i="25"/>
  <c r="F598" i="25"/>
  <c r="F600" i="25"/>
  <c r="F601" i="25"/>
  <c r="F602" i="25"/>
  <c r="D8" i="26"/>
  <c r="F12" i="26" s="1"/>
  <c r="D10" i="26"/>
  <c r="F75" i="26"/>
  <c r="F76" i="26"/>
  <c r="F78" i="26"/>
  <c r="F79" i="26"/>
  <c r="F80" i="26"/>
  <c r="F91" i="26"/>
  <c r="F93" i="26"/>
  <c r="F99" i="26"/>
  <c r="F103" i="26"/>
  <c r="F109" i="26"/>
  <c r="F112" i="26"/>
  <c r="F113" i="26"/>
  <c r="F115" i="26"/>
  <c r="F123" i="26"/>
  <c r="F125" i="26"/>
  <c r="F128" i="26"/>
  <c r="F131" i="26"/>
  <c r="F144" i="26"/>
  <c r="F349" i="26"/>
  <c r="F350" i="26"/>
  <c r="F351" i="26"/>
  <c r="F355" i="26"/>
  <c r="F361" i="26"/>
  <c r="F364" i="26"/>
  <c r="F365" i="26"/>
  <c r="F369" i="26"/>
  <c r="F370" i="26"/>
  <c r="F373" i="26"/>
  <c r="F374" i="26"/>
  <c r="F379" i="26"/>
  <c r="F380" i="26"/>
  <c r="F384" i="26"/>
  <c r="F395" i="26"/>
  <c r="F398" i="26"/>
  <c r="F403" i="26"/>
  <c r="F408" i="26"/>
  <c r="F409" i="26"/>
  <c r="F410" i="26"/>
  <c r="F412" i="26"/>
  <c r="F413" i="26"/>
  <c r="F420" i="26"/>
  <c r="F443" i="26"/>
  <c r="F445" i="26"/>
  <c r="F446" i="26"/>
  <c r="F465" i="26"/>
  <c r="F471" i="26"/>
  <c r="F479" i="26"/>
  <c r="F480" i="26"/>
  <c r="F490" i="26"/>
  <c r="F498" i="26"/>
  <c r="F500" i="26"/>
  <c r="F506" i="26"/>
  <c r="F510" i="26"/>
  <c r="F516" i="26"/>
  <c r="F517" i="26"/>
  <c r="F524" i="26"/>
  <c r="F528" i="26"/>
  <c r="F534" i="26"/>
  <c r="F535" i="26"/>
  <c r="F539" i="26"/>
  <c r="F551" i="26"/>
  <c r="F559" i="26"/>
  <c r="F561" i="26"/>
  <c r="F562" i="26"/>
  <c r="F568" i="26"/>
  <c r="F569" i="26"/>
  <c r="D9" i="27"/>
  <c r="F9" i="27" s="1"/>
  <c r="F19" i="27"/>
  <c r="F29" i="27"/>
  <c r="F30" i="27"/>
  <c r="F45" i="27"/>
  <c r="F49" i="27"/>
  <c r="F155" i="27"/>
  <c r="F144" i="27"/>
  <c r="F143" i="27"/>
  <c r="F132" i="27"/>
  <c r="F131" i="27"/>
  <c r="E132" i="27"/>
  <c r="H132" i="27" s="1"/>
  <c r="G173" i="27"/>
  <c r="H173" i="27" s="1"/>
  <c r="H175" i="27"/>
  <c r="E179" i="27"/>
  <c r="H179" i="27" s="1"/>
  <c r="H183" i="27"/>
  <c r="E187" i="27"/>
  <c r="H187" i="27" s="1"/>
  <c r="H191" i="27"/>
  <c r="H195" i="27"/>
  <c r="H199" i="27"/>
  <c r="E203" i="27"/>
  <c r="H203" i="27" s="1"/>
  <c r="H207" i="27"/>
  <c r="H211" i="27"/>
  <c r="H215" i="27"/>
  <c r="H219" i="27"/>
  <c r="H223" i="27"/>
  <c r="H227" i="27"/>
  <c r="H231" i="27"/>
  <c r="H235" i="27"/>
  <c r="H239" i="27"/>
  <c r="H243" i="27"/>
  <c r="H247" i="27"/>
  <c r="H251" i="27"/>
  <c r="H255" i="27"/>
  <c r="H259" i="27"/>
  <c r="H263" i="27"/>
  <c r="H267" i="27"/>
  <c r="E271" i="27"/>
  <c r="H271" i="27" s="1"/>
  <c r="H275" i="27"/>
  <c r="H279" i="27"/>
  <c r="E283" i="27"/>
  <c r="H283" i="27" s="1"/>
  <c r="E287" i="27"/>
  <c r="H287" i="27" s="1"/>
  <c r="H295" i="27"/>
  <c r="H299" i="27"/>
  <c r="H303" i="27"/>
  <c r="H307" i="27"/>
  <c r="H311" i="27"/>
  <c r="H315" i="27"/>
  <c r="H318" i="27"/>
  <c r="H322" i="27"/>
  <c r="H326" i="27"/>
  <c r="H329" i="27"/>
  <c r="H333" i="27"/>
  <c r="H336" i="27"/>
  <c r="H340" i="27"/>
  <c r="E561" i="27"/>
  <c r="H561" i="27" s="1"/>
  <c r="E560" i="27"/>
  <c r="H560" i="27" s="1"/>
  <c r="E559" i="27"/>
  <c r="H559" i="27" s="1"/>
  <c r="E350" i="27"/>
  <c r="H350" i="27" s="1"/>
  <c r="H353" i="27"/>
  <c r="H356" i="27"/>
  <c r="H360" i="27"/>
  <c r="E365" i="27"/>
  <c r="H365" i="27" s="1"/>
  <c r="H368" i="27"/>
  <c r="H371" i="27"/>
  <c r="E374" i="27"/>
  <c r="H374" i="27" s="1"/>
  <c r="H377" i="27"/>
  <c r="H381" i="27"/>
  <c r="H385" i="27"/>
  <c r="H389" i="27"/>
  <c r="H393" i="27"/>
  <c r="H396" i="27"/>
  <c r="H401" i="27"/>
  <c r="H403" i="27"/>
  <c r="H407" i="27"/>
  <c r="E410" i="27"/>
  <c r="H410" i="27" s="1"/>
  <c r="H416" i="27"/>
  <c r="E420" i="27"/>
  <c r="H420" i="27" s="1"/>
  <c r="H423" i="27"/>
  <c r="H427" i="27"/>
  <c r="H431" i="27"/>
  <c r="H435" i="27"/>
  <c r="H439" i="27"/>
  <c r="E443" i="27"/>
  <c r="H443" i="27" s="1"/>
  <c r="H446" i="27"/>
  <c r="H450" i="27"/>
  <c r="H454" i="27"/>
  <c r="H457" i="27"/>
  <c r="H460" i="27"/>
  <c r="H464" i="27"/>
  <c r="H467" i="27"/>
  <c r="H471" i="27"/>
  <c r="H475" i="27"/>
  <c r="H479" i="27"/>
  <c r="H482" i="27"/>
  <c r="H486" i="27"/>
  <c r="E490" i="27"/>
  <c r="H490" i="27" s="1"/>
  <c r="H494" i="27"/>
  <c r="H497" i="27"/>
  <c r="H500" i="27"/>
  <c r="H504" i="27"/>
  <c r="H508" i="27"/>
  <c r="E511" i="27"/>
  <c r="H511" i="27" s="1"/>
  <c r="H514" i="27"/>
  <c r="H517" i="27"/>
  <c r="H524" i="27"/>
  <c r="H528" i="27"/>
  <c r="H532" i="27"/>
  <c r="H536" i="27"/>
  <c r="E539" i="27"/>
  <c r="H539" i="27" s="1"/>
  <c r="H542" i="27"/>
  <c r="H546" i="27"/>
  <c r="H549" i="27"/>
  <c r="H553" i="27"/>
  <c r="H557" i="27"/>
  <c r="H566" i="27"/>
  <c r="H570" i="27"/>
  <c r="H574" i="27"/>
  <c r="G10" i="28"/>
  <c r="G12" i="28"/>
  <c r="E67" i="28"/>
  <c r="H67" i="28" s="1"/>
  <c r="E59" i="28"/>
  <c r="H59" i="28" s="1"/>
  <c r="E54" i="28"/>
  <c r="H54" i="28" s="1"/>
  <c r="E52" i="28"/>
  <c r="H52" i="28" s="1"/>
  <c r="E30" i="28"/>
  <c r="H30" i="28" s="1"/>
  <c r="E28" i="28"/>
  <c r="H28" i="28" s="1"/>
  <c r="E19" i="28"/>
  <c r="H19" i="28" s="1"/>
  <c r="C9" i="28"/>
  <c r="H23" i="28"/>
  <c r="H27" i="28"/>
  <c r="H32" i="28"/>
  <c r="H36" i="28"/>
  <c r="H40" i="28"/>
  <c r="H44" i="28"/>
  <c r="H48" i="28"/>
  <c r="H51" i="28"/>
  <c r="H56" i="28"/>
  <c r="H62" i="28"/>
  <c r="H65" i="28"/>
  <c r="H68" i="28"/>
  <c r="G173" i="28"/>
  <c r="H175" i="28"/>
  <c r="H180" i="28"/>
  <c r="H184" i="28"/>
  <c r="H188" i="28"/>
  <c r="H191" i="28"/>
  <c r="H195" i="28"/>
  <c r="H206" i="28"/>
  <c r="H209" i="28"/>
  <c r="H212" i="28"/>
  <c r="H218" i="28"/>
  <c r="H223" i="28"/>
  <c r="H227" i="28"/>
  <c r="H230" i="28"/>
  <c r="H234" i="28"/>
  <c r="H237" i="28"/>
  <c r="H240" i="28"/>
  <c r="H243" i="28"/>
  <c r="H250" i="28"/>
  <c r="H254" i="28"/>
  <c r="H258" i="28"/>
  <c r="H261" i="28"/>
  <c r="H268" i="28"/>
  <c r="H272" i="28"/>
  <c r="H279" i="28"/>
  <c r="H285" i="28"/>
  <c r="H291" i="28"/>
  <c r="H295" i="28"/>
  <c r="H299" i="28"/>
  <c r="H303" i="28"/>
  <c r="H307" i="28"/>
  <c r="H311" i="28"/>
  <c r="H317" i="28"/>
  <c r="H320" i="28"/>
  <c r="H324" i="28"/>
  <c r="H328" i="28"/>
  <c r="H332" i="28"/>
  <c r="H336" i="28"/>
  <c r="H340" i="28"/>
  <c r="H560" i="28"/>
  <c r="H584" i="28"/>
  <c r="H602" i="28"/>
  <c r="H609" i="28"/>
  <c r="F317" i="27"/>
  <c r="F327" i="27"/>
  <c r="F535" i="28"/>
  <c r="F554" i="28"/>
  <c r="E561" i="28"/>
  <c r="H561" i="28" s="1"/>
  <c r="E586" i="28"/>
  <c r="H586" i="28" s="1"/>
  <c r="E30" i="29"/>
  <c r="H30" i="29" s="1"/>
  <c r="E50" i="29"/>
  <c r="H50" i="29" s="1"/>
  <c r="E54" i="29"/>
  <c r="H54" i="29" s="1"/>
  <c r="E62" i="29"/>
  <c r="H62" i="29" s="1"/>
  <c r="E165" i="29"/>
  <c r="H165" i="29" s="1"/>
  <c r="E164" i="29"/>
  <c r="H164" i="29" s="1"/>
  <c r="E160" i="29"/>
  <c r="H160" i="29" s="1"/>
  <c r="E153" i="29"/>
  <c r="H153" i="29" s="1"/>
  <c r="E148" i="29"/>
  <c r="H148" i="29" s="1"/>
  <c r="E135" i="29"/>
  <c r="H135" i="29" s="1"/>
  <c r="E134" i="29"/>
  <c r="H134" i="29" s="1"/>
  <c r="E133" i="29"/>
  <c r="H133" i="29" s="1"/>
  <c r="E132" i="29"/>
  <c r="H132" i="29" s="1"/>
  <c r="E131" i="29"/>
  <c r="H131" i="29" s="1"/>
  <c r="E129" i="29"/>
  <c r="H129" i="29" s="1"/>
  <c r="E128" i="29"/>
  <c r="H128" i="29" s="1"/>
  <c r="E126" i="29"/>
  <c r="H126" i="29" s="1"/>
  <c r="E125" i="29"/>
  <c r="H125" i="29" s="1"/>
  <c r="E120" i="29"/>
  <c r="H120" i="29" s="1"/>
  <c r="E117" i="29"/>
  <c r="H117" i="29" s="1"/>
  <c r="E116" i="29"/>
  <c r="H116" i="29" s="1"/>
  <c r="E115" i="29"/>
  <c r="H115" i="29" s="1"/>
  <c r="E113" i="29"/>
  <c r="H113" i="29" s="1"/>
  <c r="E112" i="29"/>
  <c r="H112" i="29" s="1"/>
  <c r="E111" i="29"/>
  <c r="H111" i="29" s="1"/>
  <c r="E110" i="29"/>
  <c r="H110" i="29" s="1"/>
  <c r="E109" i="29"/>
  <c r="H109" i="29" s="1"/>
  <c r="E106" i="29"/>
  <c r="H106" i="29" s="1"/>
  <c r="E104" i="29"/>
  <c r="H104" i="29" s="1"/>
  <c r="E103" i="29"/>
  <c r="H103" i="29" s="1"/>
  <c r="E102" i="29"/>
  <c r="H102" i="29" s="1"/>
  <c r="E99" i="29"/>
  <c r="H99" i="29" s="1"/>
  <c r="E97" i="29"/>
  <c r="H97" i="29" s="1"/>
  <c r="E96" i="29"/>
  <c r="H96" i="29" s="1"/>
  <c r="E95" i="29"/>
  <c r="H95" i="29" s="1"/>
  <c r="E94" i="29"/>
  <c r="H94" i="29" s="1"/>
  <c r="E93" i="29"/>
  <c r="H93" i="29" s="1"/>
  <c r="E92" i="29"/>
  <c r="H92" i="29" s="1"/>
  <c r="E91" i="29"/>
  <c r="H91" i="29" s="1"/>
  <c r="E90" i="29"/>
  <c r="H90" i="29" s="1"/>
  <c r="E88" i="29"/>
  <c r="H88" i="29" s="1"/>
  <c r="E87" i="29"/>
  <c r="H87" i="29" s="1"/>
  <c r="E85" i="29"/>
  <c r="H85" i="29" s="1"/>
  <c r="E84" i="29"/>
  <c r="H84" i="29" s="1"/>
  <c r="E83" i="29"/>
  <c r="H83" i="29" s="1"/>
  <c r="E82" i="29"/>
  <c r="H82" i="29" s="1"/>
  <c r="E81" i="29"/>
  <c r="H81" i="29" s="1"/>
  <c r="E80" i="29"/>
  <c r="H80" i="29" s="1"/>
  <c r="E79" i="29"/>
  <c r="H79" i="29" s="1"/>
  <c r="E77" i="29"/>
  <c r="H77" i="29" s="1"/>
  <c r="F81" i="29"/>
  <c r="F88" i="29"/>
  <c r="F89" i="29"/>
  <c r="F104" i="29"/>
  <c r="F112" i="29"/>
  <c r="F129" i="29"/>
  <c r="F133" i="29"/>
  <c r="F148" i="29"/>
  <c r="F173" i="29"/>
  <c r="F341" i="29"/>
  <c r="F333" i="29"/>
  <c r="F328" i="29"/>
  <c r="F325" i="29"/>
  <c r="F324" i="29"/>
  <c r="F321" i="29"/>
  <c r="F319" i="29"/>
  <c r="F317" i="29"/>
  <c r="F315" i="29"/>
  <c r="F313" i="29"/>
  <c r="F312" i="29"/>
  <c r="F308" i="29"/>
  <c r="F303" i="29"/>
  <c r="F302" i="29"/>
  <c r="F301" i="29"/>
  <c r="F300" i="29"/>
  <c r="F298" i="29"/>
  <c r="F294" i="29"/>
  <c r="F290" i="29"/>
  <c r="F289" i="29"/>
  <c r="F288" i="29"/>
  <c r="F287" i="29"/>
  <c r="F283" i="29"/>
  <c r="F282" i="29"/>
  <c r="F277" i="29"/>
  <c r="F276" i="29"/>
  <c r="F275" i="29"/>
  <c r="F258" i="29"/>
  <c r="F250" i="29"/>
  <c r="F244" i="29"/>
  <c r="F241" i="29"/>
  <c r="F239" i="29"/>
  <c r="F238" i="29"/>
  <c r="F236" i="29"/>
  <c r="F232" i="29"/>
  <c r="F230" i="29"/>
  <c r="F228" i="29"/>
  <c r="F225" i="29"/>
  <c r="F222" i="29"/>
  <c r="F218" i="29"/>
  <c r="F215" i="29"/>
  <c r="F214" i="29"/>
  <c r="F213" i="29"/>
  <c r="F212" i="29"/>
  <c r="F210" i="29"/>
  <c r="F209" i="29"/>
  <c r="F208" i="29"/>
  <c r="F206" i="29"/>
  <c r="F205" i="29"/>
  <c r="F204" i="29"/>
  <c r="F203" i="29"/>
  <c r="F202" i="29"/>
  <c r="F201" i="29"/>
  <c r="F200" i="29"/>
  <c r="F199" i="29"/>
  <c r="F197" i="29"/>
  <c r="F194" i="29"/>
  <c r="F193" i="29"/>
  <c r="F188" i="29"/>
  <c r="F187" i="29"/>
  <c r="F186" i="29"/>
  <c r="F182" i="29"/>
  <c r="F181" i="29"/>
  <c r="F180" i="29"/>
  <c r="F179" i="29"/>
  <c r="F178" i="29"/>
  <c r="F176" i="29"/>
  <c r="F175" i="29"/>
  <c r="F174" i="29"/>
  <c r="F582" i="29"/>
  <c r="F609" i="29"/>
  <c r="F608" i="29"/>
  <c r="F606" i="29"/>
  <c r="F605" i="29"/>
  <c r="F603" i="29"/>
  <c r="F602" i="29"/>
  <c r="F601" i="29"/>
  <c r="F600" i="29"/>
  <c r="F599" i="29"/>
  <c r="F598" i="29"/>
  <c r="F597" i="29"/>
  <c r="F593" i="29"/>
  <c r="F586" i="29"/>
  <c r="F590" i="29"/>
  <c r="F19" i="30"/>
  <c r="D9" i="30"/>
  <c r="D8" i="30"/>
  <c r="F608" i="30"/>
  <c r="F600" i="30"/>
  <c r="F595" i="30"/>
  <c r="D13" i="30"/>
  <c r="F597" i="30"/>
  <c r="F585" i="30"/>
  <c r="F586" i="30"/>
  <c r="F582" i="30"/>
  <c r="G11" i="31"/>
  <c r="G349" i="28"/>
  <c r="H349" i="28" s="1"/>
  <c r="H552" i="28"/>
  <c r="H556" i="28"/>
  <c r="F561" i="28"/>
  <c r="H564" i="28"/>
  <c r="H568" i="28"/>
  <c r="F569" i="28"/>
  <c r="H572" i="28"/>
  <c r="H576" i="28"/>
  <c r="F600" i="28"/>
  <c r="F593" i="28"/>
  <c r="F586" i="28"/>
  <c r="F585" i="28"/>
  <c r="F582" i="28"/>
  <c r="E601" i="28"/>
  <c r="H601" i="28" s="1"/>
  <c r="E605" i="28"/>
  <c r="H605" i="28" s="1"/>
  <c r="G19" i="29"/>
  <c r="H21" i="29"/>
  <c r="H25" i="29"/>
  <c r="H29" i="29"/>
  <c r="H33" i="29"/>
  <c r="H37" i="29"/>
  <c r="H41" i="29"/>
  <c r="H45" i="29"/>
  <c r="H49" i="29"/>
  <c r="H53" i="29"/>
  <c r="H57" i="29"/>
  <c r="E61" i="29"/>
  <c r="H61" i="29" s="1"/>
  <c r="H65" i="29"/>
  <c r="H69" i="29"/>
  <c r="F164" i="29"/>
  <c r="F146" i="29"/>
  <c r="F143" i="29"/>
  <c r="F142" i="29"/>
  <c r="F140" i="29"/>
  <c r="F139" i="29"/>
  <c r="F138" i="29"/>
  <c r="F136" i="29"/>
  <c r="F135" i="29"/>
  <c r="F131" i="29"/>
  <c r="F125" i="29"/>
  <c r="F115" i="29"/>
  <c r="F103" i="29"/>
  <c r="F96" i="29"/>
  <c r="F92" i="29"/>
  <c r="F87" i="29"/>
  <c r="F77" i="29"/>
  <c r="F76" i="29"/>
  <c r="F75" i="29"/>
  <c r="D10" i="29"/>
  <c r="D8" i="29"/>
  <c r="F12" i="29" s="1"/>
  <c r="F84" i="29"/>
  <c r="F91" i="29"/>
  <c r="F94" i="29"/>
  <c r="F101" i="29"/>
  <c r="F108" i="29"/>
  <c r="F111" i="29"/>
  <c r="F132" i="29"/>
  <c r="F155" i="29"/>
  <c r="D8" i="31"/>
  <c r="F349" i="27"/>
  <c r="F350" i="27"/>
  <c r="F355" i="27"/>
  <c r="F361" i="27"/>
  <c r="F362" i="27"/>
  <c r="F364" i="27"/>
  <c r="F365" i="27"/>
  <c r="F369" i="27"/>
  <c r="F373" i="27"/>
  <c r="F374" i="27"/>
  <c r="F395" i="27"/>
  <c r="F397" i="27"/>
  <c r="F398" i="27"/>
  <c r="F399" i="27"/>
  <c r="F401" i="27"/>
  <c r="F402" i="27"/>
  <c r="F408" i="27"/>
  <c r="F410" i="27"/>
  <c r="F412" i="27"/>
  <c r="F420" i="27"/>
  <c r="F443" i="27"/>
  <c r="F456" i="27"/>
  <c r="F459" i="27"/>
  <c r="F465" i="27"/>
  <c r="F479" i="27"/>
  <c r="F495" i="27"/>
  <c r="F498" i="27"/>
  <c r="F510" i="27"/>
  <c r="F511" i="27"/>
  <c r="F516" i="27"/>
  <c r="F520" i="27"/>
  <c r="F538" i="27"/>
  <c r="F539" i="27"/>
  <c r="F548" i="27"/>
  <c r="F559" i="27"/>
  <c r="F560" i="27"/>
  <c r="F561" i="27"/>
  <c r="D9" i="28"/>
  <c r="F9" i="28" s="1"/>
  <c r="D11" i="28"/>
  <c r="F11" i="28" s="1"/>
  <c r="F19" i="28"/>
  <c r="F30" i="28"/>
  <c r="F50" i="28"/>
  <c r="F54" i="28"/>
  <c r="F61" i="28"/>
  <c r="F173" i="28"/>
  <c r="F179" i="28"/>
  <c r="F186" i="28"/>
  <c r="F187" i="28"/>
  <c r="F189" i="28"/>
  <c r="F200" i="28"/>
  <c r="F203" i="28"/>
  <c r="F208" i="28"/>
  <c r="F210" i="28"/>
  <c r="F213" i="28"/>
  <c r="F218" i="28"/>
  <c r="F222" i="28"/>
  <c r="F227" i="28"/>
  <c r="F238" i="28"/>
  <c r="F246" i="28"/>
  <c r="F276" i="28"/>
  <c r="F289" i="28"/>
  <c r="H551" i="28"/>
  <c r="H555" i="28"/>
  <c r="H559" i="28"/>
  <c r="H563" i="28"/>
  <c r="H567" i="28"/>
  <c r="H571" i="28"/>
  <c r="H575" i="28"/>
  <c r="E582" i="28"/>
  <c r="H582" i="28" s="1"/>
  <c r="E599" i="28"/>
  <c r="H599" i="28" s="1"/>
  <c r="H20" i="29"/>
  <c r="H24" i="29"/>
  <c r="H28" i="29"/>
  <c r="H32" i="29"/>
  <c r="E36" i="29"/>
  <c r="H36" i="29" s="1"/>
  <c r="H40" i="29"/>
  <c r="H44" i="29"/>
  <c r="H48" i="29"/>
  <c r="H52" i="29"/>
  <c r="H56" i="29"/>
  <c r="H60" i="29"/>
  <c r="E64" i="29"/>
  <c r="H64" i="29" s="1"/>
  <c r="E75" i="29"/>
  <c r="H75" i="29" s="1"/>
  <c r="F80" i="29"/>
  <c r="F93" i="29"/>
  <c r="F100" i="29"/>
  <c r="F113" i="29"/>
  <c r="F114" i="29"/>
  <c r="F117" i="29"/>
  <c r="F120" i="29"/>
  <c r="F121" i="29"/>
  <c r="F122" i="29"/>
  <c r="F123" i="29"/>
  <c r="F128" i="29"/>
  <c r="F134" i="29"/>
  <c r="E572" i="29"/>
  <c r="H572" i="29" s="1"/>
  <c r="E570" i="29"/>
  <c r="H570" i="29" s="1"/>
  <c r="E569" i="29"/>
  <c r="H569" i="29" s="1"/>
  <c r="E568" i="29"/>
  <c r="H568" i="29" s="1"/>
  <c r="E567" i="29"/>
  <c r="H567" i="29" s="1"/>
  <c r="E562" i="29"/>
  <c r="H562" i="29" s="1"/>
  <c r="E561" i="29"/>
  <c r="H561" i="29" s="1"/>
  <c r="E560" i="29"/>
  <c r="H560" i="29" s="1"/>
  <c r="E559" i="29"/>
  <c r="H559" i="29" s="1"/>
  <c r="E554" i="29"/>
  <c r="H554" i="29" s="1"/>
  <c r="E552" i="29"/>
  <c r="H552" i="29" s="1"/>
  <c r="E551" i="29"/>
  <c r="H551" i="29" s="1"/>
  <c r="E539" i="29"/>
  <c r="H539" i="29" s="1"/>
  <c r="E538" i="29"/>
  <c r="H538" i="29" s="1"/>
  <c r="E535" i="29"/>
  <c r="H535" i="29" s="1"/>
  <c r="E534" i="29"/>
  <c r="H534" i="29" s="1"/>
  <c r="E532" i="29"/>
  <c r="H532" i="29" s="1"/>
  <c r="E517" i="29"/>
  <c r="H517" i="29" s="1"/>
  <c r="E516" i="29"/>
  <c r="H516" i="29" s="1"/>
  <c r="E511" i="29"/>
  <c r="H511" i="29" s="1"/>
  <c r="E509" i="29"/>
  <c r="H509" i="29" s="1"/>
  <c r="E506" i="29"/>
  <c r="H506" i="29" s="1"/>
  <c r="E500" i="29"/>
  <c r="H500" i="29" s="1"/>
  <c r="E498" i="29"/>
  <c r="H498" i="29" s="1"/>
  <c r="E497" i="29"/>
  <c r="H497" i="29" s="1"/>
  <c r="E495" i="29"/>
  <c r="H495" i="29" s="1"/>
  <c r="E491" i="29"/>
  <c r="H491" i="29" s="1"/>
  <c r="E490" i="29"/>
  <c r="H490" i="29" s="1"/>
  <c r="E489" i="29"/>
  <c r="H489" i="29" s="1"/>
  <c r="E486" i="29"/>
  <c r="H486" i="29" s="1"/>
  <c r="E484" i="29"/>
  <c r="H484" i="29" s="1"/>
  <c r="E483" i="29"/>
  <c r="H483" i="29" s="1"/>
  <c r="E481" i="29"/>
  <c r="H481" i="29" s="1"/>
  <c r="E479" i="29"/>
  <c r="H479" i="29" s="1"/>
  <c r="E475" i="29"/>
  <c r="H475" i="29" s="1"/>
  <c r="E471" i="29"/>
  <c r="H471" i="29" s="1"/>
  <c r="E468" i="29"/>
  <c r="H468" i="29" s="1"/>
  <c r="E466" i="29"/>
  <c r="H466" i="29" s="1"/>
  <c r="E465" i="29"/>
  <c r="H465" i="29" s="1"/>
  <c r="E464" i="29"/>
  <c r="H464" i="29" s="1"/>
  <c r="E463" i="29"/>
  <c r="H463" i="29" s="1"/>
  <c r="E461" i="29"/>
  <c r="H461" i="29" s="1"/>
  <c r="E459" i="29"/>
  <c r="H459" i="29" s="1"/>
  <c r="E458" i="29"/>
  <c r="H458" i="29" s="1"/>
  <c r="E457" i="29"/>
  <c r="H457" i="29" s="1"/>
  <c r="E456" i="29"/>
  <c r="H456" i="29" s="1"/>
  <c r="E455" i="29"/>
  <c r="H455" i="29" s="1"/>
  <c r="E453" i="29"/>
  <c r="H453" i="29" s="1"/>
  <c r="E450" i="29"/>
  <c r="H450" i="29" s="1"/>
  <c r="E445" i="29"/>
  <c r="H445" i="29" s="1"/>
  <c r="E444" i="29"/>
  <c r="H444" i="29" s="1"/>
  <c r="E443" i="29"/>
  <c r="H443" i="29" s="1"/>
  <c r="E442" i="29"/>
  <c r="H442" i="29" s="1"/>
  <c r="E441" i="29"/>
  <c r="H441" i="29" s="1"/>
  <c r="E434" i="29"/>
  <c r="H434" i="29" s="1"/>
  <c r="E433" i="29"/>
  <c r="H433" i="29" s="1"/>
  <c r="E432" i="29"/>
  <c r="H432" i="29" s="1"/>
  <c r="E429" i="29"/>
  <c r="H429" i="29" s="1"/>
  <c r="E425" i="29"/>
  <c r="H425" i="29" s="1"/>
  <c r="E422" i="29"/>
  <c r="H422" i="29" s="1"/>
  <c r="E420" i="29"/>
  <c r="H420" i="29" s="1"/>
  <c r="E416" i="29"/>
  <c r="H416" i="29" s="1"/>
  <c r="E415" i="29"/>
  <c r="H415" i="29" s="1"/>
  <c r="E412" i="29"/>
  <c r="H412" i="29" s="1"/>
  <c r="E410" i="29"/>
  <c r="H410" i="29" s="1"/>
  <c r="E409" i="29"/>
  <c r="H409" i="29" s="1"/>
  <c r="E408" i="29"/>
  <c r="H408" i="29" s="1"/>
  <c r="E403" i="29"/>
  <c r="H403" i="29" s="1"/>
  <c r="E402" i="29"/>
  <c r="H402" i="29" s="1"/>
  <c r="E401" i="29"/>
  <c r="H401" i="29" s="1"/>
  <c r="E399" i="29"/>
  <c r="H399" i="29" s="1"/>
  <c r="E398" i="29"/>
  <c r="H398" i="29" s="1"/>
  <c r="E397" i="29"/>
  <c r="H397" i="29" s="1"/>
  <c r="E395" i="29"/>
  <c r="H395" i="29" s="1"/>
  <c r="E392" i="29"/>
  <c r="H392" i="29" s="1"/>
  <c r="E391" i="29"/>
  <c r="H391" i="29" s="1"/>
  <c r="E388" i="29"/>
  <c r="H388" i="29" s="1"/>
  <c r="E385" i="29"/>
  <c r="H385" i="29" s="1"/>
  <c r="E384" i="29"/>
  <c r="H384" i="29" s="1"/>
  <c r="E383" i="29"/>
  <c r="H383" i="29" s="1"/>
  <c r="E382" i="29"/>
  <c r="H382" i="29" s="1"/>
  <c r="E379" i="29"/>
  <c r="H379" i="29" s="1"/>
  <c r="E378" i="29"/>
  <c r="H378" i="29" s="1"/>
  <c r="E374" i="29"/>
  <c r="H374" i="29" s="1"/>
  <c r="E373" i="29"/>
  <c r="H373" i="29" s="1"/>
  <c r="E372" i="29"/>
  <c r="H372" i="29" s="1"/>
  <c r="E369" i="29"/>
  <c r="H369" i="29" s="1"/>
  <c r="E365" i="29"/>
  <c r="H365" i="29" s="1"/>
  <c r="E364" i="29"/>
  <c r="H364" i="29" s="1"/>
  <c r="E362" i="29"/>
  <c r="H362" i="29" s="1"/>
  <c r="E361" i="29"/>
  <c r="H361" i="29" s="1"/>
  <c r="E359" i="29"/>
  <c r="H359" i="29" s="1"/>
  <c r="E358" i="29"/>
  <c r="H358" i="29" s="1"/>
  <c r="E357" i="29"/>
  <c r="H357" i="29" s="1"/>
  <c r="E356" i="29"/>
  <c r="H356" i="29" s="1"/>
  <c r="E355" i="29"/>
  <c r="H355" i="29" s="1"/>
  <c r="E352" i="29"/>
  <c r="H352" i="29" s="1"/>
  <c r="E351" i="29"/>
  <c r="H351" i="29" s="1"/>
  <c r="E350" i="29"/>
  <c r="H350" i="29" s="1"/>
  <c r="E349" i="29"/>
  <c r="H349" i="29" s="1"/>
  <c r="G75" i="31"/>
  <c r="E10" i="30"/>
  <c r="H10" i="30" s="1"/>
  <c r="H319" i="31"/>
  <c r="G11" i="33"/>
  <c r="E12" i="34"/>
  <c r="G12" i="34"/>
  <c r="F350" i="29"/>
  <c r="F356" i="29"/>
  <c r="F361" i="29"/>
  <c r="F369" i="29"/>
  <c r="F370" i="29"/>
  <c r="F378" i="29"/>
  <c r="F384" i="29"/>
  <c r="F392" i="29"/>
  <c r="F394" i="29"/>
  <c r="F399" i="29"/>
  <c r="F408" i="29"/>
  <c r="F425" i="29"/>
  <c r="F428" i="29"/>
  <c r="F434" i="29"/>
  <c r="F439" i="29"/>
  <c r="F440" i="29"/>
  <c r="F455" i="29"/>
  <c r="F459" i="29"/>
  <c r="F465" i="29"/>
  <c r="F484" i="29"/>
  <c r="F485" i="29"/>
  <c r="F492" i="29"/>
  <c r="F500" i="29"/>
  <c r="F516" i="29"/>
  <c r="F535" i="29"/>
  <c r="F561" i="29"/>
  <c r="D11" i="30"/>
  <c r="E12" i="30"/>
  <c r="H12" i="30" s="1"/>
  <c r="E338" i="30"/>
  <c r="H338" i="30" s="1"/>
  <c r="E319" i="30"/>
  <c r="H319" i="30" s="1"/>
  <c r="E302" i="30"/>
  <c r="H302" i="30" s="1"/>
  <c r="E288" i="30"/>
  <c r="H288" i="30" s="1"/>
  <c r="E277" i="30"/>
  <c r="H277" i="30" s="1"/>
  <c r="E275" i="30"/>
  <c r="H275" i="30" s="1"/>
  <c r="E236" i="30"/>
  <c r="H236" i="30" s="1"/>
  <c r="E213" i="30"/>
  <c r="H213" i="30" s="1"/>
  <c r="E210" i="30"/>
  <c r="H210" i="30" s="1"/>
  <c r="E204" i="30"/>
  <c r="H204" i="30" s="1"/>
  <c r="E203" i="30"/>
  <c r="H203" i="30" s="1"/>
  <c r="E202" i="30"/>
  <c r="H202" i="30" s="1"/>
  <c r="E179" i="30"/>
  <c r="H179" i="30" s="1"/>
  <c r="E173" i="30"/>
  <c r="H173" i="30" s="1"/>
  <c r="C11" i="30"/>
  <c r="F213" i="30"/>
  <c r="F288" i="30"/>
  <c r="G349" i="30"/>
  <c r="H349" i="30" s="1"/>
  <c r="G19" i="31"/>
  <c r="H19" i="31" s="1"/>
  <c r="G12" i="32"/>
  <c r="G582" i="29"/>
  <c r="H582" i="29" s="1"/>
  <c r="E67" i="30"/>
  <c r="H67" i="30" s="1"/>
  <c r="E54" i="30"/>
  <c r="H54" i="30" s="1"/>
  <c r="E50" i="30"/>
  <c r="H50" i="30" s="1"/>
  <c r="E19" i="30"/>
  <c r="H19" i="30" s="1"/>
  <c r="C9" i="30"/>
  <c r="F179" i="30"/>
  <c r="E600" i="30"/>
  <c r="H600" i="30" s="1"/>
  <c r="E599" i="30"/>
  <c r="H599" i="30" s="1"/>
  <c r="E598" i="30"/>
  <c r="H598" i="30" s="1"/>
  <c r="E597" i="30"/>
  <c r="H597" i="30" s="1"/>
  <c r="E593" i="30"/>
  <c r="H593" i="30" s="1"/>
  <c r="E589" i="30"/>
  <c r="H589" i="30" s="1"/>
  <c r="E586" i="30"/>
  <c r="H586" i="30" s="1"/>
  <c r="E585" i="30"/>
  <c r="H585" i="30" s="1"/>
  <c r="E584" i="30"/>
  <c r="H584" i="30" s="1"/>
  <c r="E583" i="30"/>
  <c r="H583" i="30" s="1"/>
  <c r="E582" i="30"/>
  <c r="H582" i="30" s="1"/>
  <c r="C13" i="30"/>
  <c r="E164" i="31"/>
  <c r="H164" i="31" s="1"/>
  <c r="E139" i="31"/>
  <c r="H139" i="31" s="1"/>
  <c r="E137" i="31"/>
  <c r="H137" i="31" s="1"/>
  <c r="E135" i="31"/>
  <c r="H135" i="31" s="1"/>
  <c r="E131" i="31"/>
  <c r="H131" i="31" s="1"/>
  <c r="E129" i="31"/>
  <c r="H129" i="31" s="1"/>
  <c r="E128" i="31"/>
  <c r="H128" i="31" s="1"/>
  <c r="E126" i="31"/>
  <c r="H126" i="31" s="1"/>
  <c r="E125" i="31"/>
  <c r="H125" i="31" s="1"/>
  <c r="E123" i="31"/>
  <c r="H123" i="31" s="1"/>
  <c r="E120" i="31"/>
  <c r="H120" i="31" s="1"/>
  <c r="E117" i="31"/>
  <c r="H117" i="31" s="1"/>
  <c r="E115" i="31"/>
  <c r="H115" i="31" s="1"/>
  <c r="E114" i="31"/>
  <c r="H114" i="31" s="1"/>
  <c r="E113" i="31"/>
  <c r="H113" i="31" s="1"/>
  <c r="E112" i="31"/>
  <c r="H112" i="31" s="1"/>
  <c r="E111" i="31"/>
  <c r="H111" i="31" s="1"/>
  <c r="E110" i="31"/>
  <c r="H110" i="31" s="1"/>
  <c r="E106" i="31"/>
  <c r="H106" i="31" s="1"/>
  <c r="E104" i="31"/>
  <c r="H104" i="31" s="1"/>
  <c r="E91" i="31"/>
  <c r="H91" i="31" s="1"/>
  <c r="E90" i="31"/>
  <c r="H90" i="31" s="1"/>
  <c r="E89" i="31"/>
  <c r="H89" i="31" s="1"/>
  <c r="E88" i="31"/>
  <c r="H88" i="31" s="1"/>
  <c r="E80" i="31"/>
  <c r="H80" i="31" s="1"/>
  <c r="E79" i="31"/>
  <c r="H79" i="31" s="1"/>
  <c r="E77" i="31"/>
  <c r="H77" i="31" s="1"/>
  <c r="E76" i="31"/>
  <c r="H76" i="31" s="1"/>
  <c r="E75" i="31"/>
  <c r="C10" i="31"/>
  <c r="C8" i="31"/>
  <c r="E11" i="31" s="1"/>
  <c r="H355" i="31"/>
  <c r="H364" i="31"/>
  <c r="H395" i="31"/>
  <c r="H457" i="31"/>
  <c r="F68" i="32"/>
  <c r="F64" i="32"/>
  <c r="F50" i="32"/>
  <c r="F49" i="32"/>
  <c r="F45" i="32"/>
  <c r="F39" i="32"/>
  <c r="F36" i="32"/>
  <c r="F30" i="32"/>
  <c r="F28" i="32"/>
  <c r="F27" i="32"/>
  <c r="F23" i="32"/>
  <c r="F21" i="32"/>
  <c r="F19" i="32"/>
  <c r="D9" i="32"/>
  <c r="D8" i="32"/>
  <c r="F12" i="32" s="1"/>
  <c r="H186" i="32"/>
  <c r="H232" i="32"/>
  <c r="G173" i="31"/>
  <c r="H173" i="31" s="1"/>
  <c r="E288" i="31"/>
  <c r="H288" i="31" s="1"/>
  <c r="F289" i="31"/>
  <c r="H292" i="31"/>
  <c r="H296" i="31"/>
  <c r="H300" i="31"/>
  <c r="H304" i="31"/>
  <c r="F305" i="31"/>
  <c r="H308" i="31"/>
  <c r="H312" i="31"/>
  <c r="F313" i="31"/>
  <c r="H316" i="31"/>
  <c r="F317" i="31"/>
  <c r="H320" i="31"/>
  <c r="E324" i="31"/>
  <c r="H324" i="31" s="1"/>
  <c r="H328" i="31"/>
  <c r="H332" i="31"/>
  <c r="H336" i="31"/>
  <c r="H340" i="31"/>
  <c r="E568" i="31"/>
  <c r="H568" i="31" s="1"/>
  <c r="E562" i="31"/>
  <c r="H562" i="31" s="1"/>
  <c r="E561" i="31"/>
  <c r="H561" i="31" s="1"/>
  <c r="E560" i="31"/>
  <c r="H560" i="31" s="1"/>
  <c r="E559" i="31"/>
  <c r="H559" i="31" s="1"/>
  <c r="E554" i="31"/>
  <c r="H554" i="31" s="1"/>
  <c r="E551" i="31"/>
  <c r="H551" i="31" s="1"/>
  <c r="E548" i="31"/>
  <c r="H548" i="31" s="1"/>
  <c r="E539" i="31"/>
  <c r="H539" i="31" s="1"/>
  <c r="E538" i="31"/>
  <c r="H538" i="31" s="1"/>
  <c r="E535" i="31"/>
  <c r="H535" i="31" s="1"/>
  <c r="E532" i="31"/>
  <c r="H532" i="31" s="1"/>
  <c r="E516" i="31"/>
  <c r="H516" i="31" s="1"/>
  <c r="E515" i="31"/>
  <c r="H515" i="31" s="1"/>
  <c r="E510" i="31"/>
  <c r="H510" i="31" s="1"/>
  <c r="E351" i="31"/>
  <c r="H351" i="31" s="1"/>
  <c r="E361" i="31"/>
  <c r="H361" i="31" s="1"/>
  <c r="E369" i="31"/>
  <c r="H369" i="31" s="1"/>
  <c r="E383" i="31"/>
  <c r="H383" i="31" s="1"/>
  <c r="E388" i="31"/>
  <c r="H388" i="31" s="1"/>
  <c r="E397" i="31"/>
  <c r="H397" i="31" s="1"/>
  <c r="E403" i="31"/>
  <c r="H403" i="31" s="1"/>
  <c r="E411" i="31"/>
  <c r="H411" i="31" s="1"/>
  <c r="E462" i="31"/>
  <c r="H462" i="31" s="1"/>
  <c r="E469" i="31"/>
  <c r="H469" i="31" s="1"/>
  <c r="E471" i="31"/>
  <c r="H471" i="31" s="1"/>
  <c r="H582" i="31"/>
  <c r="E343" i="32"/>
  <c r="H343" i="32" s="1"/>
  <c r="E328" i="32"/>
  <c r="H328" i="32" s="1"/>
  <c r="E327" i="32"/>
  <c r="H327" i="32" s="1"/>
  <c r="E319" i="32"/>
  <c r="H319" i="32" s="1"/>
  <c r="E294" i="32"/>
  <c r="H294" i="32" s="1"/>
  <c r="E287" i="32"/>
  <c r="H287" i="32" s="1"/>
  <c r="E275" i="32"/>
  <c r="H275" i="32" s="1"/>
  <c r="E271" i="32"/>
  <c r="H271" i="32" s="1"/>
  <c r="E268" i="32"/>
  <c r="H268" i="32" s="1"/>
  <c r="E259" i="32"/>
  <c r="H259" i="32" s="1"/>
  <c r="E258" i="32"/>
  <c r="H258" i="32" s="1"/>
  <c r="E244" i="32"/>
  <c r="H244" i="32" s="1"/>
  <c r="E210" i="32"/>
  <c r="H210" i="32" s="1"/>
  <c r="E205" i="32"/>
  <c r="H205" i="32" s="1"/>
  <c r="E201" i="32"/>
  <c r="H201" i="32" s="1"/>
  <c r="E197" i="32"/>
  <c r="H197" i="32" s="1"/>
  <c r="E187" i="32"/>
  <c r="H187" i="32" s="1"/>
  <c r="E181" i="32"/>
  <c r="H181" i="32" s="1"/>
  <c r="G173" i="32"/>
  <c r="E320" i="32"/>
  <c r="H320" i="32" s="1"/>
  <c r="E288" i="32"/>
  <c r="H288" i="32" s="1"/>
  <c r="E276" i="32"/>
  <c r="H276" i="32" s="1"/>
  <c r="E260" i="32"/>
  <c r="H260" i="32" s="1"/>
  <c r="E213" i="32"/>
  <c r="H213" i="32" s="1"/>
  <c r="E206" i="32"/>
  <c r="H206" i="32" s="1"/>
  <c r="E202" i="32"/>
  <c r="H202" i="32" s="1"/>
  <c r="E188" i="32"/>
  <c r="H188" i="32" s="1"/>
  <c r="E182" i="32"/>
  <c r="H182" i="32" s="1"/>
  <c r="E178" i="32"/>
  <c r="H178" i="32" s="1"/>
  <c r="E173" i="32"/>
  <c r="C11" i="32"/>
  <c r="E179" i="32"/>
  <c r="H179" i="32" s="1"/>
  <c r="E185" i="32"/>
  <c r="H185" i="32" s="1"/>
  <c r="E194" i="32"/>
  <c r="H194" i="32" s="1"/>
  <c r="H242" i="32"/>
  <c r="H254" i="32"/>
  <c r="H266" i="32"/>
  <c r="H269" i="32"/>
  <c r="H272" i="32"/>
  <c r="H285" i="32"/>
  <c r="E290" i="32"/>
  <c r="H290" i="32" s="1"/>
  <c r="E305" i="32"/>
  <c r="H305" i="32" s="1"/>
  <c r="E609" i="32"/>
  <c r="H609" i="32" s="1"/>
  <c r="E603" i="32"/>
  <c r="H603" i="32" s="1"/>
  <c r="E585" i="32"/>
  <c r="H585" i="32" s="1"/>
  <c r="G582" i="32"/>
  <c r="E605" i="32"/>
  <c r="H605" i="32" s="1"/>
  <c r="E600" i="32"/>
  <c r="H600" i="32" s="1"/>
  <c r="E592" i="32"/>
  <c r="H592" i="32" s="1"/>
  <c r="E591" i="32"/>
  <c r="H591" i="32" s="1"/>
  <c r="E586" i="32"/>
  <c r="H586" i="32" s="1"/>
  <c r="E582" i="32"/>
  <c r="E601" i="32"/>
  <c r="H601" i="32" s="1"/>
  <c r="E587" i="32"/>
  <c r="H587" i="32" s="1"/>
  <c r="E583" i="32"/>
  <c r="H583" i="32" s="1"/>
  <c r="E593" i="32"/>
  <c r="H593" i="32" s="1"/>
  <c r="E608" i="32"/>
  <c r="H608" i="32" s="1"/>
  <c r="E584" i="32"/>
  <c r="H584" i="32" s="1"/>
  <c r="C13" i="32"/>
  <c r="H287" i="31"/>
  <c r="F288" i="31"/>
  <c r="H291" i="31"/>
  <c r="F292" i="31"/>
  <c r="H295" i="31"/>
  <c r="H299" i="31"/>
  <c r="H303" i="31"/>
  <c r="F304" i="31"/>
  <c r="H307" i="31"/>
  <c r="F308" i="31"/>
  <c r="H311" i="31"/>
  <c r="H315" i="31"/>
  <c r="H323" i="31"/>
  <c r="H327" i="31"/>
  <c r="H331" i="31"/>
  <c r="H335" i="31"/>
  <c r="H339" i="31"/>
  <c r="H343" i="31"/>
  <c r="F569" i="31"/>
  <c r="F568" i="31"/>
  <c r="F561" i="31"/>
  <c r="F560" i="31"/>
  <c r="F559" i="31"/>
  <c r="F555" i="31"/>
  <c r="F554" i="31"/>
  <c r="F551" i="31"/>
  <c r="F549" i="31"/>
  <c r="F539" i="31"/>
  <c r="F538" i="31"/>
  <c r="F535" i="31"/>
  <c r="F532" i="31"/>
  <c r="F516" i="31"/>
  <c r="F500" i="31"/>
  <c r="F490" i="31"/>
  <c r="F489" i="31"/>
  <c r="F484" i="31"/>
  <c r="F471" i="31"/>
  <c r="F468" i="31"/>
  <c r="F465" i="31"/>
  <c r="F464" i="31"/>
  <c r="F463" i="31"/>
  <c r="F461" i="31"/>
  <c r="F457" i="31"/>
  <c r="F456" i="31"/>
  <c r="F445" i="31"/>
  <c r="F443" i="31"/>
  <c r="F442" i="31"/>
  <c r="F441" i="31"/>
  <c r="F439" i="31"/>
  <c r="F437" i="31"/>
  <c r="F434" i="31"/>
  <c r="F432" i="31"/>
  <c r="F429" i="31"/>
  <c r="F425" i="31"/>
  <c r="F420" i="31"/>
  <c r="F412" i="31"/>
  <c r="F411" i="31"/>
  <c r="F410" i="31"/>
  <c r="F409" i="31"/>
  <c r="F404" i="31"/>
  <c r="F403" i="31"/>
  <c r="F401" i="31"/>
  <c r="F399" i="31"/>
  <c r="F398" i="31"/>
  <c r="F397" i="31"/>
  <c r="F396" i="31"/>
  <c r="F395" i="31"/>
  <c r="F391" i="31"/>
  <c r="F388" i="31"/>
  <c r="F386" i="31"/>
  <c r="F385" i="31"/>
  <c r="F384" i="31"/>
  <c r="F383" i="31"/>
  <c r="F380" i="31"/>
  <c r="F378" i="31"/>
  <c r="F376" i="31"/>
  <c r="F374" i="31"/>
  <c r="F373" i="31"/>
  <c r="F372" i="31"/>
  <c r="F370" i="31"/>
  <c r="F369" i="31"/>
  <c r="F365" i="31"/>
  <c r="F364" i="31"/>
  <c r="F362" i="31"/>
  <c r="F361" i="31"/>
  <c r="F358" i="31"/>
  <c r="F355" i="31"/>
  <c r="F352" i="31"/>
  <c r="F351" i="31"/>
  <c r="F350" i="31"/>
  <c r="F349" i="31"/>
  <c r="E350" i="31"/>
  <c r="H350" i="31" s="1"/>
  <c r="E356" i="31"/>
  <c r="H356" i="31" s="1"/>
  <c r="E358" i="31"/>
  <c r="H358" i="31" s="1"/>
  <c r="E365" i="31"/>
  <c r="H365" i="31" s="1"/>
  <c r="E373" i="31"/>
  <c r="H373" i="31" s="1"/>
  <c r="E379" i="31"/>
  <c r="H379" i="31" s="1"/>
  <c r="E410" i="31"/>
  <c r="H410" i="31" s="1"/>
  <c r="E424" i="31"/>
  <c r="H424" i="31" s="1"/>
  <c r="E461" i="31"/>
  <c r="H461" i="31" s="1"/>
  <c r="E468" i="31"/>
  <c r="H468" i="31" s="1"/>
  <c r="E62" i="32"/>
  <c r="H62" i="32" s="1"/>
  <c r="E61" i="32"/>
  <c r="H61" i="32" s="1"/>
  <c r="E54" i="32"/>
  <c r="H54" i="32" s="1"/>
  <c r="E36" i="32"/>
  <c r="H36" i="32" s="1"/>
  <c r="E30" i="32"/>
  <c r="H30" i="32" s="1"/>
  <c r="E19" i="32"/>
  <c r="H19" i="32" s="1"/>
  <c r="C9" i="32"/>
  <c r="F342" i="32"/>
  <c r="F341" i="32"/>
  <c r="F329" i="32"/>
  <c r="F328" i="32"/>
  <c r="F326" i="32"/>
  <c r="F324" i="32"/>
  <c r="F321" i="32"/>
  <c r="F319" i="32"/>
  <c r="F317" i="32"/>
  <c r="F313" i="32"/>
  <c r="F312" i="32"/>
  <c r="F308" i="32"/>
  <c r="F306" i="32"/>
  <c r="F305" i="32"/>
  <c r="F298" i="32"/>
  <c r="F294" i="32"/>
  <c r="F291" i="32"/>
  <c r="F289" i="32"/>
  <c r="F288" i="32"/>
  <c r="F287" i="32"/>
  <c r="F283" i="32"/>
  <c r="F278" i="32"/>
  <c r="F276" i="32"/>
  <c r="F275" i="32"/>
  <c r="F264" i="32"/>
  <c r="F262" i="32"/>
  <c r="F260" i="32"/>
  <c r="F259" i="32"/>
  <c r="F250" i="32"/>
  <c r="F249" i="32"/>
  <c r="F248" i="32"/>
  <c r="F244" i="32"/>
  <c r="F241" i="32"/>
  <c r="F238" i="32"/>
  <c r="F236" i="32"/>
  <c r="F233" i="32"/>
  <c r="F232" i="32"/>
  <c r="F230" i="32"/>
  <c r="F228" i="32"/>
  <c r="F227" i="32"/>
  <c r="F226" i="32"/>
  <c r="F225" i="32"/>
  <c r="F218" i="32"/>
  <c r="F216" i="32"/>
  <c r="F215" i="32"/>
  <c r="F214" i="32"/>
  <c r="F213" i="32"/>
  <c r="F210" i="32"/>
  <c r="F209" i="32"/>
  <c r="F208" i="32"/>
  <c r="F206" i="32"/>
  <c r="F205" i="32"/>
  <c r="F204" i="32"/>
  <c r="F203" i="32"/>
  <c r="F202" i="32"/>
  <c r="F201" i="32"/>
  <c r="F200" i="32"/>
  <c r="F199" i="32"/>
  <c r="F198" i="32"/>
  <c r="F197" i="32"/>
  <c r="F194" i="32"/>
  <c r="F193" i="32"/>
  <c r="F192" i="32"/>
  <c r="F191" i="32"/>
  <c r="F190" i="32"/>
  <c r="F189" i="32"/>
  <c r="F188" i="32"/>
  <c r="F187" i="32"/>
  <c r="F186" i="32"/>
  <c r="F185" i="32"/>
  <c r="F182" i="32"/>
  <c r="F181" i="32"/>
  <c r="F180" i="32"/>
  <c r="F179" i="32"/>
  <c r="F178" i="32"/>
  <c r="F176" i="32"/>
  <c r="F175" i="32"/>
  <c r="F174" i="32"/>
  <c r="F173" i="32"/>
  <c r="D11" i="32"/>
  <c r="H175" i="32"/>
  <c r="H196" i="32"/>
  <c r="E199" i="32"/>
  <c r="H199" i="32" s="1"/>
  <c r="E203" i="32"/>
  <c r="H203" i="32" s="1"/>
  <c r="E208" i="32"/>
  <c r="H208" i="32" s="1"/>
  <c r="E214" i="32"/>
  <c r="H214" i="32" s="1"/>
  <c r="H226" i="32"/>
  <c r="E230" i="32"/>
  <c r="H230" i="32" s="1"/>
  <c r="H250" i="32"/>
  <c r="H253" i="32"/>
  <c r="H257" i="32"/>
  <c r="H265" i="32"/>
  <c r="H284" i="32"/>
  <c r="E342" i="32"/>
  <c r="H342" i="32" s="1"/>
  <c r="F609" i="32"/>
  <c r="F608" i="32"/>
  <c r="F606" i="32"/>
  <c r="F605" i="32"/>
  <c r="F603" i="32"/>
  <c r="F602" i="32"/>
  <c r="F601" i="32"/>
  <c r="F600" i="32"/>
  <c r="F599" i="32"/>
  <c r="F598" i="32"/>
  <c r="F593" i="32"/>
  <c r="F592" i="32"/>
  <c r="F590" i="32"/>
  <c r="F589" i="32"/>
  <c r="F587" i="32"/>
  <c r="F586" i="32"/>
  <c r="F585" i="32"/>
  <c r="F584" i="32"/>
  <c r="F583" i="32"/>
  <c r="F582" i="32"/>
  <c r="D13" i="32"/>
  <c r="H166" i="32"/>
  <c r="G349" i="32"/>
  <c r="E561" i="32"/>
  <c r="H561" i="32" s="1"/>
  <c r="E567" i="32"/>
  <c r="H567" i="32" s="1"/>
  <c r="H598" i="32"/>
  <c r="H165" i="32"/>
  <c r="E570" i="32"/>
  <c r="H570" i="32" s="1"/>
  <c r="E566" i="32"/>
  <c r="H566" i="32" s="1"/>
  <c r="E562" i="32"/>
  <c r="H562" i="32" s="1"/>
  <c r="E554" i="32"/>
  <c r="H554" i="32" s="1"/>
  <c r="E551" i="32"/>
  <c r="H551" i="32" s="1"/>
  <c r="E548" i="32"/>
  <c r="H548" i="32" s="1"/>
  <c r="E542" i="32"/>
  <c r="H542" i="32" s="1"/>
  <c r="E539" i="32"/>
  <c r="H539" i="32" s="1"/>
  <c r="E538" i="32"/>
  <c r="H538" i="32" s="1"/>
  <c r="E536" i="32"/>
  <c r="H536" i="32" s="1"/>
  <c r="E535" i="32"/>
  <c r="H535" i="32" s="1"/>
  <c r="E534" i="32"/>
  <c r="H534" i="32" s="1"/>
  <c r="E530" i="32"/>
  <c r="H530" i="32" s="1"/>
  <c r="E528" i="32"/>
  <c r="H528" i="32" s="1"/>
  <c r="E526" i="32"/>
  <c r="H526" i="32" s="1"/>
  <c r="E517" i="32"/>
  <c r="H517" i="32" s="1"/>
  <c r="E516" i="32"/>
  <c r="H516" i="32" s="1"/>
  <c r="E515" i="32"/>
  <c r="H515" i="32" s="1"/>
  <c r="E514" i="32"/>
  <c r="H514" i="32" s="1"/>
  <c r="E512" i="32"/>
  <c r="H512" i="32" s="1"/>
  <c r="E511" i="32"/>
  <c r="H511" i="32" s="1"/>
  <c r="E510" i="32"/>
  <c r="H510" i="32" s="1"/>
  <c r="E506" i="32"/>
  <c r="H506" i="32" s="1"/>
  <c r="E501" i="32"/>
  <c r="H501" i="32" s="1"/>
  <c r="E500" i="32"/>
  <c r="H500" i="32" s="1"/>
  <c r="E498" i="32"/>
  <c r="H498" i="32" s="1"/>
  <c r="E497" i="32"/>
  <c r="H497" i="32" s="1"/>
  <c r="E495" i="32"/>
  <c r="H495" i="32" s="1"/>
  <c r="E490" i="32"/>
  <c r="H490" i="32" s="1"/>
  <c r="E489" i="32"/>
  <c r="H489" i="32" s="1"/>
  <c r="E487" i="32"/>
  <c r="H487" i="32" s="1"/>
  <c r="E484" i="32"/>
  <c r="H484" i="32" s="1"/>
  <c r="E483" i="32"/>
  <c r="H483" i="32" s="1"/>
  <c r="E481" i="32"/>
  <c r="H481" i="32" s="1"/>
  <c r="E479" i="32"/>
  <c r="H479" i="32" s="1"/>
  <c r="E471" i="32"/>
  <c r="H471" i="32" s="1"/>
  <c r="E469" i="32"/>
  <c r="H469" i="32" s="1"/>
  <c r="E466" i="32"/>
  <c r="H466" i="32" s="1"/>
  <c r="E465" i="32"/>
  <c r="H465" i="32" s="1"/>
  <c r="E459" i="32"/>
  <c r="H459" i="32" s="1"/>
  <c r="E457" i="32"/>
  <c r="H457" i="32" s="1"/>
  <c r="E456" i="32"/>
  <c r="H456" i="32" s="1"/>
  <c r="E455" i="32"/>
  <c r="H455" i="32" s="1"/>
  <c r="E454" i="32"/>
  <c r="H454" i="32" s="1"/>
  <c r="E445" i="32"/>
  <c r="H445" i="32" s="1"/>
  <c r="E443" i="32"/>
  <c r="H443" i="32" s="1"/>
  <c r="E442" i="32"/>
  <c r="H442" i="32" s="1"/>
  <c r="E432" i="32"/>
  <c r="H432" i="32" s="1"/>
  <c r="E428" i="32"/>
  <c r="H428" i="32" s="1"/>
  <c r="E424" i="32"/>
  <c r="H424" i="32" s="1"/>
  <c r="E422" i="32"/>
  <c r="H422" i="32" s="1"/>
  <c r="E420" i="32"/>
  <c r="H420" i="32" s="1"/>
  <c r="E412" i="32"/>
  <c r="H412" i="32" s="1"/>
  <c r="E411" i="32"/>
  <c r="H411" i="32" s="1"/>
  <c r="E410" i="32"/>
  <c r="H410" i="32" s="1"/>
  <c r="E409" i="32"/>
  <c r="H409" i="32" s="1"/>
  <c r="E408" i="32"/>
  <c r="H408" i="32" s="1"/>
  <c r="E405" i="32"/>
  <c r="H405" i="32" s="1"/>
  <c r="E403" i="32"/>
  <c r="H403" i="32" s="1"/>
  <c r="E401" i="32"/>
  <c r="H401" i="32" s="1"/>
  <c r="E399" i="32"/>
  <c r="H399" i="32" s="1"/>
  <c r="E398" i="32"/>
  <c r="H398" i="32" s="1"/>
  <c r="E397" i="32"/>
  <c r="H397" i="32" s="1"/>
  <c r="E395" i="32"/>
  <c r="H395" i="32" s="1"/>
  <c r="E391" i="32"/>
  <c r="H391" i="32" s="1"/>
  <c r="E389" i="32"/>
  <c r="H389" i="32" s="1"/>
  <c r="E388" i="32"/>
  <c r="H388" i="32" s="1"/>
  <c r="E386" i="32"/>
  <c r="H386" i="32" s="1"/>
  <c r="E384" i="32"/>
  <c r="H384" i="32" s="1"/>
  <c r="E383" i="32"/>
  <c r="H383" i="32" s="1"/>
  <c r="E382" i="32"/>
  <c r="H382" i="32" s="1"/>
  <c r="E379" i="32"/>
  <c r="H379" i="32" s="1"/>
  <c r="E376" i="32"/>
  <c r="H376" i="32" s="1"/>
  <c r="E374" i="32"/>
  <c r="H374" i="32" s="1"/>
  <c r="E373" i="32"/>
  <c r="H373" i="32" s="1"/>
  <c r="E372" i="32"/>
  <c r="H372" i="32" s="1"/>
  <c r="E370" i="32"/>
  <c r="H370" i="32" s="1"/>
  <c r="E369" i="32"/>
  <c r="H369" i="32" s="1"/>
  <c r="E366" i="32"/>
  <c r="H366" i="32" s="1"/>
  <c r="E365" i="32"/>
  <c r="H365" i="32" s="1"/>
  <c r="E364" i="32"/>
  <c r="H364" i="32" s="1"/>
  <c r="E362" i="32"/>
  <c r="H362" i="32" s="1"/>
  <c r="E361" i="32"/>
  <c r="H361" i="32" s="1"/>
  <c r="E358" i="32"/>
  <c r="H358" i="32" s="1"/>
  <c r="E357" i="32"/>
  <c r="H357" i="32" s="1"/>
  <c r="E356" i="32"/>
  <c r="H356" i="32" s="1"/>
  <c r="E355" i="32"/>
  <c r="H355" i="32" s="1"/>
  <c r="E351" i="32"/>
  <c r="H351" i="32" s="1"/>
  <c r="E350" i="32"/>
  <c r="H350" i="32" s="1"/>
  <c r="E349" i="32"/>
  <c r="E559" i="32"/>
  <c r="H559" i="32" s="1"/>
  <c r="E568" i="32"/>
  <c r="H568" i="32" s="1"/>
  <c r="E556" i="32"/>
  <c r="H556" i="32" s="1"/>
  <c r="E560" i="32"/>
  <c r="H560" i="32" s="1"/>
  <c r="E75" i="33"/>
  <c r="C10" i="33"/>
  <c r="C8" i="33"/>
  <c r="G75" i="33"/>
  <c r="F567" i="32"/>
  <c r="F559" i="32"/>
  <c r="F350" i="32"/>
  <c r="F357" i="32"/>
  <c r="F364" i="32"/>
  <c r="F376" i="32"/>
  <c r="F378" i="32"/>
  <c r="F384" i="32"/>
  <c r="F385" i="32"/>
  <c r="F391" i="32"/>
  <c r="F392" i="32"/>
  <c r="F394" i="32"/>
  <c r="F399" i="32"/>
  <c r="F408" i="32"/>
  <c r="F412" i="32"/>
  <c r="F413" i="32"/>
  <c r="F415" i="32"/>
  <c r="F419" i="32"/>
  <c r="F429" i="32"/>
  <c r="F445" i="32"/>
  <c r="F450" i="32"/>
  <c r="F457" i="32"/>
  <c r="F469" i="32"/>
  <c r="F483" i="32"/>
  <c r="F490" i="32"/>
  <c r="F492" i="32"/>
  <c r="F500" i="32"/>
  <c r="F511" i="32"/>
  <c r="F516" i="32"/>
  <c r="F531" i="32"/>
  <c r="F538" i="32"/>
  <c r="F551" i="32"/>
  <c r="F569" i="32"/>
  <c r="H571" i="32"/>
  <c r="E13" i="33"/>
  <c r="H13" i="33" s="1"/>
  <c r="H153" i="33"/>
  <c r="H555" i="32"/>
  <c r="H565" i="32"/>
  <c r="E12" i="33"/>
  <c r="H12" i="33" s="1"/>
  <c r="H126" i="33"/>
  <c r="H575" i="32"/>
  <c r="H21" i="33"/>
  <c r="H25" i="33"/>
  <c r="H29" i="33"/>
  <c r="H33" i="33"/>
  <c r="H37" i="33"/>
  <c r="H41" i="33"/>
  <c r="H45" i="33"/>
  <c r="H49" i="33"/>
  <c r="H53" i="33"/>
  <c r="H57" i="33"/>
  <c r="H61" i="33"/>
  <c r="H65" i="33"/>
  <c r="H69" i="33"/>
  <c r="F153" i="33"/>
  <c r="F137" i="33"/>
  <c r="F136" i="33"/>
  <c r="F131" i="33"/>
  <c r="F126" i="33"/>
  <c r="F87" i="33"/>
  <c r="F79" i="33"/>
  <c r="F75" i="33"/>
  <c r="D10" i="33"/>
  <c r="D8" i="33"/>
  <c r="F12" i="33" s="1"/>
  <c r="H176" i="33"/>
  <c r="H180" i="33"/>
  <c r="H184" i="33"/>
  <c r="H188" i="33"/>
  <c r="H192" i="33"/>
  <c r="H196" i="33"/>
  <c r="H200" i="33"/>
  <c r="H204" i="33"/>
  <c r="H208" i="33"/>
  <c r="H212" i="33"/>
  <c r="H216" i="33"/>
  <c r="H220" i="33"/>
  <c r="H224" i="33"/>
  <c r="H228" i="33"/>
  <c r="H232" i="33"/>
  <c r="H236" i="33"/>
  <c r="H240" i="33"/>
  <c r="H244" i="33"/>
  <c r="H248" i="33"/>
  <c r="H252" i="33"/>
  <c r="H256" i="33"/>
  <c r="H260" i="33"/>
  <c r="H264" i="33"/>
  <c r="H268" i="33"/>
  <c r="H272" i="33"/>
  <c r="H276" i="33"/>
  <c r="H280" i="33"/>
  <c r="H284" i="33"/>
  <c r="H288" i="33"/>
  <c r="H292" i="33"/>
  <c r="E349" i="33"/>
  <c r="G349" i="33"/>
  <c r="E10" i="34"/>
  <c r="H10" i="34" s="1"/>
  <c r="E19" i="34"/>
  <c r="C9" i="34"/>
  <c r="H558" i="32"/>
  <c r="H574" i="32"/>
  <c r="H20" i="33"/>
  <c r="H24" i="33"/>
  <c r="H28" i="33"/>
  <c r="H32" i="33"/>
  <c r="H36" i="33"/>
  <c r="H40" i="33"/>
  <c r="H44" i="33"/>
  <c r="H48" i="33"/>
  <c r="H52" i="33"/>
  <c r="H56" i="33"/>
  <c r="H60" i="33"/>
  <c r="H64" i="33"/>
  <c r="H68" i="33"/>
  <c r="H175" i="33"/>
  <c r="H179" i="33"/>
  <c r="H183" i="33"/>
  <c r="H187" i="33"/>
  <c r="H191" i="33"/>
  <c r="H195" i="33"/>
  <c r="H199" i="33"/>
  <c r="H203" i="33"/>
  <c r="H207" i="33"/>
  <c r="H211" i="33"/>
  <c r="H215" i="33"/>
  <c r="H219" i="33"/>
  <c r="H223" i="33"/>
  <c r="H227" i="33"/>
  <c r="H231" i="33"/>
  <c r="H235" i="33"/>
  <c r="H239" i="33"/>
  <c r="H243" i="33"/>
  <c r="H247" i="33"/>
  <c r="H251" i="33"/>
  <c r="H255" i="33"/>
  <c r="H259" i="33"/>
  <c r="H263" i="33"/>
  <c r="H267" i="33"/>
  <c r="H271" i="33"/>
  <c r="H275" i="33"/>
  <c r="H279" i="33"/>
  <c r="H283" i="33"/>
  <c r="H287" i="33"/>
  <c r="H291" i="33"/>
  <c r="H75" i="34"/>
  <c r="F568" i="33"/>
  <c r="F565" i="33"/>
  <c r="F388" i="33"/>
  <c r="F354" i="33"/>
  <c r="F19" i="34"/>
  <c r="D9" i="34"/>
  <c r="E115" i="34"/>
  <c r="H115" i="34" s="1"/>
  <c r="E131" i="34"/>
  <c r="H131" i="34" s="1"/>
  <c r="H65" i="34"/>
  <c r="H69" i="34"/>
  <c r="F131" i="34"/>
  <c r="F81" i="34"/>
  <c r="F75" i="34"/>
  <c r="E81" i="34"/>
  <c r="H81" i="34" s="1"/>
  <c r="H68" i="34"/>
  <c r="G173" i="34"/>
  <c r="H173" i="34" s="1"/>
  <c r="H292" i="34"/>
  <c r="H296" i="34"/>
  <c r="H300" i="34"/>
  <c r="H304" i="34"/>
  <c r="H308" i="34"/>
  <c r="H312" i="34"/>
  <c r="H316" i="34"/>
  <c r="H320" i="34"/>
  <c r="E383" i="34"/>
  <c r="H383" i="34" s="1"/>
  <c r="E355" i="34"/>
  <c r="H355" i="34" s="1"/>
  <c r="E349" i="34"/>
  <c r="H349" i="34" s="1"/>
  <c r="H291" i="34"/>
  <c r="H295" i="34"/>
  <c r="H299" i="34"/>
  <c r="H303" i="34"/>
  <c r="H307" i="34"/>
  <c r="H311" i="34"/>
  <c r="H315" i="34"/>
  <c r="F442" i="34"/>
  <c r="F420" i="34"/>
  <c r="F349" i="34"/>
  <c r="H75" i="18" l="1"/>
  <c r="H19" i="26"/>
  <c r="E12" i="32"/>
  <c r="H11" i="31"/>
  <c r="H10" i="12"/>
  <c r="H173" i="7"/>
  <c r="F11" i="32"/>
  <c r="H173" i="6"/>
  <c r="E12" i="28"/>
  <c r="H75" i="26"/>
  <c r="F11" i="3"/>
  <c r="G8" i="6"/>
  <c r="E11" i="1"/>
  <c r="F12" i="27"/>
  <c r="F8" i="27" s="1"/>
  <c r="F10" i="25"/>
  <c r="F10" i="17"/>
  <c r="E13" i="28"/>
  <c r="H13" i="28" s="1"/>
  <c r="F11" i="12"/>
  <c r="F8" i="12" s="1"/>
  <c r="G8" i="12"/>
  <c r="F12" i="6"/>
  <c r="F10" i="3"/>
  <c r="F13" i="32"/>
  <c r="H19" i="6"/>
  <c r="E12" i="20"/>
  <c r="H12" i="20" s="1"/>
  <c r="E10" i="10"/>
  <c r="H10" i="10" s="1"/>
  <c r="F11" i="20"/>
  <c r="G9" i="2"/>
  <c r="F9" i="20"/>
  <c r="H12" i="12"/>
  <c r="H19" i="8"/>
  <c r="F11" i="2"/>
  <c r="E11" i="2"/>
  <c r="H11" i="2" s="1"/>
  <c r="H13" i="34"/>
  <c r="F12" i="34"/>
  <c r="F10" i="34"/>
  <c r="F9" i="34"/>
  <c r="F11" i="34"/>
  <c r="G8" i="34"/>
  <c r="H19" i="34"/>
  <c r="H582" i="33"/>
  <c r="H582" i="32"/>
  <c r="H75" i="32"/>
  <c r="E10" i="32"/>
  <c r="H10" i="32" s="1"/>
  <c r="H173" i="11"/>
  <c r="G8" i="30"/>
  <c r="F13" i="30"/>
  <c r="F11" i="30"/>
  <c r="E8" i="29"/>
  <c r="H9" i="29"/>
  <c r="H19" i="29"/>
  <c r="H11" i="29"/>
  <c r="E9" i="26"/>
  <c r="H9" i="26" s="1"/>
  <c r="G8" i="27"/>
  <c r="E10" i="27"/>
  <c r="H10" i="27" s="1"/>
  <c r="E11" i="27"/>
  <c r="H11" i="27" s="1"/>
  <c r="E12" i="27"/>
  <c r="H12" i="27" s="1"/>
  <c r="H582" i="26"/>
  <c r="H13" i="15"/>
  <c r="H582" i="10"/>
  <c r="H349" i="9"/>
  <c r="H173" i="5"/>
  <c r="F12" i="20"/>
  <c r="E10" i="20"/>
  <c r="H10" i="20" s="1"/>
  <c r="H582" i="6"/>
  <c r="E11" i="20"/>
  <c r="H19" i="7"/>
  <c r="H19" i="4"/>
  <c r="E12" i="24"/>
  <c r="H12" i="24" s="1"/>
  <c r="E9" i="20"/>
  <c r="F10" i="19"/>
  <c r="H13" i="20"/>
  <c r="E10" i="24"/>
  <c r="H10" i="24" s="1"/>
  <c r="F10" i="20"/>
  <c r="H349" i="13"/>
  <c r="H19" i="24"/>
  <c r="H349" i="23"/>
  <c r="G11" i="14"/>
  <c r="H13" i="17"/>
  <c r="G8" i="3"/>
  <c r="F13" i="23"/>
  <c r="F11" i="23"/>
  <c r="H582" i="9"/>
  <c r="H19" i="22"/>
  <c r="F9" i="7"/>
  <c r="H75" i="5"/>
  <c r="H19" i="20"/>
  <c r="H173" i="18"/>
  <c r="E9" i="8"/>
  <c r="F13" i="19"/>
  <c r="H173" i="17"/>
  <c r="H12" i="18"/>
  <c r="G8" i="17"/>
  <c r="F9" i="17"/>
  <c r="F11" i="17"/>
  <c r="F12" i="17"/>
  <c r="H19" i="11"/>
  <c r="H173" i="2"/>
  <c r="F13" i="15"/>
  <c r="F9" i="15"/>
  <c r="F12" i="15"/>
  <c r="H75" i="10"/>
  <c r="H19" i="13"/>
  <c r="H75" i="13"/>
  <c r="H582" i="8"/>
  <c r="H349" i="5"/>
  <c r="G8" i="10"/>
  <c r="E12" i="10"/>
  <c r="H12" i="10" s="1"/>
  <c r="F11" i="9"/>
  <c r="G8" i="8"/>
  <c r="H75" i="8"/>
  <c r="F13" i="7"/>
  <c r="H582" i="3"/>
  <c r="E13" i="5"/>
  <c r="H13" i="5" s="1"/>
  <c r="F9" i="2"/>
  <c r="H19" i="2"/>
  <c r="H173" i="1"/>
  <c r="E12" i="1"/>
  <c r="H12" i="1" s="1"/>
  <c r="E10" i="1"/>
  <c r="H10" i="1" s="1"/>
  <c r="H13" i="7"/>
  <c r="G13" i="14"/>
  <c r="H582" i="14"/>
  <c r="H582" i="12"/>
  <c r="H11" i="17"/>
  <c r="F13" i="8"/>
  <c r="E10" i="8"/>
  <c r="H10" i="8" s="1"/>
  <c r="H75" i="19"/>
  <c r="F12" i="8"/>
  <c r="F10" i="8"/>
  <c r="E13" i="8"/>
  <c r="H75" i="22"/>
  <c r="F10" i="21"/>
  <c r="F12" i="11"/>
  <c r="E13" i="2"/>
  <c r="H13" i="2" s="1"/>
  <c r="G8" i="20"/>
  <c r="H75" i="20"/>
  <c r="E13" i="21"/>
  <c r="H13" i="21" s="1"/>
  <c r="F9" i="9"/>
  <c r="H349" i="2"/>
  <c r="H349" i="3"/>
  <c r="H173" i="32"/>
  <c r="H173" i="24"/>
  <c r="H173" i="22"/>
  <c r="F10" i="18"/>
  <c r="H11" i="14"/>
  <c r="H173" i="12"/>
  <c r="H75" i="11"/>
  <c r="H173" i="10"/>
  <c r="F12" i="7"/>
  <c r="H75" i="7"/>
  <c r="E9" i="2"/>
  <c r="H9" i="2" s="1"/>
  <c r="F13" i="2"/>
  <c r="H582" i="34"/>
  <c r="H173" i="33"/>
  <c r="H19" i="33"/>
  <c r="H173" i="26"/>
  <c r="H582" i="18"/>
  <c r="H349" i="10"/>
  <c r="E9" i="21"/>
  <c r="H9" i="21" s="1"/>
  <c r="H173" i="14"/>
  <c r="H19" i="12"/>
  <c r="H19" i="10"/>
  <c r="H349" i="31"/>
  <c r="H173" i="25"/>
  <c r="H582" i="2"/>
  <c r="H582" i="11"/>
  <c r="H582" i="4"/>
  <c r="H75" i="33"/>
  <c r="G8" i="32"/>
  <c r="F10" i="32"/>
  <c r="H12" i="32"/>
  <c r="F8" i="28"/>
  <c r="F11" i="31"/>
  <c r="F12" i="31"/>
  <c r="F9" i="30"/>
  <c r="H173" i="28"/>
  <c r="H12" i="28"/>
  <c r="H10" i="28"/>
  <c r="F10" i="31"/>
  <c r="E13" i="23"/>
  <c r="E11" i="23"/>
  <c r="H11" i="23" s="1"/>
  <c r="F12" i="21"/>
  <c r="F9" i="21"/>
  <c r="F11" i="21"/>
  <c r="F13" i="21"/>
  <c r="F12" i="18"/>
  <c r="F11" i="18"/>
  <c r="F13" i="18"/>
  <c r="H19" i="14"/>
  <c r="F13" i="13"/>
  <c r="F9" i="13"/>
  <c r="F11" i="13"/>
  <c r="F10" i="13"/>
  <c r="F13" i="10"/>
  <c r="F8" i="10" s="1"/>
  <c r="G13" i="10"/>
  <c r="H13" i="10" s="1"/>
  <c r="G8" i="13"/>
  <c r="F10" i="9"/>
  <c r="H75" i="30"/>
  <c r="H173" i="29"/>
  <c r="H75" i="24"/>
  <c r="H582" i="23"/>
  <c r="H9" i="9"/>
  <c r="F9" i="33"/>
  <c r="E11" i="33"/>
  <c r="H11" i="33" s="1"/>
  <c r="G8" i="33"/>
  <c r="E9" i="33"/>
  <c r="F9" i="32"/>
  <c r="F9" i="29"/>
  <c r="F10" i="30"/>
  <c r="F12" i="30"/>
  <c r="F11" i="29"/>
  <c r="G9" i="27"/>
  <c r="E9" i="27"/>
  <c r="G8" i="26"/>
  <c r="F12" i="24"/>
  <c r="F11" i="26"/>
  <c r="F9" i="24"/>
  <c r="G9" i="23"/>
  <c r="F9" i="23"/>
  <c r="H582" i="21"/>
  <c r="G9" i="20"/>
  <c r="G11" i="18"/>
  <c r="E11" i="18"/>
  <c r="H349" i="17"/>
  <c r="E10" i="19"/>
  <c r="H10" i="19" s="1"/>
  <c r="E12" i="19"/>
  <c r="H12" i="19" s="1"/>
  <c r="E11" i="19"/>
  <c r="H11" i="19" s="1"/>
  <c r="G8" i="19"/>
  <c r="G8" i="18"/>
  <c r="E12" i="15"/>
  <c r="H12" i="15" s="1"/>
  <c r="E11" i="15"/>
  <c r="H11" i="15" s="1"/>
  <c r="G8" i="15"/>
  <c r="E10" i="15"/>
  <c r="H10" i="15" s="1"/>
  <c r="F8" i="14"/>
  <c r="G9" i="12"/>
  <c r="E9" i="12"/>
  <c r="H349" i="11"/>
  <c r="G8" i="11"/>
  <c r="E12" i="11"/>
  <c r="G11" i="10"/>
  <c r="E11" i="10"/>
  <c r="H75" i="9"/>
  <c r="G10" i="13"/>
  <c r="F13" i="11"/>
  <c r="E11" i="9"/>
  <c r="H11" i="9" s="1"/>
  <c r="E13" i="11"/>
  <c r="H13" i="11" s="1"/>
  <c r="E10" i="13"/>
  <c r="H10" i="13" s="1"/>
  <c r="F12" i="9"/>
  <c r="F9" i="8"/>
  <c r="G9" i="8"/>
  <c r="G13" i="6"/>
  <c r="H13" i="6" s="1"/>
  <c r="H173" i="8"/>
  <c r="F11" i="4"/>
  <c r="F8" i="4" s="1"/>
  <c r="G11" i="4"/>
  <c r="H11" i="4" s="1"/>
  <c r="G11" i="6"/>
  <c r="H11" i="6" s="1"/>
  <c r="F11" i="6"/>
  <c r="G13" i="8"/>
  <c r="H13" i="8" s="1"/>
  <c r="F13" i="1"/>
  <c r="G13" i="1"/>
  <c r="H13" i="1" s="1"/>
  <c r="G10" i="2"/>
  <c r="E10" i="2"/>
  <c r="F13" i="33"/>
  <c r="G10" i="33"/>
  <c r="E10" i="33"/>
  <c r="G8" i="31"/>
  <c r="E12" i="31"/>
  <c r="H12" i="31" s="1"/>
  <c r="G13" i="30"/>
  <c r="E13" i="30"/>
  <c r="F11" i="33"/>
  <c r="F13" i="29"/>
  <c r="F10" i="26"/>
  <c r="G11" i="28"/>
  <c r="E11" i="28"/>
  <c r="E9" i="25"/>
  <c r="G9" i="25"/>
  <c r="H582" i="24"/>
  <c r="G10" i="26"/>
  <c r="E10" i="26"/>
  <c r="F13" i="26"/>
  <c r="F10" i="24"/>
  <c r="F9" i="26"/>
  <c r="F13" i="24"/>
  <c r="G8" i="23"/>
  <c r="E12" i="23"/>
  <c r="H12" i="23" s="1"/>
  <c r="E9" i="23"/>
  <c r="F9" i="22"/>
  <c r="H13" i="22"/>
  <c r="E11" i="22"/>
  <c r="H11" i="22" s="1"/>
  <c r="G8" i="22"/>
  <c r="E10" i="21"/>
  <c r="G10" i="21"/>
  <c r="H173" i="19"/>
  <c r="G9" i="18"/>
  <c r="E9" i="18"/>
  <c r="E12" i="22"/>
  <c r="H12" i="22" s="1"/>
  <c r="G9" i="10"/>
  <c r="E9" i="10"/>
  <c r="G10" i="9"/>
  <c r="E10" i="9"/>
  <c r="G12" i="13"/>
  <c r="F12" i="13"/>
  <c r="G9" i="13"/>
  <c r="E9" i="13"/>
  <c r="F11" i="11"/>
  <c r="E13" i="9"/>
  <c r="H13" i="9" s="1"/>
  <c r="E11" i="11"/>
  <c r="H11" i="11" s="1"/>
  <c r="E11" i="13"/>
  <c r="H11" i="13" s="1"/>
  <c r="G9" i="14"/>
  <c r="E11" i="7"/>
  <c r="H11" i="7" s="1"/>
  <c r="G8" i="7"/>
  <c r="G9" i="6"/>
  <c r="H9" i="6" s="1"/>
  <c r="G12" i="2"/>
  <c r="E12" i="2"/>
  <c r="E9" i="1"/>
  <c r="G9" i="1"/>
  <c r="G11" i="3"/>
  <c r="E11" i="3"/>
  <c r="E12" i="7"/>
  <c r="H10" i="3"/>
  <c r="G8" i="5"/>
  <c r="H75" i="2"/>
  <c r="H582" i="1"/>
  <c r="G8" i="1"/>
  <c r="G9" i="32"/>
  <c r="E9" i="32"/>
  <c r="G10" i="31"/>
  <c r="E10" i="31"/>
  <c r="G9" i="30"/>
  <c r="E9" i="30"/>
  <c r="G8" i="29"/>
  <c r="F11" i="25"/>
  <c r="F8" i="25" s="1"/>
  <c r="G11" i="25"/>
  <c r="G12" i="26"/>
  <c r="E12" i="26"/>
  <c r="E11" i="25"/>
  <c r="G8" i="25"/>
  <c r="G11" i="24"/>
  <c r="E11" i="24"/>
  <c r="E10" i="25"/>
  <c r="G10" i="25"/>
  <c r="G10" i="23"/>
  <c r="E10" i="23"/>
  <c r="F11" i="24"/>
  <c r="F13" i="22"/>
  <c r="G9" i="22"/>
  <c r="E9" i="22"/>
  <c r="G12" i="14"/>
  <c r="E12" i="14"/>
  <c r="G8" i="14"/>
  <c r="E13" i="14"/>
  <c r="G8" i="9"/>
  <c r="E12" i="9"/>
  <c r="H12" i="9" s="1"/>
  <c r="E12" i="13"/>
  <c r="E9" i="14"/>
  <c r="G12" i="11"/>
  <c r="F13" i="5"/>
  <c r="F10" i="7"/>
  <c r="G12" i="6"/>
  <c r="E12" i="6"/>
  <c r="G9" i="5"/>
  <c r="E9" i="5"/>
  <c r="G9" i="7"/>
  <c r="E9" i="7"/>
  <c r="G11" i="5"/>
  <c r="E11" i="5"/>
  <c r="G10" i="4"/>
  <c r="E10" i="4"/>
  <c r="G13" i="4"/>
  <c r="H13" i="4" s="1"/>
  <c r="G9" i="3"/>
  <c r="E9" i="3"/>
  <c r="F9" i="1"/>
  <c r="F11" i="1"/>
  <c r="F12" i="1"/>
  <c r="G9" i="34"/>
  <c r="E9" i="34"/>
  <c r="H349" i="33"/>
  <c r="F10" i="33"/>
  <c r="H349" i="32"/>
  <c r="G13" i="32"/>
  <c r="E13" i="32"/>
  <c r="G11" i="32"/>
  <c r="E11" i="32"/>
  <c r="H75" i="31"/>
  <c r="E9" i="31"/>
  <c r="G11" i="30"/>
  <c r="E11" i="30"/>
  <c r="H12" i="34"/>
  <c r="E13" i="31"/>
  <c r="H13" i="31" s="1"/>
  <c r="F13" i="31"/>
  <c r="F9" i="31"/>
  <c r="G10" i="29"/>
  <c r="H10" i="29" s="1"/>
  <c r="F10" i="29"/>
  <c r="G9" i="28"/>
  <c r="E9" i="28"/>
  <c r="H75" i="25"/>
  <c r="G9" i="24"/>
  <c r="E9" i="24"/>
  <c r="E13" i="26"/>
  <c r="H13" i="26" s="1"/>
  <c r="E12" i="25"/>
  <c r="H12" i="25" s="1"/>
  <c r="G13" i="23"/>
  <c r="F10" i="22"/>
  <c r="F12" i="22"/>
  <c r="G10" i="22"/>
  <c r="E10" i="22"/>
  <c r="H349" i="20"/>
  <c r="H582" i="19"/>
  <c r="H349" i="21"/>
  <c r="E12" i="21"/>
  <c r="H12" i="21" s="1"/>
  <c r="G8" i="21"/>
  <c r="G11" i="20"/>
  <c r="H19" i="18"/>
  <c r="H75" i="17"/>
  <c r="E9" i="19"/>
  <c r="G9" i="19"/>
  <c r="G10" i="18"/>
  <c r="H10" i="18" s="1"/>
  <c r="E9" i="17"/>
  <c r="G9" i="17"/>
  <c r="G9" i="15"/>
  <c r="E9" i="15"/>
  <c r="F9" i="18"/>
  <c r="H582" i="15"/>
  <c r="H349" i="14"/>
  <c r="H75" i="14"/>
  <c r="F10" i="11"/>
  <c r="G10" i="11"/>
  <c r="E10" i="11"/>
  <c r="E10" i="14"/>
  <c r="H10" i="14" s="1"/>
  <c r="H349" i="12"/>
  <c r="G11" i="12"/>
  <c r="H11" i="12" s="1"/>
  <c r="E13" i="13"/>
  <c r="H13" i="13" s="1"/>
  <c r="E9" i="11"/>
  <c r="G12" i="7"/>
  <c r="F11" i="5"/>
  <c r="E11" i="8"/>
  <c r="G11" i="8"/>
  <c r="G10" i="5"/>
  <c r="H10" i="5" s="1"/>
  <c r="F10" i="5"/>
  <c r="H12" i="5"/>
  <c r="F12" i="5"/>
  <c r="H75" i="4"/>
  <c r="G10" i="7"/>
  <c r="E10" i="7"/>
  <c r="G9" i="4"/>
  <c r="E9" i="4"/>
  <c r="F10" i="2"/>
  <c r="G8" i="2"/>
  <c r="F12" i="2"/>
  <c r="G11" i="1"/>
  <c r="H8" i="29" l="1"/>
  <c r="F8" i="19"/>
  <c r="E8" i="20"/>
  <c r="F8" i="3"/>
  <c r="H11" i="1"/>
  <c r="F8" i="6"/>
  <c r="F8" i="17"/>
  <c r="H9" i="20"/>
  <c r="F8" i="23"/>
  <c r="F8" i="34"/>
  <c r="H11" i="20"/>
  <c r="H9" i="8"/>
  <c r="F8" i="30"/>
  <c r="H10" i="33"/>
  <c r="F8" i="20"/>
  <c r="H13" i="32"/>
  <c r="H13" i="30"/>
  <c r="H11" i="28"/>
  <c r="H11" i="25"/>
  <c r="H8" i="20"/>
  <c r="H13" i="23"/>
  <c r="F8" i="15"/>
  <c r="H13" i="14"/>
  <c r="F8" i="7"/>
  <c r="H11" i="10"/>
  <c r="F8" i="8"/>
  <c r="H11" i="5"/>
  <c r="F8" i="21"/>
  <c r="F8" i="11"/>
  <c r="H12" i="13"/>
  <c r="H11" i="30"/>
  <c r="H11" i="32"/>
  <c r="H10" i="22"/>
  <c r="H10" i="4"/>
  <c r="H10" i="2"/>
  <c r="F8" i="9"/>
  <c r="F8" i="13"/>
  <c r="E8" i="2"/>
  <c r="H8" i="2" s="1"/>
  <c r="F8" i="18"/>
  <c r="F8" i="31"/>
  <c r="H10" i="11"/>
  <c r="H10" i="26"/>
  <c r="H11" i="18"/>
  <c r="F8" i="32"/>
  <c r="F8" i="2"/>
  <c r="F8" i="5"/>
  <c r="H10" i="25"/>
  <c r="E8" i="9"/>
  <c r="H8" i="9" s="1"/>
  <c r="H10" i="21"/>
  <c r="H11" i="8"/>
  <c r="H9" i="15"/>
  <c r="E8" i="15"/>
  <c r="H8" i="15" s="1"/>
  <c r="H9" i="34"/>
  <c r="E8" i="34"/>
  <c r="H8" i="34" s="1"/>
  <c r="E8" i="5"/>
  <c r="H8" i="5" s="1"/>
  <c r="H9" i="5"/>
  <c r="E8" i="22"/>
  <c r="H8" i="22" s="1"/>
  <c r="H9" i="22"/>
  <c r="H9" i="18"/>
  <c r="E8" i="18"/>
  <c r="H8" i="18" s="1"/>
  <c r="F8" i="22"/>
  <c r="H9" i="25"/>
  <c r="E8" i="25"/>
  <c r="H8" i="25" s="1"/>
  <c r="E8" i="33"/>
  <c r="H8" i="33" s="1"/>
  <c r="H9" i="33"/>
  <c r="E8" i="8"/>
  <c r="H8" i="8" s="1"/>
  <c r="H9" i="28"/>
  <c r="E8" i="28"/>
  <c r="H8" i="28" s="1"/>
  <c r="F8" i="1"/>
  <c r="E8" i="7"/>
  <c r="H8" i="7" s="1"/>
  <c r="H9" i="7"/>
  <c r="H10" i="23"/>
  <c r="H11" i="24"/>
  <c r="H12" i="26"/>
  <c r="H10" i="31"/>
  <c r="H9" i="10"/>
  <c r="E8" i="10"/>
  <c r="H8" i="10" s="1"/>
  <c r="H9" i="23"/>
  <c r="E8" i="23"/>
  <c r="H8" i="23" s="1"/>
  <c r="F8" i="26"/>
  <c r="H9" i="12"/>
  <c r="E8" i="12"/>
  <c r="H8" i="12" s="1"/>
  <c r="F8" i="24"/>
  <c r="H9" i="27"/>
  <c r="E8" i="27"/>
  <c r="H8" i="27" s="1"/>
  <c r="H10" i="7"/>
  <c r="H9" i="17"/>
  <c r="E8" i="17"/>
  <c r="H8" i="17" s="1"/>
  <c r="H9" i="19"/>
  <c r="E8" i="19"/>
  <c r="H8" i="19" s="1"/>
  <c r="E8" i="26"/>
  <c r="H8" i="26" s="1"/>
  <c r="H9" i="3"/>
  <c r="E8" i="3"/>
  <c r="H8" i="3" s="1"/>
  <c r="H12" i="6"/>
  <c r="E8" i="6"/>
  <c r="H8" i="6" s="1"/>
  <c r="E8" i="21"/>
  <c r="H8" i="21" s="1"/>
  <c r="H12" i="7"/>
  <c r="H9" i="1"/>
  <c r="E8" i="1"/>
  <c r="H8" i="1" s="1"/>
  <c r="E8" i="13"/>
  <c r="H8" i="13" s="1"/>
  <c r="H9" i="13"/>
  <c r="H12" i="11"/>
  <c r="F8" i="29"/>
  <c r="H9" i="4"/>
  <c r="E8" i="4"/>
  <c r="H8" i="4" s="1"/>
  <c r="H9" i="11"/>
  <c r="E8" i="11"/>
  <c r="H8" i="11" s="1"/>
  <c r="H9" i="24"/>
  <c r="E8" i="24"/>
  <c r="H8" i="24" s="1"/>
  <c r="E8" i="31"/>
  <c r="H8" i="31" s="1"/>
  <c r="H9" i="31"/>
  <c r="H9" i="14"/>
  <c r="E8" i="14"/>
  <c r="H8" i="14" s="1"/>
  <c r="H12" i="14"/>
  <c r="E8" i="30"/>
  <c r="H8" i="30" s="1"/>
  <c r="H9" i="30"/>
  <c r="H9" i="32"/>
  <c r="E8" i="32"/>
  <c r="H8" i="32" s="1"/>
  <c r="H11" i="3"/>
  <c r="H12" i="2"/>
  <c r="H10" i="9"/>
  <c r="F8" i="33"/>
</calcChain>
</file>

<file path=xl/sharedStrings.xml><?xml version="1.0" encoding="utf-8"?>
<sst xmlns="http://schemas.openxmlformats.org/spreadsheetml/2006/main" count="21624" uniqueCount="648">
  <si>
    <t>NÚMERO DE COLOCACIONES REGISTRADAS EN LA AGENCIA PÚBLICA DE EMPLEO POR OCUPACIÓN Y NIVEL DE CUALIFICACIÓN</t>
  </si>
  <si>
    <t>TRIMESTRE  OCTUBRE - DICIEMBRE 2019 - 2020</t>
  </si>
  <si>
    <t>Total nacional</t>
  </si>
  <si>
    <t>Nombre de la ocupación</t>
  </si>
  <si>
    <t>Número de colocaciones
 Octubre - Diciembre</t>
  </si>
  <si>
    <t xml:space="preserve"> Participación (%) </t>
  </si>
  <si>
    <t xml:space="preserve">Contribución a la variación 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</si>
  <si>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</si>
  <si>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</si>
  <si>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</si>
  <si>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</si>
  <si>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</si>
  <si>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</si>
  <si>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Octubre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</si>
  <si>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</si>
  <si>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</si>
  <si>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</si>
  <si>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</si>
  <si>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</si>
  <si>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</si>
  <si>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</si>
  <si>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</si>
  <si>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</si>
  <si>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</si>
  <si>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</si>
  <si>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</si>
  <si>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</si>
  <si>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</si>
  <si>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</si>
  <si>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</si>
  <si>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</si>
  <si>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</si>
  <si>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</si>
  <si>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</si>
  <si>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</si>
  <si>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</si>
  <si>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</si>
  <si>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</si>
  <si>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</si>
  <si>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</si>
  <si>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</si>
  <si>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</si>
  <si>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</si>
  <si>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</si>
  <si>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</si>
  <si>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</si>
  <si>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</si>
  <si>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</si>
  <si>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</si>
  <si>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</si>
  <si>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</si>
  <si>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</si>
  <si>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</si>
  <si>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</si>
  <si>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</si>
  <si>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</si>
  <si>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</si>
  <si>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</si>
  <si>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</si>
  <si>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</si>
  <si>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</si>
  <si>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</si>
  <si>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</si>
  <si>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</si>
  <si>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</si>
  <si>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</si>
  <si>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</si>
  <si>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</si>
  <si>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</si>
  <si>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</si>
  <si>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</si>
  <si>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</si>
  <si>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</si>
  <si>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</si>
  <si>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</si>
  <si>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</si>
  <si>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</si>
  <si>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</si>
  <si>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</si>
  <si>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</si>
  <si>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</si>
  <si>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</si>
  <si>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</si>
  <si>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</si>
  <si>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</si>
  <si>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</si>
  <si>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</si>
  <si>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</si>
  <si>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</si>
  <si>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</si>
  <si>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</si>
  <si>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</si>
  <si>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</si>
  <si>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</si>
  <si>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</si>
  <si>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</si>
  <si>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</si>
  <si>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</si>
  <si>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</si>
  <si>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</si>
  <si>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</si>
  <si>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</si>
  <si>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</si>
  <si>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</si>
  <si>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</si>
  <si>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</si>
  <si>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</si>
  <si>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</si>
  <si>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</si>
  <si>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</si>
  <si>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</si>
  <si>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</si>
  <si>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</si>
  <si>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</si>
  <si>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</si>
  <si>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</si>
  <si>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</si>
  <si>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</si>
  <si>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</si>
  <si>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</si>
  <si>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</si>
  <si>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</si>
  <si>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</si>
  <si>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</si>
  <si>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</si>
  <si>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</si>
  <si>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</si>
  <si>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</si>
  <si>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</si>
  <si>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</si>
  <si>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</si>
  <si>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</si>
  <si>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</si>
  <si>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</si>
  <si>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</si>
  <si>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</si>
  <si>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</si>
  <si>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</si>
  <si>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</si>
  <si>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</si>
  <si>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</si>
  <si>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</si>
  <si>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</si>
  <si>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</si>
  <si>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</si>
  <si>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</si>
  <si>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</si>
  <si>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</si>
  <si>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</si>
  <si>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</si>
  <si>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</si>
  <si>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</si>
  <si>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</si>
  <si>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</si>
  <si>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</si>
  <si>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</si>
  <si>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</si>
  <si>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</si>
  <si>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</si>
  <si>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</si>
  <si>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</si>
  <si>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</si>
  <si>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</si>
  <si>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</si>
  <si>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</si>
  <si>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</si>
  <si>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</si>
  <si>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</si>
  <si>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</si>
  <si>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</si>
  <si>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</si>
  <si>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</si>
  <si>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</si>
  <si>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</si>
  <si>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</si>
  <si>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</si>
  <si>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</si>
  <si>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</si>
  <si>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</si>
  <si>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</si>
  <si>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</si>
  <si>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</si>
  <si>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</si>
  <si>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</si>
  <si>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</si>
  <si>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</si>
  <si>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</si>
  <si>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</si>
  <si>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</si>
  <si>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</si>
  <si>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</si>
  <si>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</si>
  <si>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</si>
  <si>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</si>
  <si>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</si>
  <si>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</si>
  <si>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</si>
  <si>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</si>
  <si>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</si>
  <si>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</si>
  <si>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</si>
  <si>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</si>
  <si>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</si>
  <si>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</si>
  <si>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</si>
  <si>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</si>
  <si>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</si>
  <si>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</si>
  <si>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</si>
  <si>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</si>
  <si>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</si>
  <si>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</si>
  <si>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</si>
  <si>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</si>
  <si>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</si>
  <si>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</si>
  <si>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</si>
  <si>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</si>
  <si>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</si>
  <si>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</si>
  <si>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</si>
  <si>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</si>
  <si>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</si>
  <si>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</si>
  <si>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</si>
  <si>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</si>
  <si>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</si>
  <si>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</si>
  <si>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</si>
  <si>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</si>
  <si>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</si>
  <si>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</si>
  <si>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</si>
  <si>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</si>
  <si>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</si>
  <si>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</si>
  <si>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</si>
  <si>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</si>
  <si>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</si>
  <si>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</si>
  <si>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</si>
  <si>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</si>
  <si>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</si>
  <si>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</si>
  <si>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</si>
  <si>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</si>
  <si>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</si>
  <si>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</si>
  <si>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</si>
  <si>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</si>
  <si>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</si>
  <si>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</si>
  <si>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</si>
  <si>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</si>
  <si>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</si>
  <si>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</si>
  <si>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</si>
  <si>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</si>
  <si>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</si>
  <si>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</si>
  <si>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</si>
  <si>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</si>
  <si>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</si>
  <si>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</si>
  <si>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</si>
  <si>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</si>
  <si>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</si>
  <si>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</si>
  <si>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</si>
  <si>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</si>
  <si>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</si>
  <si>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</si>
  <si>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</si>
  <si>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</si>
  <si>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</si>
  <si>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</si>
  <si>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</si>
  <si>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</si>
  <si>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</si>
  <si>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</si>
  <si>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</si>
  <si>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</si>
  <si>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</si>
  <si>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</si>
  <si>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</si>
  <si>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</si>
  <si>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</si>
  <si>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</si>
  <si>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</si>
  <si>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</si>
  <si>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</si>
  <si>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</si>
  <si>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</si>
  <si>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</si>
  <si>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</si>
  <si>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</si>
  <si>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</si>
  <si>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</si>
  <si>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</si>
  <si>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</si>
  <si>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</si>
  <si>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</si>
  <si>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</si>
  <si>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</si>
  <si>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</si>
  <si>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</si>
  <si>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</si>
  <si>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</si>
  <si>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</si>
  <si>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</si>
  <si>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</si>
  <si>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</si>
  <si>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</si>
  <si>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</si>
  <si>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</si>
  <si>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</si>
  <si>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</si>
  <si>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</si>
  <si>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</si>
  <si>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</si>
  <si>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</si>
  <si>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</si>
  <si>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</si>
  <si>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</si>
  <si>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</si>
  <si>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</si>
  <si>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</si>
  <si>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</si>
  <si>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</si>
  <si>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</si>
  <si>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</si>
  <si>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</si>
  <si>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</si>
  <si>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</si>
  <si>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</si>
  <si>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</si>
  <si>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</si>
  <si>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</si>
  <si>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</si>
  <si>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</si>
  <si>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</si>
  <si>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</si>
  <si>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</si>
  <si>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</si>
  <si>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</si>
  <si>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</si>
  <si>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</si>
  <si>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</si>
  <si>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</si>
  <si>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</si>
  <si>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</si>
  <si>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</si>
  <si>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</si>
  <si>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</si>
  <si>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</si>
  <si>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</si>
  <si>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</si>
  <si>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</si>
  <si>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</si>
  <si>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</si>
  <si>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</si>
  <si>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</si>
  <si>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</si>
  <si>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</si>
  <si>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</si>
  <si>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</si>
  <si>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</si>
  <si>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</si>
  <si>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</si>
  <si>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</si>
  <si>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</si>
  <si>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</si>
  <si>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</si>
  <si>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</si>
  <si>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</si>
  <si>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</si>
  <si>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</si>
  <si>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</si>
  <si>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</si>
  <si>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</si>
  <si>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</si>
  <si>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</si>
  <si>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</si>
  <si>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</si>
  <si>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</si>
  <si>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</si>
  <si>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</si>
  <si>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</si>
  <si>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</si>
  <si>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</si>
  <si>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</si>
  <si>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</si>
  <si>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</si>
  <si>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</si>
  <si>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</si>
  <si>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</si>
  <si>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</si>
  <si>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</si>
  <si>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</si>
  <si>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</si>
  <si>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</si>
  <si>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</si>
  <si>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</si>
  <si>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</si>
  <si>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</si>
  <si>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</si>
  <si>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</si>
  <si>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</si>
  <si>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</si>
  <si>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</si>
  <si>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</si>
  <si>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</si>
  <si>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</si>
  <si>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</si>
  <si>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</si>
  <si>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</si>
  <si>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</si>
  <si>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</si>
  <si>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</si>
  <si>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</si>
  <si>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</si>
  <si>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</si>
  <si>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</si>
  <si>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</si>
  <si>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</si>
  <si>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</si>
  <si>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</si>
  <si>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</si>
  <si>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</si>
  <si>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</si>
  <si>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</si>
  <si>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</si>
  <si>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</si>
  <si>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</si>
  <si>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</si>
  <si>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</si>
  <si>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</si>
  <si>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</si>
  <si>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</si>
  <si>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</si>
  <si>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</si>
  <si>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</si>
  <si>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</si>
  <si>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</si>
  <si>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</si>
  <si>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</si>
  <si>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</si>
  <si>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</si>
  <si>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</si>
  <si>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</si>
  <si>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</si>
  <si>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</si>
  <si>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</si>
  <si>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</si>
  <si>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</si>
  <si>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</si>
  <si>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</si>
  <si>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</si>
  <si>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</si>
  <si>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</si>
  <si>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</si>
  <si>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</si>
  <si>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</si>
  <si>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</si>
  <si>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</si>
  <si>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</si>
  <si>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</si>
  <si>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</si>
  <si>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</si>
  <si>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</si>
  <si>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</si>
  <si>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</si>
  <si>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</si>
  <si>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</si>
  <si>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</si>
  <si>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</si>
  <si>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</si>
  <si>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</si>
  <si>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</si>
  <si>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</si>
  <si>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</si>
  <si>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</si>
  <si>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</si>
  <si>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</si>
  <si>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</si>
  <si>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</si>
  <si>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</si>
  <si>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</si>
  <si>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</si>
  <si>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</si>
  <si>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</si>
  <si>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</si>
  <si>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</si>
  <si>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</si>
  <si>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</si>
  <si>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</si>
  <si>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</si>
  <si>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</si>
  <si>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</si>
  <si>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</si>
  <si>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</si>
  <si>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</si>
  <si>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</si>
  <si>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</si>
  <si>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</si>
  <si>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</si>
  <si>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</si>
  <si>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</si>
  <si>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</si>
  <si>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</si>
  <si>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</si>
  <si>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</si>
  <si>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</si>
  <si>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</si>
  <si>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</si>
  <si>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</si>
  <si>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</si>
  <si>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</si>
  <si>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</si>
  <si>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</si>
  <si>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</si>
  <si>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</si>
  <si>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</si>
  <si>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</si>
  <si>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</si>
  <si>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</si>
  <si>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</si>
  <si>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</si>
  <si>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</si>
  <si>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</si>
  <si>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</si>
  <si>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</si>
  <si>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</si>
  <si>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</si>
  <si>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</si>
  <si>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</si>
  <si>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</si>
  <si>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</si>
  <si>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</si>
  <si>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</si>
  <si>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</si>
  <si>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</si>
  <si>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</si>
  <si>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</si>
  <si>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</si>
  <si>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</si>
  <si>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</si>
  <si>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</si>
  <si>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</si>
  <si>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</si>
  <si>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</si>
  <si>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</si>
  <si>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</si>
  <si>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</si>
  <si>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</si>
  <si>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</si>
  <si>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</si>
  <si>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</si>
  <si>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</si>
  <si>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</si>
  <si>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</si>
  <si>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</si>
  <si>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</si>
  <si>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</si>
  <si>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</si>
  <si>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</si>
  <si>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</si>
  <si>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</si>
  <si>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</si>
  <si>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</si>
  <si>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</si>
  <si>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</si>
  <si>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</si>
  <si>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</si>
  <si>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</si>
  <si>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</si>
  <si>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</si>
  <si>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</si>
  <si>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</si>
  <si>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</si>
  <si>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</si>
  <si>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</si>
  <si>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</si>
  <si>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</si>
  <si>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</si>
  <si>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</si>
  <si>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</si>
  <si>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</si>
  <si>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</si>
  <si>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</si>
  <si>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</si>
  <si>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</si>
  <si>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</si>
  <si>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</si>
  <si>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</si>
  <si>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</si>
  <si>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</si>
  <si>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</si>
  <si>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</si>
  <si>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</si>
  <si>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</si>
  <si>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</si>
  <si>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</si>
  <si>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</si>
  <si>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</si>
  <si>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</si>
  <si>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</si>
  <si>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</si>
  <si>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</si>
  <si>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</si>
  <si>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</si>
  <si>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</si>
  <si>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</si>
  <si>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</si>
  <si>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</si>
  <si>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</si>
  <si>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</si>
  <si>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</si>
  <si>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</si>
  <si>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</si>
  <si>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</si>
  <si>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</si>
  <si>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</si>
  <si>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</si>
  <si>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</si>
  <si>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</si>
  <si>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</si>
  <si>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</si>
  <si>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</si>
  <si>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</si>
  <si>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</si>
  <si>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</si>
  <si>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</si>
  <si>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</si>
  <si>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</si>
  <si>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</si>
  <si>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</si>
  <si>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</si>
  <si>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</si>
  <si>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</si>
  <si>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</si>
  <si>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</si>
  <si>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</si>
  <si>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</si>
  <si>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% Variación    2020 vs 2019</t>
  </si>
  <si>
    <t>% Variación 2020 vs 2019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</si>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</sst>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40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6" fontId="7" fillId="6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7" fillId="5" borderId="12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 applyAlignment="1"/>
    <xf numFmtId="0" fontId="0" fillId="0" borderId="14" xfId="0" applyBorder="1" applyAlignment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 applyAlignment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 applyAlignment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 applyAlignment="1"/>
  </cellXfs>
  <cellStyles count="4">
    <cellStyle name="Millares" xfId="1" builtinId="3"/>
    <cellStyle name="Normal" xfId="0" builtinId="0"/>
    <cellStyle name="Normal 2" xfId="2" xr:uid="{00000000-0005-0000-0000-000002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D78040B-43F3-47AC-9BFE-4139BC305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41A9221A-CD63-43A3-8F80-7DA5A3D8818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2</v>
      </c>
      <c r="C8" s="11">
        <f>+C19+C75+C173+C349+C582</f>
        <v>87671</v>
      </c>
      <c r="D8" s="12">
        <f>+D19+D75+D173+D349+D582</f>
        <v>115854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0.32146319763661874</v>
      </c>
      <c r="H8" s="9">
        <f t="shared" ref="H8:H13" si="1">+IF(OR(AND(E8=""),(G8="")),"",E8*G8)</f>
        <v>0.32146319763661874</v>
      </c>
    </row>
    <row r="9" spans="1:8" x14ac:dyDescent="0.2">
      <c r="A9" s="13"/>
      <c r="B9" s="14" t="s">
        <v>7</v>
      </c>
      <c r="C9" s="15">
        <f>+C19</f>
        <v>511</v>
      </c>
      <c r="D9" s="15">
        <f>+D19</f>
        <v>825</v>
      </c>
      <c r="E9" s="16">
        <f t="shared" ref="E9:F13" si="2">+C9/C$8</f>
        <v>5.8286092322432734E-3</v>
      </c>
      <c r="F9" s="16">
        <f t="shared" si="2"/>
        <v>7.121031643275157E-3</v>
      </c>
      <c r="G9" s="16">
        <f t="shared" si="0"/>
        <v>0.61448140900195691</v>
      </c>
      <c r="H9" s="16">
        <f t="shared" si="1"/>
        <v>3.5815720135506609E-3</v>
      </c>
    </row>
    <row r="10" spans="1:8" ht="25.5" x14ac:dyDescent="0.2">
      <c r="A10" s="13"/>
      <c r="B10" s="14" t="s">
        <v>8</v>
      </c>
      <c r="C10" s="15">
        <f>+C75</f>
        <v>8056</v>
      </c>
      <c r="D10" s="15">
        <f>+D75</f>
        <v>11357</v>
      </c>
      <c r="E10" s="16">
        <f t="shared" si="2"/>
        <v>9.1888994080140521E-2</v>
      </c>
      <c r="F10" s="16">
        <f t="shared" si="2"/>
        <v>9.8028553179001152E-2</v>
      </c>
      <c r="G10" s="16">
        <f t="shared" si="0"/>
        <v>0.40975670307845086</v>
      </c>
      <c r="H10" s="16">
        <f t="shared" si="1"/>
        <v>3.7652131263473665E-2</v>
      </c>
    </row>
    <row r="11" spans="1:8" ht="25.5" x14ac:dyDescent="0.2">
      <c r="A11" s="13"/>
      <c r="B11" s="14" t="s">
        <v>9</v>
      </c>
      <c r="C11" s="15">
        <f>+C173</f>
        <v>14130</v>
      </c>
      <c r="D11" s="15">
        <f>+D173</f>
        <v>15762</v>
      </c>
      <c r="E11" s="16">
        <f t="shared" si="2"/>
        <v>0.16117074060977973</v>
      </c>
      <c r="F11" s="16">
        <f t="shared" si="2"/>
        <v>0.13605054637733699</v>
      </c>
      <c r="G11" s="16">
        <f t="shared" si="0"/>
        <v>0.11549893842887474</v>
      </c>
      <c r="H11" s="16">
        <f t="shared" si="1"/>
        <v>1.861504944622509E-2</v>
      </c>
    </row>
    <row r="12" spans="1:8" ht="25.5" x14ac:dyDescent="0.2">
      <c r="A12" s="13"/>
      <c r="B12" s="14" t="s">
        <v>10</v>
      </c>
      <c r="C12" s="15">
        <f>+C349</f>
        <v>47738</v>
      </c>
      <c r="D12" s="15">
        <f>+D349</f>
        <v>68343</v>
      </c>
      <c r="E12" s="16">
        <f t="shared" si="2"/>
        <v>0.54451300886267984</v>
      </c>
      <c r="F12" s="16">
        <f t="shared" si="2"/>
        <v>0.58990626132891399</v>
      </c>
      <c r="G12" s="16">
        <f t="shared" si="0"/>
        <v>0.43162679626293521</v>
      </c>
      <c r="H12" s="16">
        <f t="shared" si="1"/>
        <v>0.23502640553888973</v>
      </c>
    </row>
    <row r="13" spans="1:8" ht="25.5" x14ac:dyDescent="0.2">
      <c r="A13" s="13"/>
      <c r="B13" s="14" t="s">
        <v>11</v>
      </c>
      <c r="C13" s="15">
        <f>+C582</f>
        <v>17236</v>
      </c>
      <c r="D13" s="15">
        <f>+D582</f>
        <v>19567</v>
      </c>
      <c r="E13" s="16">
        <f t="shared" si="2"/>
        <v>0.19659864721515666</v>
      </c>
      <c r="F13" s="16">
        <f t="shared" si="2"/>
        <v>0.16889360747147272</v>
      </c>
      <c r="G13" s="16">
        <f t="shared" si="0"/>
        <v>0.13524019494082154</v>
      </c>
      <c r="H13" s="16">
        <f t="shared" si="1"/>
        <v>2.6588039374479587E-2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511</v>
      </c>
      <c r="D19" s="18">
        <f>SUM(D20:D69)</f>
        <v>825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0.61448140900195691</v>
      </c>
      <c r="H19" s="19">
        <f t="shared" ref="H19:H50" si="5">+IF(OR(AND(E19=""),(G19="")),"",E19*G19)</f>
        <v>0.61448140900195691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32</v>
      </c>
      <c r="E21" s="16" t="str">
        <f t="shared" si="3"/>
        <v/>
      </c>
      <c r="F21" s="16">
        <f t="shared" si="4"/>
        <v>3.8787878787878788E-2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1</v>
      </c>
      <c r="E22" s="16" t="str">
        <f t="shared" si="3"/>
        <v/>
      </c>
      <c r="F22" s="16">
        <f t="shared" si="4"/>
        <v>1.2121212121212121E-3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3</v>
      </c>
      <c r="D23" s="15">
        <v>6</v>
      </c>
      <c r="E23" s="16">
        <f t="shared" si="3"/>
        <v>5.8708414872798431E-3</v>
      </c>
      <c r="F23" s="16">
        <f t="shared" si="4"/>
        <v>7.2727272727272727E-3</v>
      </c>
      <c r="G23" s="16">
        <f t="shared" si="6"/>
        <v>1</v>
      </c>
      <c r="H23" s="16">
        <f t="shared" si="5"/>
        <v>5.8708414872798431E-3</v>
      </c>
    </row>
    <row r="24" spans="1:8" ht="25.5" x14ac:dyDescent="0.2">
      <c r="A24" s="13"/>
      <c r="B24" s="14" t="s">
        <v>18</v>
      </c>
      <c r="C24" s="15">
        <v>1</v>
      </c>
      <c r="D24" s="15">
        <v>14</v>
      </c>
      <c r="E24" s="16">
        <f t="shared" si="3"/>
        <v>1.9569471624266144E-3</v>
      </c>
      <c r="F24" s="16">
        <f t="shared" si="4"/>
        <v>1.6969696969696971E-2</v>
      </c>
      <c r="G24" s="16">
        <f t="shared" si="6"/>
        <v>13</v>
      </c>
      <c r="H24" s="16">
        <f t="shared" si="5"/>
        <v>2.5440313111545987E-2</v>
      </c>
    </row>
    <row r="25" spans="1:8" ht="38.25" x14ac:dyDescent="0.2">
      <c r="A25" s="13"/>
      <c r="B25" s="14" t="s">
        <v>19</v>
      </c>
      <c r="C25" s="15">
        <v>5</v>
      </c>
      <c r="D25" s="15">
        <v>4</v>
      </c>
      <c r="E25" s="16">
        <f t="shared" si="3"/>
        <v>9.7847358121330719E-3</v>
      </c>
      <c r="F25" s="16">
        <f t="shared" si="4"/>
        <v>4.8484848484848485E-3</v>
      </c>
      <c r="G25" s="16">
        <f t="shared" si="6"/>
        <v>-0.2</v>
      </c>
      <c r="H25" s="16">
        <f t="shared" si="5"/>
        <v>-1.9569471624266144E-3</v>
      </c>
    </row>
    <row r="26" spans="1:8" ht="25.5" x14ac:dyDescent="0.2">
      <c r="A26" s="13"/>
      <c r="B26" s="14" t="s">
        <v>20</v>
      </c>
      <c r="C26" s="15">
        <v>1</v>
      </c>
      <c r="D26" s="15">
        <v>9</v>
      </c>
      <c r="E26" s="16">
        <f t="shared" si="3"/>
        <v>1.9569471624266144E-3</v>
      </c>
      <c r="F26" s="16">
        <f t="shared" si="4"/>
        <v>1.090909090909091E-2</v>
      </c>
      <c r="G26" s="16">
        <f t="shared" si="6"/>
        <v>8</v>
      </c>
      <c r="H26" s="16">
        <f t="shared" si="5"/>
        <v>1.5655577299412915E-2</v>
      </c>
    </row>
    <row r="27" spans="1:8" x14ac:dyDescent="0.2">
      <c r="A27" s="13"/>
      <c r="B27" s="14" t="s">
        <v>21</v>
      </c>
      <c r="C27" s="15">
        <v>15</v>
      </c>
      <c r="D27" s="15">
        <v>29</v>
      </c>
      <c r="E27" s="16">
        <f t="shared" si="3"/>
        <v>2.9354207436399216E-2</v>
      </c>
      <c r="F27" s="16">
        <f t="shared" si="4"/>
        <v>3.5151515151515149E-2</v>
      </c>
      <c r="G27" s="16">
        <f t="shared" si="6"/>
        <v>0.93333333333333335</v>
      </c>
      <c r="H27" s="16">
        <f t="shared" si="5"/>
        <v>2.7397260273972601E-2</v>
      </c>
    </row>
    <row r="28" spans="1:8" x14ac:dyDescent="0.2">
      <c r="A28" s="13"/>
      <c r="B28" s="14" t="s">
        <v>22</v>
      </c>
      <c r="C28" s="15">
        <v>6</v>
      </c>
      <c r="D28" s="15">
        <v>10</v>
      </c>
      <c r="E28" s="16">
        <f t="shared" si="3"/>
        <v>1.1741682974559686E-2</v>
      </c>
      <c r="F28" s="16">
        <f t="shared" si="4"/>
        <v>1.2121212121212121E-2</v>
      </c>
      <c r="G28" s="16">
        <f t="shared" si="6"/>
        <v>0.66666666666666663</v>
      </c>
      <c r="H28" s="16">
        <f t="shared" si="5"/>
        <v>7.8277886497064575E-3</v>
      </c>
    </row>
    <row r="29" spans="1:8" x14ac:dyDescent="0.2">
      <c r="A29" s="13"/>
      <c r="B29" s="14" t="s">
        <v>23</v>
      </c>
      <c r="C29" s="15">
        <v>19</v>
      </c>
      <c r="D29" s="15">
        <v>14</v>
      </c>
      <c r="E29" s="16">
        <f t="shared" si="3"/>
        <v>3.7181996086105673E-2</v>
      </c>
      <c r="F29" s="16">
        <f t="shared" si="4"/>
        <v>1.6969696969696971E-2</v>
      </c>
      <c r="G29" s="16">
        <f t="shared" si="6"/>
        <v>-0.26315789473684209</v>
      </c>
      <c r="H29" s="16">
        <f t="shared" si="5"/>
        <v>-9.7847358121330719E-3</v>
      </c>
    </row>
    <row r="30" spans="1:8" x14ac:dyDescent="0.2">
      <c r="A30" s="13"/>
      <c r="B30" s="14" t="s">
        <v>24</v>
      </c>
      <c r="C30" s="15">
        <v>175</v>
      </c>
      <c r="D30" s="15">
        <v>150</v>
      </c>
      <c r="E30" s="16">
        <f t="shared" si="3"/>
        <v>0.34246575342465752</v>
      </c>
      <c r="F30" s="16">
        <f t="shared" si="4"/>
        <v>0.18181818181818182</v>
      </c>
      <c r="G30" s="16">
        <f t="shared" si="6"/>
        <v>-0.14285714285714285</v>
      </c>
      <c r="H30" s="16">
        <f t="shared" si="5"/>
        <v>-4.8923679060665359E-2</v>
      </c>
    </row>
    <row r="31" spans="1:8" ht="25.5" x14ac:dyDescent="0.2">
      <c r="A31" s="13"/>
      <c r="B31" s="14" t="s">
        <v>25</v>
      </c>
      <c r="C31" s="15">
        <v>1</v>
      </c>
      <c r="D31" s="15">
        <v>0</v>
      </c>
      <c r="E31" s="16">
        <f t="shared" si="3"/>
        <v>1.9569471624266144E-3</v>
      </c>
      <c r="F31" s="16" t="str">
        <f t="shared" si="4"/>
        <v/>
      </c>
      <c r="G31" s="16">
        <f t="shared" si="6"/>
        <v>-1</v>
      </c>
      <c r="H31" s="16">
        <f t="shared" si="5"/>
        <v>-1.9569471624266144E-3</v>
      </c>
    </row>
    <row r="32" spans="1:8" x14ac:dyDescent="0.2">
      <c r="A32" s="13"/>
      <c r="B32" s="14" t="s">
        <v>26</v>
      </c>
      <c r="C32" s="15">
        <v>0</v>
      </c>
      <c r="D32" s="15">
        <v>2</v>
      </c>
      <c r="E32" s="16" t="str">
        <f t="shared" si="3"/>
        <v/>
      </c>
      <c r="F32" s="16">
        <f t="shared" si="4"/>
        <v>2.4242424242424242E-3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1</v>
      </c>
      <c r="D33" s="15">
        <v>1</v>
      </c>
      <c r="E33" s="16">
        <f t="shared" si="3"/>
        <v>1.9569471624266144E-3</v>
      </c>
      <c r="F33" s="16">
        <f t="shared" si="4"/>
        <v>1.2121212121212121E-3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1</v>
      </c>
      <c r="D35" s="15">
        <v>1</v>
      </c>
      <c r="E35" s="16">
        <f t="shared" si="3"/>
        <v>1.9569471624266144E-3</v>
      </c>
      <c r="F35" s="16">
        <f t="shared" si="4"/>
        <v>1.2121212121212121E-3</v>
      </c>
      <c r="G35" s="16">
        <f t="shared" si="6"/>
        <v>0</v>
      </c>
      <c r="H35" s="16">
        <f t="shared" si="5"/>
        <v>0</v>
      </c>
    </row>
    <row r="36" spans="1:8" x14ac:dyDescent="0.2">
      <c r="A36" s="13"/>
      <c r="B36" s="14" t="s">
        <v>30</v>
      </c>
      <c r="C36" s="15">
        <v>32</v>
      </c>
      <c r="D36" s="15">
        <v>50</v>
      </c>
      <c r="E36" s="16">
        <f t="shared" si="3"/>
        <v>6.262230919765166E-2</v>
      </c>
      <c r="F36" s="16">
        <f t="shared" si="4"/>
        <v>6.0606060606060608E-2</v>
      </c>
      <c r="G36" s="16">
        <f t="shared" si="6"/>
        <v>0.5625</v>
      </c>
      <c r="H36" s="16">
        <f t="shared" si="5"/>
        <v>3.5225048923679059E-2</v>
      </c>
    </row>
    <row r="37" spans="1:8" ht="25.5" x14ac:dyDescent="0.2">
      <c r="A37" s="13"/>
      <c r="B37" s="14" t="s">
        <v>31</v>
      </c>
      <c r="C37" s="15">
        <v>0</v>
      </c>
      <c r="D37" s="15">
        <v>1</v>
      </c>
      <c r="E37" s="16" t="str">
        <f t="shared" si="3"/>
        <v/>
      </c>
      <c r="F37" s="16">
        <f t="shared" si="4"/>
        <v>1.2121212121212121E-3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3</v>
      </c>
      <c r="D38" s="15">
        <v>5</v>
      </c>
      <c r="E38" s="16">
        <f t="shared" si="3"/>
        <v>5.8708414872798431E-3</v>
      </c>
      <c r="F38" s="16">
        <f t="shared" si="4"/>
        <v>6.0606060606060606E-3</v>
      </c>
      <c r="G38" s="16">
        <f t="shared" si="6"/>
        <v>0.66666666666666663</v>
      </c>
      <c r="H38" s="16">
        <f t="shared" si="5"/>
        <v>3.9138943248532287E-3</v>
      </c>
    </row>
    <row r="39" spans="1:8" x14ac:dyDescent="0.2">
      <c r="A39" s="13"/>
      <c r="B39" s="14" t="s">
        <v>33</v>
      </c>
      <c r="C39" s="15">
        <v>2</v>
      </c>
      <c r="D39" s="15">
        <v>32</v>
      </c>
      <c r="E39" s="16">
        <f t="shared" si="3"/>
        <v>3.9138943248532287E-3</v>
      </c>
      <c r="F39" s="16">
        <f t="shared" si="4"/>
        <v>3.8787878787878788E-2</v>
      </c>
      <c r="G39" s="16">
        <f t="shared" si="6"/>
        <v>15</v>
      </c>
      <c r="H39" s="16">
        <f t="shared" si="5"/>
        <v>5.8708414872798431E-2</v>
      </c>
    </row>
    <row r="40" spans="1:8" ht="25.5" x14ac:dyDescent="0.2">
      <c r="A40" s="13"/>
      <c r="B40" s="14" t="s">
        <v>34</v>
      </c>
      <c r="C40" s="15">
        <v>0</v>
      </c>
      <c r="D40" s="15">
        <v>3</v>
      </c>
      <c r="E40" s="16" t="str">
        <f t="shared" si="3"/>
        <v/>
      </c>
      <c r="F40" s="16">
        <f t="shared" si="4"/>
        <v>3.6363636363636364E-3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1</v>
      </c>
      <c r="E41" s="16" t="str">
        <f t="shared" si="3"/>
        <v/>
      </c>
      <c r="F41" s="16">
        <f t="shared" si="4"/>
        <v>1.2121212121212121E-3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1</v>
      </c>
      <c r="D43" s="15">
        <v>4</v>
      </c>
      <c r="E43" s="16">
        <f t="shared" si="3"/>
        <v>1.9569471624266144E-3</v>
      </c>
      <c r="F43" s="16">
        <f t="shared" si="4"/>
        <v>4.8484848484848485E-3</v>
      </c>
      <c r="G43" s="16">
        <f t="shared" si="6"/>
        <v>3</v>
      </c>
      <c r="H43" s="16">
        <f t="shared" si="5"/>
        <v>5.8708414872798431E-3</v>
      </c>
    </row>
    <row r="44" spans="1:8" ht="25.5" x14ac:dyDescent="0.2">
      <c r="A44" s="13"/>
      <c r="B44" s="14" t="s">
        <v>38</v>
      </c>
      <c r="C44" s="15">
        <v>3</v>
      </c>
      <c r="D44" s="15">
        <v>65</v>
      </c>
      <c r="E44" s="16">
        <f t="shared" si="3"/>
        <v>5.8708414872798431E-3</v>
      </c>
      <c r="F44" s="16">
        <f t="shared" si="4"/>
        <v>7.8787878787878782E-2</v>
      </c>
      <c r="G44" s="16">
        <f t="shared" si="6"/>
        <v>20.666666666666668</v>
      </c>
      <c r="H44" s="16">
        <f t="shared" si="5"/>
        <v>0.1213307240704501</v>
      </c>
    </row>
    <row r="45" spans="1:8" ht="25.5" x14ac:dyDescent="0.2">
      <c r="A45" s="13"/>
      <c r="B45" s="14" t="s">
        <v>39</v>
      </c>
      <c r="C45" s="15">
        <v>1</v>
      </c>
      <c r="D45" s="15">
        <v>64</v>
      </c>
      <c r="E45" s="16">
        <f t="shared" si="3"/>
        <v>1.9569471624266144E-3</v>
      </c>
      <c r="F45" s="16">
        <f t="shared" si="4"/>
        <v>7.7575757575757576E-2</v>
      </c>
      <c r="G45" s="16">
        <f t="shared" si="6"/>
        <v>63</v>
      </c>
      <c r="H45" s="16">
        <f t="shared" si="5"/>
        <v>0.12328767123287671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1</v>
      </c>
      <c r="D47" s="15">
        <v>5</v>
      </c>
      <c r="E47" s="16">
        <f t="shared" si="3"/>
        <v>1.9569471624266144E-3</v>
      </c>
      <c r="F47" s="16">
        <f t="shared" si="4"/>
        <v>6.0606060606060606E-3</v>
      </c>
      <c r="G47" s="16">
        <f t="shared" si="6"/>
        <v>4</v>
      </c>
      <c r="H47" s="16">
        <f t="shared" si="5"/>
        <v>7.8277886497064575E-3</v>
      </c>
    </row>
    <row r="48" spans="1:8" ht="25.5" x14ac:dyDescent="0.2">
      <c r="A48" s="13"/>
      <c r="B48" s="14" t="s">
        <v>42</v>
      </c>
      <c r="C48" s="15">
        <v>1</v>
      </c>
      <c r="D48" s="15">
        <v>5</v>
      </c>
      <c r="E48" s="16">
        <f t="shared" si="3"/>
        <v>1.9569471624266144E-3</v>
      </c>
      <c r="F48" s="16">
        <f t="shared" si="4"/>
        <v>6.0606060606060606E-3</v>
      </c>
      <c r="G48" s="16">
        <f t="shared" si="6"/>
        <v>4</v>
      </c>
      <c r="H48" s="16">
        <f t="shared" si="5"/>
        <v>7.8277886497064575E-3</v>
      </c>
    </row>
    <row r="49" spans="1:8" ht="25.5" x14ac:dyDescent="0.2">
      <c r="A49" s="13"/>
      <c r="B49" s="14" t="s">
        <v>43</v>
      </c>
      <c r="C49" s="15">
        <v>1</v>
      </c>
      <c r="D49" s="15">
        <v>14</v>
      </c>
      <c r="E49" s="16">
        <f t="shared" si="3"/>
        <v>1.9569471624266144E-3</v>
      </c>
      <c r="F49" s="16">
        <f t="shared" si="4"/>
        <v>1.6969696969696971E-2</v>
      </c>
      <c r="G49" s="16">
        <f t="shared" si="6"/>
        <v>13</v>
      </c>
      <c r="H49" s="16">
        <f t="shared" si="5"/>
        <v>2.5440313111545987E-2</v>
      </c>
    </row>
    <row r="50" spans="1:8" x14ac:dyDescent="0.2">
      <c r="A50" s="13"/>
      <c r="B50" s="14" t="s">
        <v>44</v>
      </c>
      <c r="C50" s="15">
        <v>68</v>
      </c>
      <c r="D50" s="15">
        <v>91</v>
      </c>
      <c r="E50" s="16">
        <f t="shared" si="3"/>
        <v>0.13307240704500978</v>
      </c>
      <c r="F50" s="16">
        <f t="shared" si="4"/>
        <v>0.11030303030303031</v>
      </c>
      <c r="G50" s="16">
        <f t="shared" si="6"/>
        <v>0.33823529411764708</v>
      </c>
      <c r="H50" s="16">
        <f t="shared" si="5"/>
        <v>4.5009784735812131E-2</v>
      </c>
    </row>
    <row r="51" spans="1:8" x14ac:dyDescent="0.2">
      <c r="A51" s="13"/>
      <c r="B51" s="14" t="s">
        <v>45</v>
      </c>
      <c r="C51" s="15">
        <v>2</v>
      </c>
      <c r="D51" s="15">
        <v>3</v>
      </c>
      <c r="E51" s="16">
        <f t="shared" ref="E51:E69" si="7">+IF(C51=0,"",C51/C$19)</f>
        <v>3.9138943248532287E-3</v>
      </c>
      <c r="F51" s="16">
        <f t="shared" ref="F51:F69" si="8">+IF(D51=0,"",D51/D$19)</f>
        <v>3.6363636363636364E-3</v>
      </c>
      <c r="G51" s="16">
        <f t="shared" si="6"/>
        <v>0.5</v>
      </c>
      <c r="H51" s="16">
        <f t="shared" ref="H51:H69" si="9">+IF(OR(AND(E51=""),(G51="")),"",E51*G51)</f>
        <v>1.9569471624266144E-3</v>
      </c>
    </row>
    <row r="52" spans="1:8" x14ac:dyDescent="0.2">
      <c r="A52" s="13"/>
      <c r="B52" s="14" t="s">
        <v>46</v>
      </c>
      <c r="C52" s="15">
        <v>3</v>
      </c>
      <c r="D52" s="15">
        <v>2</v>
      </c>
      <c r="E52" s="16">
        <f t="shared" si="7"/>
        <v>5.8708414872798431E-3</v>
      </c>
      <c r="F52" s="16">
        <f t="shared" si="8"/>
        <v>2.4242424242424242E-3</v>
      </c>
      <c r="G52" s="16">
        <f t="shared" ref="G52:G69" si="10">+IF(AND(C52=0,D52=0)," ",IF(C52=0,1,IF(D52=0,-1,(D52-C52)/C52)))</f>
        <v>-0.33333333333333331</v>
      </c>
      <c r="H52" s="16">
        <f t="shared" si="9"/>
        <v>-1.9569471624266144E-3</v>
      </c>
    </row>
    <row r="53" spans="1:8" x14ac:dyDescent="0.2">
      <c r="A53" s="13"/>
      <c r="B53" s="14" t="s">
        <v>47</v>
      </c>
      <c r="C53" s="15">
        <v>2</v>
      </c>
      <c r="D53" s="15">
        <v>0</v>
      </c>
      <c r="E53" s="16">
        <f t="shared" si="7"/>
        <v>3.9138943248532287E-3</v>
      </c>
      <c r="F53" s="16" t="str">
        <f t="shared" si="8"/>
        <v/>
      </c>
      <c r="G53" s="16">
        <f t="shared" si="10"/>
        <v>-1</v>
      </c>
      <c r="H53" s="16">
        <f t="shared" si="9"/>
        <v>-3.9138943248532287E-3</v>
      </c>
    </row>
    <row r="54" spans="1:8" x14ac:dyDescent="0.2">
      <c r="A54" s="13"/>
      <c r="B54" s="14" t="s">
        <v>48</v>
      </c>
      <c r="C54" s="15">
        <v>55</v>
      </c>
      <c r="D54" s="15">
        <v>2</v>
      </c>
      <c r="E54" s="16">
        <f t="shared" si="7"/>
        <v>0.10763209393346379</v>
      </c>
      <c r="F54" s="16">
        <f t="shared" si="8"/>
        <v>2.4242424242424242E-3</v>
      </c>
      <c r="G54" s="16">
        <f t="shared" si="10"/>
        <v>-0.96363636363636362</v>
      </c>
      <c r="H54" s="16">
        <f t="shared" si="9"/>
        <v>-0.10371819960861056</v>
      </c>
    </row>
    <row r="55" spans="1:8" x14ac:dyDescent="0.2">
      <c r="A55" s="13"/>
      <c r="B55" s="14" t="s">
        <v>49</v>
      </c>
      <c r="C55" s="15">
        <v>1</v>
      </c>
      <c r="D55" s="15">
        <v>16</v>
      </c>
      <c r="E55" s="16">
        <f t="shared" si="7"/>
        <v>1.9569471624266144E-3</v>
      </c>
      <c r="F55" s="16">
        <f t="shared" si="8"/>
        <v>1.9393939393939394E-2</v>
      </c>
      <c r="G55" s="16">
        <f t="shared" si="10"/>
        <v>15</v>
      </c>
      <c r="H55" s="16">
        <f t="shared" si="9"/>
        <v>2.9354207436399216E-2</v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2</v>
      </c>
      <c r="D59" s="15">
        <v>8</v>
      </c>
      <c r="E59" s="16">
        <f t="shared" si="7"/>
        <v>3.9138943248532287E-3</v>
      </c>
      <c r="F59" s="16">
        <f t="shared" si="8"/>
        <v>9.696969696969697E-3</v>
      </c>
      <c r="G59" s="16">
        <f t="shared" si="10"/>
        <v>3</v>
      </c>
      <c r="H59" s="16">
        <f t="shared" si="9"/>
        <v>1.1741682974559686E-2</v>
      </c>
    </row>
    <row r="60" spans="1:8" ht="25.5" x14ac:dyDescent="0.2">
      <c r="A60" s="13"/>
      <c r="B60" s="14" t="s">
        <v>54</v>
      </c>
      <c r="C60" s="15">
        <v>1</v>
      </c>
      <c r="D60" s="15">
        <v>0</v>
      </c>
      <c r="E60" s="16">
        <f t="shared" si="7"/>
        <v>1.9569471624266144E-3</v>
      </c>
      <c r="F60" s="16" t="str">
        <f t="shared" si="8"/>
        <v/>
      </c>
      <c r="G60" s="16">
        <f t="shared" si="10"/>
        <v>-1</v>
      </c>
      <c r="H60" s="16">
        <f t="shared" si="9"/>
        <v>-1.9569471624266144E-3</v>
      </c>
    </row>
    <row r="61" spans="1:8" ht="25.5" x14ac:dyDescent="0.2">
      <c r="A61" s="13"/>
      <c r="B61" s="14" t="s">
        <v>55</v>
      </c>
      <c r="C61" s="15">
        <v>3</v>
      </c>
      <c r="D61" s="15">
        <v>15</v>
      </c>
      <c r="E61" s="16">
        <f t="shared" si="7"/>
        <v>5.8708414872798431E-3</v>
      </c>
      <c r="F61" s="16">
        <f t="shared" si="8"/>
        <v>1.8181818181818181E-2</v>
      </c>
      <c r="G61" s="16">
        <f t="shared" si="10"/>
        <v>4</v>
      </c>
      <c r="H61" s="16">
        <f t="shared" si="9"/>
        <v>2.3483365949119372E-2</v>
      </c>
    </row>
    <row r="62" spans="1:8" x14ac:dyDescent="0.2">
      <c r="A62" s="13"/>
      <c r="B62" s="14" t="s">
        <v>56</v>
      </c>
      <c r="C62" s="15">
        <v>6</v>
      </c>
      <c r="D62" s="15">
        <v>19</v>
      </c>
      <c r="E62" s="16">
        <f t="shared" si="7"/>
        <v>1.1741682974559686E-2</v>
      </c>
      <c r="F62" s="16">
        <f t="shared" si="8"/>
        <v>2.3030303030303029E-2</v>
      </c>
      <c r="G62" s="16">
        <f t="shared" si="10"/>
        <v>2.1666666666666665</v>
      </c>
      <c r="H62" s="16">
        <f t="shared" si="9"/>
        <v>2.5440313111545983E-2</v>
      </c>
    </row>
    <row r="63" spans="1:8" x14ac:dyDescent="0.2">
      <c r="A63" s="13"/>
      <c r="B63" s="14" t="s">
        <v>57</v>
      </c>
      <c r="C63" s="15">
        <v>0</v>
      </c>
      <c r="D63" s="15">
        <v>1</v>
      </c>
      <c r="E63" s="16" t="str">
        <f t="shared" si="7"/>
        <v/>
      </c>
      <c r="F63" s="16">
        <f t="shared" si="8"/>
        <v>1.2121212121212121E-3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54</v>
      </c>
      <c r="D64" s="15">
        <v>80</v>
      </c>
      <c r="E64" s="16">
        <f t="shared" si="7"/>
        <v>0.10567514677103718</v>
      </c>
      <c r="F64" s="16">
        <f t="shared" si="8"/>
        <v>9.696969696969697E-2</v>
      </c>
      <c r="G64" s="16">
        <f t="shared" si="10"/>
        <v>0.48148148148148145</v>
      </c>
      <c r="H64" s="16">
        <f t="shared" si="9"/>
        <v>5.0880626223091974E-2</v>
      </c>
    </row>
    <row r="65" spans="1:8" x14ac:dyDescent="0.2">
      <c r="A65" s="13"/>
      <c r="B65" s="14" t="s">
        <v>59</v>
      </c>
      <c r="C65" s="15">
        <v>1</v>
      </c>
      <c r="D65" s="15">
        <v>2</v>
      </c>
      <c r="E65" s="16">
        <f t="shared" si="7"/>
        <v>1.9569471624266144E-3</v>
      </c>
      <c r="F65" s="16">
        <f t="shared" si="8"/>
        <v>2.4242424242424242E-3</v>
      </c>
      <c r="G65" s="16">
        <f t="shared" si="10"/>
        <v>1</v>
      </c>
      <c r="H65" s="16">
        <f t="shared" si="9"/>
        <v>1.9569471624266144E-3</v>
      </c>
    </row>
    <row r="66" spans="1:8" x14ac:dyDescent="0.2">
      <c r="A66" s="13"/>
      <c r="B66" s="14" t="s">
        <v>60</v>
      </c>
      <c r="C66" s="15">
        <v>3</v>
      </c>
      <c r="D66" s="15">
        <v>17</v>
      </c>
      <c r="E66" s="16">
        <f t="shared" si="7"/>
        <v>5.8708414872798431E-3</v>
      </c>
      <c r="F66" s="16">
        <f t="shared" si="8"/>
        <v>2.0606060606060607E-2</v>
      </c>
      <c r="G66" s="16">
        <f t="shared" si="10"/>
        <v>4.666666666666667</v>
      </c>
      <c r="H66" s="16">
        <f t="shared" si="9"/>
        <v>2.7397260273972605E-2</v>
      </c>
    </row>
    <row r="67" spans="1:8" x14ac:dyDescent="0.2">
      <c r="A67" s="13"/>
      <c r="B67" s="14" t="s">
        <v>61</v>
      </c>
      <c r="C67" s="15">
        <v>12</v>
      </c>
      <c r="D67" s="15">
        <v>19</v>
      </c>
      <c r="E67" s="16">
        <f t="shared" si="7"/>
        <v>2.3483365949119372E-2</v>
      </c>
      <c r="F67" s="16">
        <f t="shared" si="8"/>
        <v>2.3030303030303029E-2</v>
      </c>
      <c r="G67" s="16">
        <f t="shared" si="10"/>
        <v>0.58333333333333337</v>
      </c>
      <c r="H67" s="16">
        <f t="shared" si="9"/>
        <v>1.3698630136986302E-2</v>
      </c>
    </row>
    <row r="68" spans="1:8" x14ac:dyDescent="0.2">
      <c r="A68" s="13"/>
      <c r="B68" s="14" t="s">
        <v>62</v>
      </c>
      <c r="C68" s="15">
        <v>25</v>
      </c>
      <c r="D68" s="15">
        <v>22</v>
      </c>
      <c r="E68" s="16">
        <f t="shared" si="7"/>
        <v>4.8923679060665359E-2</v>
      </c>
      <c r="F68" s="16">
        <f t="shared" si="8"/>
        <v>2.6666666666666668E-2</v>
      </c>
      <c r="G68" s="16">
        <f t="shared" si="10"/>
        <v>-0.12</v>
      </c>
      <c r="H68" s="16">
        <f t="shared" si="9"/>
        <v>-5.8708414872798431E-3</v>
      </c>
    </row>
    <row r="69" spans="1:8" x14ac:dyDescent="0.2">
      <c r="A69" s="13"/>
      <c r="B69" s="14" t="s">
        <v>63</v>
      </c>
      <c r="C69" s="15">
        <v>0</v>
      </c>
      <c r="D69" s="15">
        <v>6</v>
      </c>
      <c r="E69" s="16" t="str">
        <f t="shared" si="7"/>
        <v/>
      </c>
      <c r="F69" s="16">
        <f t="shared" si="8"/>
        <v>7.2727272727272727E-3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8056</v>
      </c>
      <c r="D75" s="18">
        <f>SUM(D76:D167)</f>
        <v>11357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0.40975670307845086</v>
      </c>
      <c r="H75" s="19">
        <f t="shared" ref="H75:H106" si="13">+IF(OR(AND(E75=""),(G75="")),"",E75*G75)</f>
        <v>0.40975670307845086</v>
      </c>
    </row>
    <row r="76" spans="1:8" x14ac:dyDescent="0.2">
      <c r="A76" s="13"/>
      <c r="B76" s="14" t="s">
        <v>64</v>
      </c>
      <c r="C76" s="15">
        <v>99</v>
      </c>
      <c r="D76" s="15">
        <v>265</v>
      </c>
      <c r="E76" s="16">
        <f t="shared" si="11"/>
        <v>1.2288977159880834E-2</v>
      </c>
      <c r="F76" s="16">
        <f t="shared" si="12"/>
        <v>2.3333626838073433E-2</v>
      </c>
      <c r="G76" s="16">
        <f t="shared" ref="G76:G107" si="14">+IF(AND(C76=0,D76=0)," ",IF(C76=0,1,IF(D76=0,-1,(D76-C76)/C76)))</f>
        <v>1.6767676767676767</v>
      </c>
      <c r="H76" s="16">
        <f t="shared" si="13"/>
        <v>2.0605759682224428E-2</v>
      </c>
    </row>
    <row r="77" spans="1:8" ht="25.5" x14ac:dyDescent="0.2">
      <c r="A77" s="13"/>
      <c r="B77" s="14" t="s">
        <v>65</v>
      </c>
      <c r="C77" s="15">
        <v>364</v>
      </c>
      <c r="D77" s="15">
        <v>63</v>
      </c>
      <c r="E77" s="16">
        <f t="shared" si="11"/>
        <v>4.5183714001986099E-2</v>
      </c>
      <c r="F77" s="16">
        <f t="shared" si="12"/>
        <v>5.547239587919345E-3</v>
      </c>
      <c r="G77" s="16">
        <f t="shared" si="14"/>
        <v>-0.82692307692307687</v>
      </c>
      <c r="H77" s="16">
        <f t="shared" si="13"/>
        <v>-3.7363455809334659E-2</v>
      </c>
    </row>
    <row r="78" spans="1:8" x14ac:dyDescent="0.2">
      <c r="A78" s="13"/>
      <c r="B78" s="14" t="s">
        <v>66</v>
      </c>
      <c r="C78" s="15">
        <v>18</v>
      </c>
      <c r="D78" s="15">
        <v>81</v>
      </c>
      <c r="E78" s="16">
        <f t="shared" si="11"/>
        <v>2.2343594836146973E-3</v>
      </c>
      <c r="F78" s="16">
        <f t="shared" si="12"/>
        <v>7.1321651844677295E-3</v>
      </c>
      <c r="G78" s="16">
        <f t="shared" si="14"/>
        <v>3.5</v>
      </c>
      <c r="H78" s="16">
        <f t="shared" si="13"/>
        <v>7.82025819265144E-3</v>
      </c>
    </row>
    <row r="79" spans="1:8" x14ac:dyDescent="0.2">
      <c r="A79" s="13"/>
      <c r="B79" s="14" t="s">
        <v>67</v>
      </c>
      <c r="C79" s="15">
        <v>294</v>
      </c>
      <c r="D79" s="15">
        <v>487</v>
      </c>
      <c r="E79" s="16">
        <f t="shared" si="11"/>
        <v>3.6494538232373384E-2</v>
      </c>
      <c r="F79" s="16">
        <f t="shared" si="12"/>
        <v>4.2881042528836844E-2</v>
      </c>
      <c r="G79" s="16">
        <f t="shared" si="14"/>
        <v>0.65646258503401356</v>
      </c>
      <c r="H79" s="16">
        <f t="shared" si="13"/>
        <v>2.395729890764647E-2</v>
      </c>
    </row>
    <row r="80" spans="1:8" ht="25.5" x14ac:dyDescent="0.2">
      <c r="A80" s="13"/>
      <c r="B80" s="14" t="s">
        <v>68</v>
      </c>
      <c r="C80" s="15">
        <v>1004</v>
      </c>
      <c r="D80" s="15">
        <v>798</v>
      </c>
      <c r="E80" s="16">
        <f t="shared" si="11"/>
        <v>0.12462760675273088</v>
      </c>
      <c r="F80" s="16">
        <f t="shared" si="12"/>
        <v>7.0265034780311708E-2</v>
      </c>
      <c r="G80" s="16">
        <f t="shared" si="14"/>
        <v>-0.20517928286852591</v>
      </c>
      <c r="H80" s="16">
        <f t="shared" si="13"/>
        <v>-2.5571002979145979E-2</v>
      </c>
    </row>
    <row r="81" spans="1:8" x14ac:dyDescent="0.2">
      <c r="A81" s="13"/>
      <c r="B81" s="14" t="s">
        <v>69</v>
      </c>
      <c r="C81" s="15">
        <v>14</v>
      </c>
      <c r="D81" s="15">
        <v>74</v>
      </c>
      <c r="E81" s="16">
        <f t="shared" si="11"/>
        <v>1.7378351539225421E-3</v>
      </c>
      <c r="F81" s="16">
        <f t="shared" si="12"/>
        <v>6.5158052302544687E-3</v>
      </c>
      <c r="G81" s="16">
        <f t="shared" si="14"/>
        <v>4.2857142857142856</v>
      </c>
      <c r="H81" s="16">
        <f t="shared" si="13"/>
        <v>7.447864945382323E-3</v>
      </c>
    </row>
    <row r="82" spans="1:8" x14ac:dyDescent="0.2">
      <c r="A82" s="13"/>
      <c r="B82" s="14" t="s">
        <v>70</v>
      </c>
      <c r="C82" s="15">
        <v>10</v>
      </c>
      <c r="D82" s="15">
        <v>14</v>
      </c>
      <c r="E82" s="16">
        <f t="shared" si="11"/>
        <v>1.2413108242303873E-3</v>
      </c>
      <c r="F82" s="16">
        <f t="shared" si="12"/>
        <v>1.232719908426521E-3</v>
      </c>
      <c r="G82" s="16">
        <f t="shared" si="14"/>
        <v>0.4</v>
      </c>
      <c r="H82" s="16">
        <f t="shared" si="13"/>
        <v>4.965243296921549E-4</v>
      </c>
    </row>
    <row r="83" spans="1:8" x14ac:dyDescent="0.2">
      <c r="A83" s="13"/>
      <c r="B83" s="14" t="s">
        <v>71</v>
      </c>
      <c r="C83" s="15">
        <v>2</v>
      </c>
      <c r="D83" s="15">
        <v>1</v>
      </c>
      <c r="E83" s="16">
        <f t="shared" si="11"/>
        <v>2.4826216484607745E-4</v>
      </c>
      <c r="F83" s="16">
        <f t="shared" si="12"/>
        <v>8.8051422030465792E-5</v>
      </c>
      <c r="G83" s="16">
        <f t="shared" si="14"/>
        <v>-0.5</v>
      </c>
      <c r="H83" s="16">
        <f t="shared" si="13"/>
        <v>-1.2413108242303873E-4</v>
      </c>
    </row>
    <row r="84" spans="1:8" x14ac:dyDescent="0.2">
      <c r="A84" s="13"/>
      <c r="B84" s="14" t="s">
        <v>72</v>
      </c>
      <c r="C84" s="15">
        <v>19</v>
      </c>
      <c r="D84" s="15">
        <v>10</v>
      </c>
      <c r="E84" s="16">
        <f t="shared" si="11"/>
        <v>2.3584905660377358E-3</v>
      </c>
      <c r="F84" s="16">
        <f t="shared" si="12"/>
        <v>8.8051422030465797E-4</v>
      </c>
      <c r="G84" s="16">
        <f t="shared" si="14"/>
        <v>-0.47368421052631576</v>
      </c>
      <c r="H84" s="16">
        <f t="shared" si="13"/>
        <v>-1.1171797418073484E-3</v>
      </c>
    </row>
    <row r="85" spans="1:8" x14ac:dyDescent="0.2">
      <c r="A85" s="13"/>
      <c r="B85" s="14" t="s">
        <v>73</v>
      </c>
      <c r="C85" s="15">
        <v>16</v>
      </c>
      <c r="D85" s="15">
        <v>18</v>
      </c>
      <c r="E85" s="16">
        <f t="shared" si="11"/>
        <v>1.9860973187686196E-3</v>
      </c>
      <c r="F85" s="16">
        <f t="shared" si="12"/>
        <v>1.5849255965483843E-3</v>
      </c>
      <c r="G85" s="16">
        <f t="shared" si="14"/>
        <v>0.125</v>
      </c>
      <c r="H85" s="16">
        <f t="shared" si="13"/>
        <v>2.4826216484607745E-4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52</v>
      </c>
      <c r="D87" s="15">
        <v>106</v>
      </c>
      <c r="E87" s="16">
        <f t="shared" si="11"/>
        <v>6.4548162859980138E-3</v>
      </c>
      <c r="F87" s="16">
        <f t="shared" si="12"/>
        <v>9.333450735229374E-3</v>
      </c>
      <c r="G87" s="16">
        <f t="shared" si="14"/>
        <v>1.0384615384615385</v>
      </c>
      <c r="H87" s="16">
        <f t="shared" si="13"/>
        <v>6.7030784508440916E-3</v>
      </c>
    </row>
    <row r="88" spans="1:8" x14ac:dyDescent="0.2">
      <c r="A88" s="13"/>
      <c r="B88" s="14" t="s">
        <v>76</v>
      </c>
      <c r="C88" s="15">
        <v>29</v>
      </c>
      <c r="D88" s="15">
        <v>13</v>
      </c>
      <c r="E88" s="16">
        <f t="shared" si="11"/>
        <v>3.5998013902681231E-3</v>
      </c>
      <c r="F88" s="16">
        <f t="shared" si="12"/>
        <v>1.1446684863960553E-3</v>
      </c>
      <c r="G88" s="16">
        <f t="shared" si="14"/>
        <v>-0.55172413793103448</v>
      </c>
      <c r="H88" s="16">
        <f t="shared" si="13"/>
        <v>-1.9860973187686196E-3</v>
      </c>
    </row>
    <row r="89" spans="1:8" x14ac:dyDescent="0.2">
      <c r="A89" s="13"/>
      <c r="B89" s="14" t="s">
        <v>77</v>
      </c>
      <c r="C89" s="15">
        <v>134</v>
      </c>
      <c r="D89" s="15">
        <v>77</v>
      </c>
      <c r="E89" s="16">
        <f t="shared" si="11"/>
        <v>1.6633565044687191E-2</v>
      </c>
      <c r="F89" s="16">
        <f t="shared" si="12"/>
        <v>6.7799594963458658E-3</v>
      </c>
      <c r="G89" s="16">
        <f t="shared" si="14"/>
        <v>-0.42537313432835822</v>
      </c>
      <c r="H89" s="16">
        <f t="shared" si="13"/>
        <v>-7.0754716981132086E-3</v>
      </c>
    </row>
    <row r="90" spans="1:8" x14ac:dyDescent="0.2">
      <c r="A90" s="13"/>
      <c r="B90" s="14" t="s">
        <v>78</v>
      </c>
      <c r="C90" s="15">
        <v>129</v>
      </c>
      <c r="D90" s="15">
        <v>105</v>
      </c>
      <c r="E90" s="16">
        <f t="shared" si="11"/>
        <v>1.6012909632571997E-2</v>
      </c>
      <c r="F90" s="16">
        <f t="shared" si="12"/>
        <v>9.2453993131989074E-3</v>
      </c>
      <c r="G90" s="16">
        <f t="shared" si="14"/>
        <v>-0.18604651162790697</v>
      </c>
      <c r="H90" s="16">
        <f t="shared" si="13"/>
        <v>-2.9791459781529296E-3</v>
      </c>
    </row>
    <row r="91" spans="1:8" x14ac:dyDescent="0.2">
      <c r="A91" s="13"/>
      <c r="B91" s="14" t="s">
        <v>79</v>
      </c>
      <c r="C91" s="15">
        <v>233</v>
      </c>
      <c r="D91" s="15">
        <v>430</v>
      </c>
      <c r="E91" s="16">
        <f t="shared" si="11"/>
        <v>2.8922542204568025E-2</v>
      </c>
      <c r="F91" s="16">
        <f t="shared" si="12"/>
        <v>3.7862111473100292E-2</v>
      </c>
      <c r="G91" s="16">
        <f t="shared" si="14"/>
        <v>0.84549356223175964</v>
      </c>
      <c r="H91" s="16">
        <f t="shared" si="13"/>
        <v>2.4453823237338631E-2</v>
      </c>
    </row>
    <row r="92" spans="1:8" x14ac:dyDescent="0.2">
      <c r="A92" s="13"/>
      <c r="B92" s="14" t="s">
        <v>80</v>
      </c>
      <c r="C92" s="15">
        <v>28</v>
      </c>
      <c r="D92" s="15">
        <v>45</v>
      </c>
      <c r="E92" s="16">
        <f t="shared" si="11"/>
        <v>3.4756703078450842E-3</v>
      </c>
      <c r="F92" s="16">
        <f t="shared" si="12"/>
        <v>3.9623139913709604E-3</v>
      </c>
      <c r="G92" s="16">
        <f t="shared" si="14"/>
        <v>0.6071428571428571</v>
      </c>
      <c r="H92" s="16">
        <f t="shared" si="13"/>
        <v>2.110228401191658E-3</v>
      </c>
    </row>
    <row r="93" spans="1:8" x14ac:dyDescent="0.2">
      <c r="A93" s="13"/>
      <c r="B93" s="14" t="s">
        <v>81</v>
      </c>
      <c r="C93" s="15">
        <v>31</v>
      </c>
      <c r="D93" s="15">
        <v>64</v>
      </c>
      <c r="E93" s="16">
        <f t="shared" si="11"/>
        <v>3.8480635551142008E-3</v>
      </c>
      <c r="F93" s="16">
        <f t="shared" si="12"/>
        <v>5.6352910099498107E-3</v>
      </c>
      <c r="G93" s="16">
        <f t="shared" si="14"/>
        <v>1.064516129032258</v>
      </c>
      <c r="H93" s="16">
        <f t="shared" si="13"/>
        <v>4.0963257199602776E-3</v>
      </c>
    </row>
    <row r="94" spans="1:8" x14ac:dyDescent="0.2">
      <c r="A94" s="13"/>
      <c r="B94" s="14" t="s">
        <v>82</v>
      </c>
      <c r="C94" s="15">
        <v>25</v>
      </c>
      <c r="D94" s="15">
        <v>28</v>
      </c>
      <c r="E94" s="16">
        <f t="shared" si="11"/>
        <v>3.1032770605759681E-3</v>
      </c>
      <c r="F94" s="16">
        <f t="shared" si="12"/>
        <v>2.4654398168530421E-3</v>
      </c>
      <c r="G94" s="16">
        <f t="shared" si="14"/>
        <v>0.12</v>
      </c>
      <c r="H94" s="16">
        <f t="shared" si="13"/>
        <v>3.7239324726911615E-4</v>
      </c>
    </row>
    <row r="95" spans="1:8" x14ac:dyDescent="0.2">
      <c r="A95" s="13"/>
      <c r="B95" s="14" t="s">
        <v>83</v>
      </c>
      <c r="C95" s="15">
        <v>20</v>
      </c>
      <c r="D95" s="15">
        <v>17</v>
      </c>
      <c r="E95" s="16">
        <f t="shared" si="11"/>
        <v>2.4826216484607746E-3</v>
      </c>
      <c r="F95" s="16">
        <f t="shared" si="12"/>
        <v>1.4968741745179184E-3</v>
      </c>
      <c r="G95" s="16">
        <f t="shared" si="14"/>
        <v>-0.15</v>
      </c>
      <c r="H95" s="16">
        <f t="shared" si="13"/>
        <v>-3.723932472691162E-4</v>
      </c>
    </row>
    <row r="96" spans="1:8" x14ac:dyDescent="0.2">
      <c r="A96" s="13"/>
      <c r="B96" s="14" t="s">
        <v>84</v>
      </c>
      <c r="C96" s="15">
        <v>12</v>
      </c>
      <c r="D96" s="15">
        <v>10</v>
      </c>
      <c r="E96" s="16">
        <f t="shared" si="11"/>
        <v>1.4895729890764648E-3</v>
      </c>
      <c r="F96" s="16">
        <f t="shared" si="12"/>
        <v>8.8051422030465797E-4</v>
      </c>
      <c r="G96" s="16">
        <f t="shared" si="14"/>
        <v>-0.16666666666666666</v>
      </c>
      <c r="H96" s="16">
        <f t="shared" si="13"/>
        <v>-2.4826216484607745E-4</v>
      </c>
    </row>
    <row r="97" spans="1:8" x14ac:dyDescent="0.2">
      <c r="A97" s="13"/>
      <c r="B97" s="14" t="s">
        <v>85</v>
      </c>
      <c r="C97" s="15">
        <v>20</v>
      </c>
      <c r="D97" s="15">
        <v>10</v>
      </c>
      <c r="E97" s="16">
        <f t="shared" si="11"/>
        <v>2.4826216484607746E-3</v>
      </c>
      <c r="F97" s="16">
        <f t="shared" si="12"/>
        <v>8.8051422030465797E-4</v>
      </c>
      <c r="G97" s="16">
        <f t="shared" si="14"/>
        <v>-0.5</v>
      </c>
      <c r="H97" s="16">
        <f t="shared" si="13"/>
        <v>-1.2413108242303873E-3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288</v>
      </c>
      <c r="D99" s="15">
        <v>179</v>
      </c>
      <c r="E99" s="16">
        <f t="shared" si="11"/>
        <v>3.5749751737835157E-2</v>
      </c>
      <c r="F99" s="16">
        <f t="shared" si="12"/>
        <v>1.5761204543453377E-2</v>
      </c>
      <c r="G99" s="16">
        <f t="shared" si="14"/>
        <v>-0.37847222222222221</v>
      </c>
      <c r="H99" s="16">
        <f t="shared" si="13"/>
        <v>-1.3530287984111222E-2</v>
      </c>
    </row>
    <row r="100" spans="1:8" x14ac:dyDescent="0.2">
      <c r="A100" s="13"/>
      <c r="B100" s="14" t="s">
        <v>88</v>
      </c>
      <c r="C100" s="15">
        <v>3</v>
      </c>
      <c r="D100" s="15">
        <v>9</v>
      </c>
      <c r="E100" s="16">
        <f t="shared" si="11"/>
        <v>3.723932472691162E-4</v>
      </c>
      <c r="F100" s="16">
        <f t="shared" si="12"/>
        <v>7.9246279827419215E-4</v>
      </c>
      <c r="G100" s="16">
        <f t="shared" si="14"/>
        <v>2</v>
      </c>
      <c r="H100" s="16">
        <f t="shared" si="13"/>
        <v>7.4478649453823241E-4</v>
      </c>
    </row>
    <row r="101" spans="1:8" x14ac:dyDescent="0.2">
      <c r="A101" s="13"/>
      <c r="B101" s="14" t="s">
        <v>89</v>
      </c>
      <c r="C101" s="15">
        <v>6</v>
      </c>
      <c r="D101" s="15">
        <v>2</v>
      </c>
      <c r="E101" s="16">
        <f t="shared" si="11"/>
        <v>7.4478649453823241E-4</v>
      </c>
      <c r="F101" s="16">
        <f t="shared" si="12"/>
        <v>1.7610284406093158E-4</v>
      </c>
      <c r="G101" s="16">
        <f t="shared" si="14"/>
        <v>-0.66666666666666663</v>
      </c>
      <c r="H101" s="16">
        <f t="shared" si="13"/>
        <v>-4.965243296921549E-4</v>
      </c>
    </row>
    <row r="102" spans="1:8" x14ac:dyDescent="0.2">
      <c r="A102" s="13"/>
      <c r="B102" s="14" t="s">
        <v>90</v>
      </c>
      <c r="C102" s="15">
        <v>18</v>
      </c>
      <c r="D102" s="15">
        <v>12</v>
      </c>
      <c r="E102" s="16">
        <f t="shared" si="11"/>
        <v>2.2343594836146973E-3</v>
      </c>
      <c r="F102" s="16">
        <f t="shared" si="12"/>
        <v>1.0566170643655896E-3</v>
      </c>
      <c r="G102" s="16">
        <f t="shared" si="14"/>
        <v>-0.33333333333333331</v>
      </c>
      <c r="H102" s="16">
        <f t="shared" si="13"/>
        <v>-7.4478649453823241E-4</v>
      </c>
    </row>
    <row r="103" spans="1:8" x14ac:dyDescent="0.2">
      <c r="A103" s="13"/>
      <c r="B103" s="14" t="s">
        <v>91</v>
      </c>
      <c r="C103" s="15">
        <v>84</v>
      </c>
      <c r="D103" s="15">
        <v>244</v>
      </c>
      <c r="E103" s="16">
        <f t="shared" si="11"/>
        <v>1.0427010923535254E-2</v>
      </c>
      <c r="F103" s="16">
        <f t="shared" si="12"/>
        <v>2.1484546975433654E-2</v>
      </c>
      <c r="G103" s="16">
        <f t="shared" si="14"/>
        <v>1.9047619047619047</v>
      </c>
      <c r="H103" s="16">
        <f t="shared" si="13"/>
        <v>1.9860973187686197E-2</v>
      </c>
    </row>
    <row r="104" spans="1:8" x14ac:dyDescent="0.2">
      <c r="A104" s="13"/>
      <c r="B104" s="14" t="s">
        <v>92</v>
      </c>
      <c r="C104" s="15">
        <v>52</v>
      </c>
      <c r="D104" s="15">
        <v>109</v>
      </c>
      <c r="E104" s="16">
        <f t="shared" si="11"/>
        <v>6.4548162859980138E-3</v>
      </c>
      <c r="F104" s="16">
        <f t="shared" si="12"/>
        <v>9.597605001320772E-3</v>
      </c>
      <c r="G104" s="16">
        <f t="shared" si="14"/>
        <v>1.0961538461538463</v>
      </c>
      <c r="H104" s="16">
        <f t="shared" si="13"/>
        <v>7.0754716981132077E-3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26</v>
      </c>
      <c r="D106" s="15">
        <v>34</v>
      </c>
      <c r="E106" s="16">
        <f t="shared" si="11"/>
        <v>3.2274081429990069E-3</v>
      </c>
      <c r="F106" s="16">
        <f t="shared" si="12"/>
        <v>2.9937483490358368E-3</v>
      </c>
      <c r="G106" s="16">
        <f t="shared" si="14"/>
        <v>0.30769230769230771</v>
      </c>
      <c r="H106" s="16">
        <f t="shared" si="13"/>
        <v>9.930486593843098E-4</v>
      </c>
    </row>
    <row r="107" spans="1:8" x14ac:dyDescent="0.2">
      <c r="A107" s="13"/>
      <c r="B107" s="14" t="s">
        <v>96</v>
      </c>
      <c r="C107" s="15">
        <v>1</v>
      </c>
      <c r="D107" s="15">
        <v>1</v>
      </c>
      <c r="E107" s="16">
        <f t="shared" ref="E107:E138" si="15">+IF(C107=0,"",C107/C$75)</f>
        <v>1.2413108242303873E-4</v>
      </c>
      <c r="F107" s="16">
        <f t="shared" ref="F107:F138" si="16">+IF(D107=0,"",D107/D$75)</f>
        <v>8.8051422030465792E-5</v>
      </c>
      <c r="G107" s="16">
        <f t="shared" si="14"/>
        <v>0</v>
      </c>
      <c r="H107" s="16">
        <f t="shared" ref="H107:H138" si="17">+IF(OR(AND(E107=""),(G107="")),"",E107*G107)</f>
        <v>0</v>
      </c>
    </row>
    <row r="108" spans="1:8" x14ac:dyDescent="0.2">
      <c r="A108" s="13"/>
      <c r="B108" s="14" t="s">
        <v>97</v>
      </c>
      <c r="C108" s="15">
        <v>8</v>
      </c>
      <c r="D108" s="15">
        <v>35</v>
      </c>
      <c r="E108" s="16">
        <f t="shared" si="15"/>
        <v>9.930486593843098E-4</v>
      </c>
      <c r="F108" s="16">
        <f t="shared" si="16"/>
        <v>3.0817997710663029E-3</v>
      </c>
      <c r="G108" s="16">
        <f t="shared" ref="G108:G139" si="18">+IF(AND(C108=0,D108=0)," ",IF(C108=0,1,IF(D108=0,-1,(D108-C108)/C108)))</f>
        <v>3.375</v>
      </c>
      <c r="H108" s="16">
        <f t="shared" si="17"/>
        <v>3.3515392254220458E-3</v>
      </c>
    </row>
    <row r="109" spans="1:8" x14ac:dyDescent="0.2">
      <c r="A109" s="13"/>
      <c r="B109" s="14" t="s">
        <v>98</v>
      </c>
      <c r="C109" s="15">
        <v>22</v>
      </c>
      <c r="D109" s="15">
        <v>32</v>
      </c>
      <c r="E109" s="16">
        <f t="shared" si="15"/>
        <v>2.7308838133068519E-3</v>
      </c>
      <c r="F109" s="16">
        <f t="shared" si="16"/>
        <v>2.8176455049749053E-3</v>
      </c>
      <c r="G109" s="16">
        <f t="shared" si="18"/>
        <v>0.45454545454545453</v>
      </c>
      <c r="H109" s="16">
        <f t="shared" si="17"/>
        <v>1.2413108242303871E-3</v>
      </c>
    </row>
    <row r="110" spans="1:8" x14ac:dyDescent="0.2">
      <c r="A110" s="13"/>
      <c r="B110" s="14" t="s">
        <v>99</v>
      </c>
      <c r="C110" s="15">
        <v>1284</v>
      </c>
      <c r="D110" s="15">
        <v>8</v>
      </c>
      <c r="E110" s="16">
        <f t="shared" si="15"/>
        <v>0.15938430983118174</v>
      </c>
      <c r="F110" s="16">
        <f t="shared" si="16"/>
        <v>7.0441137624372633E-4</v>
      </c>
      <c r="G110" s="16">
        <f t="shared" si="18"/>
        <v>-0.99376947040498442</v>
      </c>
      <c r="H110" s="16">
        <f t="shared" si="17"/>
        <v>-0.15839126117179742</v>
      </c>
    </row>
    <row r="111" spans="1:8" x14ac:dyDescent="0.2">
      <c r="A111" s="13"/>
      <c r="B111" s="14" t="s">
        <v>100</v>
      </c>
      <c r="C111" s="15">
        <v>255</v>
      </c>
      <c r="D111" s="15">
        <v>191</v>
      </c>
      <c r="E111" s="16">
        <f t="shared" si="15"/>
        <v>3.1653426017874874E-2</v>
      </c>
      <c r="F111" s="16">
        <f t="shared" si="16"/>
        <v>1.6817821607818965E-2</v>
      </c>
      <c r="G111" s="16">
        <f t="shared" si="18"/>
        <v>-0.25098039215686274</v>
      </c>
      <c r="H111" s="16">
        <f t="shared" si="17"/>
        <v>-7.9443892750744784E-3</v>
      </c>
    </row>
    <row r="112" spans="1:8" ht="25.5" x14ac:dyDescent="0.2">
      <c r="A112" s="13"/>
      <c r="B112" s="14" t="s">
        <v>101</v>
      </c>
      <c r="C112" s="15">
        <v>62</v>
      </c>
      <c r="D112" s="15">
        <v>95</v>
      </c>
      <c r="E112" s="16">
        <f t="shared" si="15"/>
        <v>7.6961271102284016E-3</v>
      </c>
      <c r="F112" s="16">
        <f t="shared" si="16"/>
        <v>8.3648850928942503E-3</v>
      </c>
      <c r="G112" s="16">
        <f t="shared" si="18"/>
        <v>0.532258064516129</v>
      </c>
      <c r="H112" s="16">
        <f t="shared" si="17"/>
        <v>4.0963257199602776E-3</v>
      </c>
    </row>
    <row r="113" spans="1:8" ht="25.5" x14ac:dyDescent="0.2">
      <c r="A113" s="13"/>
      <c r="B113" s="14" t="s">
        <v>102</v>
      </c>
      <c r="C113" s="15">
        <v>87</v>
      </c>
      <c r="D113" s="15">
        <v>138</v>
      </c>
      <c r="E113" s="16">
        <f t="shared" si="15"/>
        <v>1.0799404170804369E-2</v>
      </c>
      <c r="F113" s="16">
        <f t="shared" si="16"/>
        <v>1.2151096240204278E-2</v>
      </c>
      <c r="G113" s="16">
        <f t="shared" si="18"/>
        <v>0.58620689655172409</v>
      </c>
      <c r="H113" s="16">
        <f t="shared" si="17"/>
        <v>6.3306852035749745E-3</v>
      </c>
    </row>
    <row r="114" spans="1:8" x14ac:dyDescent="0.2">
      <c r="A114" s="13"/>
      <c r="B114" s="14" t="s">
        <v>103</v>
      </c>
      <c r="C114" s="15">
        <v>145</v>
      </c>
      <c r="D114" s="15">
        <v>109</v>
      </c>
      <c r="E114" s="16">
        <f t="shared" si="15"/>
        <v>1.7999006951340615E-2</v>
      </c>
      <c r="F114" s="16">
        <f t="shared" si="16"/>
        <v>9.597605001320772E-3</v>
      </c>
      <c r="G114" s="16">
        <f t="shared" si="18"/>
        <v>-0.24827586206896551</v>
      </c>
      <c r="H114" s="16">
        <f t="shared" si="17"/>
        <v>-4.4687189672293938E-3</v>
      </c>
    </row>
    <row r="115" spans="1:8" x14ac:dyDescent="0.2">
      <c r="A115" s="13"/>
      <c r="B115" s="14" t="s">
        <v>104</v>
      </c>
      <c r="C115" s="15">
        <v>195</v>
      </c>
      <c r="D115" s="15">
        <v>372</v>
      </c>
      <c r="E115" s="16">
        <f t="shared" si="15"/>
        <v>2.4205561072492551E-2</v>
      </c>
      <c r="F115" s="16">
        <f t="shared" si="16"/>
        <v>3.2755128995333276E-2</v>
      </c>
      <c r="G115" s="16">
        <f t="shared" si="18"/>
        <v>0.90769230769230769</v>
      </c>
      <c r="H115" s="16">
        <f t="shared" si="17"/>
        <v>2.1971201588877852E-2</v>
      </c>
    </row>
    <row r="116" spans="1:8" x14ac:dyDescent="0.2">
      <c r="A116" s="13"/>
      <c r="B116" s="14" t="s">
        <v>105</v>
      </c>
      <c r="C116" s="15">
        <v>18</v>
      </c>
      <c r="D116" s="15">
        <v>22</v>
      </c>
      <c r="E116" s="16">
        <f t="shared" si="15"/>
        <v>2.2343594836146973E-3</v>
      </c>
      <c r="F116" s="16">
        <f t="shared" si="16"/>
        <v>1.9371312846702474E-3</v>
      </c>
      <c r="G116" s="16">
        <f t="shared" si="18"/>
        <v>0.22222222222222221</v>
      </c>
      <c r="H116" s="16">
        <f t="shared" si="17"/>
        <v>4.965243296921549E-4</v>
      </c>
    </row>
    <row r="117" spans="1:8" x14ac:dyDescent="0.2">
      <c r="A117" s="13"/>
      <c r="B117" s="14" t="s">
        <v>106</v>
      </c>
      <c r="C117" s="15">
        <v>33</v>
      </c>
      <c r="D117" s="15">
        <v>27</v>
      </c>
      <c r="E117" s="16">
        <f t="shared" si="15"/>
        <v>4.0963257199602776E-3</v>
      </c>
      <c r="F117" s="16">
        <f t="shared" si="16"/>
        <v>2.3773883948225764E-3</v>
      </c>
      <c r="G117" s="16">
        <f t="shared" si="18"/>
        <v>-0.18181818181818182</v>
      </c>
      <c r="H117" s="16">
        <f t="shared" si="17"/>
        <v>-7.447864945382323E-4</v>
      </c>
    </row>
    <row r="118" spans="1:8" x14ac:dyDescent="0.2">
      <c r="A118" s="13"/>
      <c r="B118" s="14" t="s">
        <v>107</v>
      </c>
      <c r="C118" s="15">
        <v>4</v>
      </c>
      <c r="D118" s="15">
        <v>2</v>
      </c>
      <c r="E118" s="16">
        <f t="shared" si="15"/>
        <v>4.965243296921549E-4</v>
      </c>
      <c r="F118" s="16">
        <f t="shared" si="16"/>
        <v>1.7610284406093158E-4</v>
      </c>
      <c r="G118" s="16">
        <f t="shared" si="18"/>
        <v>-0.5</v>
      </c>
      <c r="H118" s="16">
        <f t="shared" si="17"/>
        <v>-2.4826216484607745E-4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71</v>
      </c>
      <c r="D120" s="15">
        <v>51</v>
      </c>
      <c r="E120" s="16">
        <f t="shared" si="15"/>
        <v>8.8133068520357492E-3</v>
      </c>
      <c r="F120" s="16">
        <f t="shared" si="16"/>
        <v>4.4906225235537556E-3</v>
      </c>
      <c r="G120" s="16">
        <f t="shared" si="18"/>
        <v>-0.28169014084507044</v>
      </c>
      <c r="H120" s="16">
        <f t="shared" si="17"/>
        <v>-2.4826216484607746E-3</v>
      </c>
    </row>
    <row r="121" spans="1:8" x14ac:dyDescent="0.2">
      <c r="A121" s="13"/>
      <c r="B121" s="14" t="s">
        <v>110</v>
      </c>
      <c r="C121" s="15">
        <v>16</v>
      </c>
      <c r="D121" s="15">
        <v>91</v>
      </c>
      <c r="E121" s="16">
        <f t="shared" si="15"/>
        <v>1.9860973187686196E-3</v>
      </c>
      <c r="F121" s="16">
        <f t="shared" si="16"/>
        <v>8.0126794047723875E-3</v>
      </c>
      <c r="G121" s="16">
        <f t="shared" si="18"/>
        <v>4.6875</v>
      </c>
      <c r="H121" s="16">
        <f t="shared" si="17"/>
        <v>9.3098311817279046E-3</v>
      </c>
    </row>
    <row r="122" spans="1:8" x14ac:dyDescent="0.2">
      <c r="A122" s="13"/>
      <c r="B122" s="14" t="s">
        <v>111</v>
      </c>
      <c r="C122" s="15">
        <v>4</v>
      </c>
      <c r="D122" s="15">
        <v>11</v>
      </c>
      <c r="E122" s="16">
        <f t="shared" si="15"/>
        <v>4.965243296921549E-4</v>
      </c>
      <c r="F122" s="16">
        <f t="shared" si="16"/>
        <v>9.6856564233512368E-4</v>
      </c>
      <c r="G122" s="16">
        <f t="shared" si="18"/>
        <v>1.75</v>
      </c>
      <c r="H122" s="16">
        <f t="shared" si="17"/>
        <v>8.6891757696127105E-4</v>
      </c>
    </row>
    <row r="123" spans="1:8" x14ac:dyDescent="0.2">
      <c r="A123" s="13"/>
      <c r="B123" s="14" t="s">
        <v>112</v>
      </c>
      <c r="C123" s="15">
        <v>23</v>
      </c>
      <c r="D123" s="15">
        <v>105</v>
      </c>
      <c r="E123" s="16">
        <f t="shared" si="15"/>
        <v>2.8550148957298908E-3</v>
      </c>
      <c r="F123" s="16">
        <f t="shared" si="16"/>
        <v>9.2453993131989074E-3</v>
      </c>
      <c r="G123" s="16">
        <f t="shared" si="18"/>
        <v>3.5652173913043477</v>
      </c>
      <c r="H123" s="16">
        <f t="shared" si="17"/>
        <v>1.0178748758689175E-2</v>
      </c>
    </row>
    <row r="124" spans="1:8" x14ac:dyDescent="0.2">
      <c r="A124" s="13"/>
      <c r="B124" s="14" t="s">
        <v>113</v>
      </c>
      <c r="C124" s="15">
        <v>6</v>
      </c>
      <c r="D124" s="15">
        <v>10</v>
      </c>
      <c r="E124" s="16">
        <f t="shared" si="15"/>
        <v>7.4478649453823241E-4</v>
      </c>
      <c r="F124" s="16">
        <f t="shared" si="16"/>
        <v>8.8051422030465797E-4</v>
      </c>
      <c r="G124" s="16">
        <f t="shared" si="18"/>
        <v>0.66666666666666663</v>
      </c>
      <c r="H124" s="16">
        <f t="shared" si="17"/>
        <v>4.965243296921549E-4</v>
      </c>
    </row>
    <row r="125" spans="1:8" x14ac:dyDescent="0.2">
      <c r="A125" s="13"/>
      <c r="B125" s="14" t="s">
        <v>114</v>
      </c>
      <c r="C125" s="15">
        <v>341</v>
      </c>
      <c r="D125" s="15">
        <v>515</v>
      </c>
      <c r="E125" s="16">
        <f t="shared" si="15"/>
        <v>4.232869910625621E-2</v>
      </c>
      <c r="F125" s="16">
        <f t="shared" si="16"/>
        <v>4.534648234568988E-2</v>
      </c>
      <c r="G125" s="16">
        <f t="shared" si="18"/>
        <v>0.51026392961876832</v>
      </c>
      <c r="H125" s="16">
        <f t="shared" si="17"/>
        <v>2.1598808341608738E-2</v>
      </c>
    </row>
    <row r="126" spans="1:8" x14ac:dyDescent="0.2">
      <c r="A126" s="13"/>
      <c r="B126" s="14" t="s">
        <v>115</v>
      </c>
      <c r="C126" s="15">
        <v>88</v>
      </c>
      <c r="D126" s="15">
        <v>324</v>
      </c>
      <c r="E126" s="16">
        <f t="shared" si="15"/>
        <v>1.0923535253227408E-2</v>
      </c>
      <c r="F126" s="16">
        <f t="shared" si="16"/>
        <v>2.8528660737870918E-2</v>
      </c>
      <c r="G126" s="16">
        <f t="shared" si="18"/>
        <v>2.6818181818181817</v>
      </c>
      <c r="H126" s="16">
        <f t="shared" si="17"/>
        <v>2.9294935451837138E-2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130</v>
      </c>
      <c r="D128" s="15">
        <v>391</v>
      </c>
      <c r="E128" s="16">
        <f t="shared" si="15"/>
        <v>1.6137040714995034E-2</v>
      </c>
      <c r="F128" s="16">
        <f t="shared" si="16"/>
        <v>3.4428106013912121E-2</v>
      </c>
      <c r="G128" s="16">
        <f t="shared" si="18"/>
        <v>2.0076923076923077</v>
      </c>
      <c r="H128" s="16">
        <f t="shared" si="17"/>
        <v>3.2398212512413108E-2</v>
      </c>
    </row>
    <row r="129" spans="1:8" x14ac:dyDescent="0.2">
      <c r="A129" s="13"/>
      <c r="B129" s="14" t="s">
        <v>118</v>
      </c>
      <c r="C129" s="15">
        <v>130</v>
      </c>
      <c r="D129" s="15">
        <v>131</v>
      </c>
      <c r="E129" s="16">
        <f t="shared" si="15"/>
        <v>1.6137040714995034E-2</v>
      </c>
      <c r="F129" s="16">
        <f t="shared" si="16"/>
        <v>1.1534736285991019E-2</v>
      </c>
      <c r="G129" s="16">
        <f t="shared" si="18"/>
        <v>7.6923076923076927E-3</v>
      </c>
      <c r="H129" s="16">
        <f t="shared" si="17"/>
        <v>1.2413108242303873E-4</v>
      </c>
    </row>
    <row r="130" spans="1:8" x14ac:dyDescent="0.2">
      <c r="A130" s="13"/>
      <c r="B130" s="14" t="s">
        <v>119</v>
      </c>
      <c r="C130" s="15">
        <v>1</v>
      </c>
      <c r="D130" s="15">
        <v>10</v>
      </c>
      <c r="E130" s="16">
        <f t="shared" si="15"/>
        <v>1.2413108242303873E-4</v>
      </c>
      <c r="F130" s="16">
        <f t="shared" si="16"/>
        <v>8.8051422030465797E-4</v>
      </c>
      <c r="G130" s="16">
        <f t="shared" si="18"/>
        <v>9</v>
      </c>
      <c r="H130" s="16">
        <f t="shared" si="17"/>
        <v>1.1171797418073484E-3</v>
      </c>
    </row>
    <row r="131" spans="1:8" ht="25.5" x14ac:dyDescent="0.2">
      <c r="A131" s="13"/>
      <c r="B131" s="14" t="s">
        <v>120</v>
      </c>
      <c r="C131" s="15">
        <v>1395</v>
      </c>
      <c r="D131" s="15">
        <v>2870</v>
      </c>
      <c r="E131" s="16">
        <f t="shared" si="15"/>
        <v>0.17316285998013903</v>
      </c>
      <c r="F131" s="16">
        <f t="shared" si="16"/>
        <v>0.25270758122743681</v>
      </c>
      <c r="G131" s="16">
        <f t="shared" si="18"/>
        <v>1.0573476702508962</v>
      </c>
      <c r="H131" s="16">
        <f t="shared" si="17"/>
        <v>0.18309334657398213</v>
      </c>
    </row>
    <row r="132" spans="1:8" ht="25.5" x14ac:dyDescent="0.2">
      <c r="A132" s="13"/>
      <c r="B132" s="14" t="s">
        <v>121</v>
      </c>
      <c r="C132" s="15">
        <v>26</v>
      </c>
      <c r="D132" s="15">
        <v>170</v>
      </c>
      <c r="E132" s="16">
        <f t="shared" si="15"/>
        <v>3.2274081429990069E-3</v>
      </c>
      <c r="F132" s="16">
        <f t="shared" si="16"/>
        <v>1.4968741745179185E-2</v>
      </c>
      <c r="G132" s="16">
        <f t="shared" si="18"/>
        <v>5.5384615384615383</v>
      </c>
      <c r="H132" s="16">
        <f t="shared" si="17"/>
        <v>1.7874875868917575E-2</v>
      </c>
    </row>
    <row r="133" spans="1:8" x14ac:dyDescent="0.2">
      <c r="A133" s="13"/>
      <c r="B133" s="14" t="s">
        <v>122</v>
      </c>
      <c r="C133" s="15">
        <v>16</v>
      </c>
      <c r="D133" s="15">
        <v>386</v>
      </c>
      <c r="E133" s="16">
        <f t="shared" si="15"/>
        <v>1.9860973187686196E-3</v>
      </c>
      <c r="F133" s="16">
        <f t="shared" si="16"/>
        <v>3.3987848903759797E-2</v>
      </c>
      <c r="G133" s="16">
        <f t="shared" si="18"/>
        <v>23.125</v>
      </c>
      <c r="H133" s="16">
        <f t="shared" si="17"/>
        <v>4.5928500496524326E-2</v>
      </c>
    </row>
    <row r="134" spans="1:8" x14ac:dyDescent="0.2">
      <c r="A134" s="13"/>
      <c r="B134" s="14" t="s">
        <v>123</v>
      </c>
      <c r="C134" s="15">
        <v>262</v>
      </c>
      <c r="D134" s="15">
        <v>395</v>
      </c>
      <c r="E134" s="16">
        <f t="shared" si="15"/>
        <v>3.2522343594836148E-2</v>
      </c>
      <c r="F134" s="16">
        <f t="shared" si="16"/>
        <v>3.4780311702033988E-2</v>
      </c>
      <c r="G134" s="16">
        <f t="shared" si="18"/>
        <v>0.50763358778625955</v>
      </c>
      <c r="H134" s="16">
        <f t="shared" si="17"/>
        <v>1.6509433962264151E-2</v>
      </c>
    </row>
    <row r="135" spans="1:8" x14ac:dyDescent="0.2">
      <c r="A135" s="13"/>
      <c r="B135" s="14" t="s">
        <v>124</v>
      </c>
      <c r="C135" s="15">
        <v>6</v>
      </c>
      <c r="D135" s="15">
        <v>56</v>
      </c>
      <c r="E135" s="16">
        <f t="shared" si="15"/>
        <v>7.4478649453823241E-4</v>
      </c>
      <c r="F135" s="16">
        <f t="shared" si="16"/>
        <v>4.9308796337060841E-3</v>
      </c>
      <c r="G135" s="16">
        <f t="shared" si="18"/>
        <v>8.3333333333333339</v>
      </c>
      <c r="H135" s="16">
        <f t="shared" si="17"/>
        <v>6.206554121151937E-3</v>
      </c>
    </row>
    <row r="136" spans="1:8" x14ac:dyDescent="0.2">
      <c r="A136" s="13"/>
      <c r="B136" s="14" t="s">
        <v>125</v>
      </c>
      <c r="C136" s="15">
        <v>43</v>
      </c>
      <c r="D136" s="15">
        <v>59</v>
      </c>
      <c r="E136" s="16">
        <f t="shared" si="15"/>
        <v>5.3376365441906654E-3</v>
      </c>
      <c r="F136" s="16">
        <f t="shared" si="16"/>
        <v>5.1950338997974821E-3</v>
      </c>
      <c r="G136" s="16">
        <f t="shared" si="18"/>
        <v>0.37209302325581395</v>
      </c>
      <c r="H136" s="16">
        <f t="shared" si="17"/>
        <v>1.9860973187686196E-3</v>
      </c>
    </row>
    <row r="137" spans="1:8" x14ac:dyDescent="0.2">
      <c r="A137" s="13"/>
      <c r="B137" s="14" t="s">
        <v>126</v>
      </c>
      <c r="C137" s="15">
        <v>31</v>
      </c>
      <c r="D137" s="15">
        <v>112</v>
      </c>
      <c r="E137" s="16">
        <f t="shared" si="15"/>
        <v>3.8480635551142008E-3</v>
      </c>
      <c r="F137" s="16">
        <f t="shared" si="16"/>
        <v>9.8617592674121683E-3</v>
      </c>
      <c r="G137" s="16">
        <f t="shared" si="18"/>
        <v>2.6129032258064515</v>
      </c>
      <c r="H137" s="16">
        <f t="shared" si="17"/>
        <v>1.0054617676266137E-2</v>
      </c>
    </row>
    <row r="138" spans="1:8" x14ac:dyDescent="0.2">
      <c r="A138" s="13"/>
      <c r="B138" s="14" t="s">
        <v>127</v>
      </c>
      <c r="C138" s="15">
        <v>0</v>
      </c>
      <c r="D138" s="15">
        <v>4</v>
      </c>
      <c r="E138" s="16" t="str">
        <f t="shared" si="15"/>
        <v/>
      </c>
      <c r="F138" s="16">
        <f t="shared" si="16"/>
        <v>3.5220568812186317E-4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14</v>
      </c>
      <c r="D139" s="15">
        <v>147</v>
      </c>
      <c r="E139" s="16">
        <f t="shared" ref="E139:E167" si="19">+IF(C139=0,"",C139/C$75)</f>
        <v>1.7378351539225421E-3</v>
      </c>
      <c r="F139" s="16">
        <f t="shared" ref="F139:F167" si="20">+IF(D139=0,"",D139/D$75)</f>
        <v>1.2943559038478471E-2</v>
      </c>
      <c r="G139" s="16">
        <f t="shared" si="18"/>
        <v>9.5</v>
      </c>
      <c r="H139" s="16">
        <f t="shared" ref="H139:H167" si="21">+IF(OR(AND(E139=""),(G139="")),"",E139*G139)</f>
        <v>1.6509433962264151E-2</v>
      </c>
    </row>
    <row r="140" spans="1:8" x14ac:dyDescent="0.2">
      <c r="A140" s="13"/>
      <c r="B140" s="14" t="s">
        <v>129</v>
      </c>
      <c r="C140" s="15">
        <v>0</v>
      </c>
      <c r="D140" s="15">
        <v>4</v>
      </c>
      <c r="E140" s="16" t="str">
        <f t="shared" si="19"/>
        <v/>
      </c>
      <c r="F140" s="16">
        <f t="shared" si="20"/>
        <v>3.5220568812186317E-4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17</v>
      </c>
      <c r="D141" s="15">
        <v>17</v>
      </c>
      <c r="E141" s="16">
        <f t="shared" si="19"/>
        <v>2.1102284011916585E-3</v>
      </c>
      <c r="F141" s="16">
        <f t="shared" si="20"/>
        <v>1.4968741745179184E-3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131</v>
      </c>
      <c r="C142" s="15">
        <v>37</v>
      </c>
      <c r="D142" s="15">
        <v>18</v>
      </c>
      <c r="E142" s="16">
        <f t="shared" si="19"/>
        <v>4.5928500496524331E-3</v>
      </c>
      <c r="F142" s="16">
        <f t="shared" si="20"/>
        <v>1.5849255965483843E-3</v>
      </c>
      <c r="G142" s="16">
        <f t="shared" si="22"/>
        <v>-0.51351351351351349</v>
      </c>
      <c r="H142" s="16">
        <f t="shared" si="21"/>
        <v>-2.3584905660377358E-3</v>
      </c>
    </row>
    <row r="143" spans="1:8" ht="25.5" x14ac:dyDescent="0.2">
      <c r="A143" s="13"/>
      <c r="B143" s="14" t="s">
        <v>132</v>
      </c>
      <c r="C143" s="15">
        <v>39</v>
      </c>
      <c r="D143" s="15">
        <v>50</v>
      </c>
      <c r="E143" s="16">
        <f t="shared" si="19"/>
        <v>4.8411122144985108E-3</v>
      </c>
      <c r="F143" s="16">
        <f t="shared" si="20"/>
        <v>4.4025711015232899E-3</v>
      </c>
      <c r="G143" s="16">
        <f t="shared" si="22"/>
        <v>0.28205128205128205</v>
      </c>
      <c r="H143" s="16">
        <f t="shared" si="21"/>
        <v>1.3654419066534262E-3</v>
      </c>
    </row>
    <row r="144" spans="1:8" ht="25.5" x14ac:dyDescent="0.2">
      <c r="A144" s="13"/>
      <c r="B144" s="14" t="s">
        <v>133</v>
      </c>
      <c r="C144" s="15">
        <v>21</v>
      </c>
      <c r="D144" s="15">
        <v>781</v>
      </c>
      <c r="E144" s="16">
        <f t="shared" si="19"/>
        <v>2.6067527308838135E-3</v>
      </c>
      <c r="F144" s="16">
        <f t="shared" si="20"/>
        <v>6.8768160605793785E-2</v>
      </c>
      <c r="G144" s="16">
        <f t="shared" si="22"/>
        <v>36.19047619047619</v>
      </c>
      <c r="H144" s="16">
        <f t="shared" si="21"/>
        <v>9.4339622641509441E-2</v>
      </c>
    </row>
    <row r="145" spans="1:8" ht="25.5" x14ac:dyDescent="0.2">
      <c r="A145" s="13"/>
      <c r="B145" s="14" t="s">
        <v>134</v>
      </c>
      <c r="C145" s="15">
        <v>3</v>
      </c>
      <c r="D145" s="15">
        <v>3</v>
      </c>
      <c r="E145" s="16">
        <f t="shared" si="19"/>
        <v>3.723932472691162E-4</v>
      </c>
      <c r="F145" s="16">
        <f t="shared" si="20"/>
        <v>2.641542660913974E-4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10</v>
      </c>
      <c r="E146" s="16" t="str">
        <f t="shared" si="19"/>
        <v/>
      </c>
      <c r="F146" s="16">
        <f t="shared" si="20"/>
        <v>8.8051422030465797E-4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14</v>
      </c>
      <c r="D148" s="15">
        <v>42</v>
      </c>
      <c r="E148" s="16">
        <f t="shared" si="19"/>
        <v>1.7378351539225421E-3</v>
      </c>
      <c r="F148" s="16">
        <f t="shared" si="20"/>
        <v>3.6981597252795633E-3</v>
      </c>
      <c r="G148" s="16">
        <f t="shared" si="22"/>
        <v>2</v>
      </c>
      <c r="H148" s="16">
        <f t="shared" si="21"/>
        <v>3.4756703078450842E-3</v>
      </c>
    </row>
    <row r="149" spans="1:8" x14ac:dyDescent="0.2">
      <c r="A149" s="13"/>
      <c r="B149" s="14" t="s">
        <v>138</v>
      </c>
      <c r="C149" s="15">
        <v>0</v>
      </c>
      <c r="D149" s="15">
        <v>2</v>
      </c>
      <c r="E149" s="16" t="str">
        <f t="shared" si="19"/>
        <v/>
      </c>
      <c r="F149" s="16">
        <f t="shared" si="20"/>
        <v>1.7610284406093158E-4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6</v>
      </c>
      <c r="D152" s="15">
        <v>0</v>
      </c>
      <c r="E152" s="16">
        <f t="shared" si="19"/>
        <v>7.4478649453823241E-4</v>
      </c>
      <c r="F152" s="16" t="str">
        <f t="shared" si="20"/>
        <v/>
      </c>
      <c r="G152" s="16">
        <f t="shared" si="22"/>
        <v>-1</v>
      </c>
      <c r="H152" s="16">
        <f t="shared" si="21"/>
        <v>-7.4478649453823241E-4</v>
      </c>
    </row>
    <row r="153" spans="1:8" x14ac:dyDescent="0.2">
      <c r="A153" s="13"/>
      <c r="B153" s="14" t="s">
        <v>142</v>
      </c>
      <c r="C153" s="15">
        <v>11</v>
      </c>
      <c r="D153" s="15">
        <v>43</v>
      </c>
      <c r="E153" s="16">
        <f t="shared" si="19"/>
        <v>1.365441906653426E-3</v>
      </c>
      <c r="F153" s="16">
        <f t="shared" si="20"/>
        <v>3.786211147310029E-3</v>
      </c>
      <c r="G153" s="16">
        <f t="shared" si="22"/>
        <v>2.9090909090909092</v>
      </c>
      <c r="H153" s="16">
        <f t="shared" si="21"/>
        <v>3.9721946375372392E-3</v>
      </c>
    </row>
    <row r="154" spans="1:8" x14ac:dyDescent="0.2">
      <c r="A154" s="13"/>
      <c r="B154" s="14" t="s">
        <v>143</v>
      </c>
      <c r="C154" s="15">
        <v>0</v>
      </c>
      <c r="D154" s="15">
        <v>14</v>
      </c>
      <c r="E154" s="16" t="str">
        <f t="shared" si="19"/>
        <v/>
      </c>
      <c r="F154" s="16">
        <f t="shared" si="20"/>
        <v>1.232719908426521E-3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6</v>
      </c>
      <c r="D155" s="15">
        <v>10</v>
      </c>
      <c r="E155" s="16">
        <f t="shared" si="19"/>
        <v>7.4478649453823241E-4</v>
      </c>
      <c r="F155" s="16">
        <f t="shared" si="20"/>
        <v>8.8051422030465797E-4</v>
      </c>
      <c r="G155" s="16">
        <f t="shared" si="22"/>
        <v>0.66666666666666663</v>
      </c>
      <c r="H155" s="16">
        <f t="shared" si="21"/>
        <v>4.965243296921549E-4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11</v>
      </c>
      <c r="E156" s="16" t="str">
        <f t="shared" si="19"/>
        <v/>
      </c>
      <c r="F156" s="16">
        <f t="shared" si="20"/>
        <v>9.6856564233512368E-4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10</v>
      </c>
      <c r="E157" s="16" t="str">
        <f t="shared" si="19"/>
        <v/>
      </c>
      <c r="F157" s="16">
        <f t="shared" si="20"/>
        <v>8.8051422030465797E-4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10</v>
      </c>
      <c r="D158" s="15">
        <v>8</v>
      </c>
      <c r="E158" s="16">
        <f t="shared" si="19"/>
        <v>1.2413108242303873E-3</v>
      </c>
      <c r="F158" s="16">
        <f t="shared" si="20"/>
        <v>7.0441137624372633E-4</v>
      </c>
      <c r="G158" s="16">
        <f t="shared" si="22"/>
        <v>-0.2</v>
      </c>
      <c r="H158" s="16">
        <f t="shared" si="21"/>
        <v>-2.4826216484607745E-4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2</v>
      </c>
      <c r="D160" s="15">
        <v>0</v>
      </c>
      <c r="E160" s="16">
        <f t="shared" si="19"/>
        <v>2.4826216484607745E-4</v>
      </c>
      <c r="F160" s="16" t="str">
        <f t="shared" si="20"/>
        <v/>
      </c>
      <c r="G160" s="16">
        <f t="shared" si="22"/>
        <v>-1</v>
      </c>
      <c r="H160" s="16">
        <f t="shared" si="21"/>
        <v>-2.4826216484607745E-4</v>
      </c>
    </row>
    <row r="161" spans="1:8" x14ac:dyDescent="0.2">
      <c r="A161" s="13"/>
      <c r="B161" s="14" t="s">
        <v>150</v>
      </c>
      <c r="C161" s="15">
        <v>5</v>
      </c>
      <c r="D161" s="15">
        <v>10</v>
      </c>
      <c r="E161" s="16">
        <f t="shared" si="19"/>
        <v>6.2065541211519366E-4</v>
      </c>
      <c r="F161" s="16">
        <f t="shared" si="20"/>
        <v>8.8051422030465797E-4</v>
      </c>
      <c r="G161" s="16">
        <f t="shared" si="22"/>
        <v>1</v>
      </c>
      <c r="H161" s="16">
        <f t="shared" si="21"/>
        <v>6.2065541211519366E-4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4</v>
      </c>
      <c r="E162" s="16" t="str">
        <f t="shared" si="19"/>
        <v/>
      </c>
      <c r="F162" s="16">
        <f t="shared" si="20"/>
        <v>3.5220568812186317E-4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135</v>
      </c>
      <c r="D164" s="15">
        <v>132</v>
      </c>
      <c r="E164" s="16">
        <f t="shared" si="19"/>
        <v>1.6757696127110228E-2</v>
      </c>
      <c r="F164" s="16">
        <f t="shared" si="20"/>
        <v>1.1622787708021484E-2</v>
      </c>
      <c r="G164" s="16">
        <f t="shared" si="22"/>
        <v>-2.2222222222222223E-2</v>
      </c>
      <c r="H164" s="16">
        <f t="shared" si="21"/>
        <v>-3.723932472691162E-4</v>
      </c>
    </row>
    <row r="165" spans="1:8" ht="25.5" x14ac:dyDescent="0.2">
      <c r="A165" s="13"/>
      <c r="B165" s="14" t="s">
        <v>154</v>
      </c>
      <c r="C165" s="15">
        <v>1</v>
      </c>
      <c r="D165" s="15">
        <v>11</v>
      </c>
      <c r="E165" s="16">
        <f t="shared" si="19"/>
        <v>1.2413108242303873E-4</v>
      </c>
      <c r="F165" s="16">
        <f t="shared" si="20"/>
        <v>9.6856564233512368E-4</v>
      </c>
      <c r="G165" s="16">
        <f t="shared" si="22"/>
        <v>10</v>
      </c>
      <c r="H165" s="16">
        <f t="shared" si="21"/>
        <v>1.2413108242303873E-3</v>
      </c>
    </row>
    <row r="166" spans="1:8" ht="25.5" x14ac:dyDescent="0.2">
      <c r="A166" s="13"/>
      <c r="B166" s="14" t="s">
        <v>155</v>
      </c>
      <c r="C166" s="15">
        <v>0</v>
      </c>
      <c r="D166" s="15">
        <v>2</v>
      </c>
      <c r="E166" s="16" t="str">
        <f t="shared" si="19"/>
        <v/>
      </c>
      <c r="F166" s="16">
        <f t="shared" si="20"/>
        <v>1.7610284406093158E-4</v>
      </c>
      <c r="G166" s="16">
        <f t="shared" si="22"/>
        <v>1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2</v>
      </c>
      <c r="D167" s="15">
        <v>0</v>
      </c>
      <c r="E167" s="16">
        <f t="shared" si="19"/>
        <v>2.4826216484607745E-4</v>
      </c>
      <c r="F167" s="16" t="str">
        <f t="shared" si="20"/>
        <v/>
      </c>
      <c r="G167" s="16">
        <f t="shared" si="22"/>
        <v>-1</v>
      </c>
      <c r="H167" s="16">
        <f t="shared" si="21"/>
        <v>-2.4826216484607745E-4</v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14130</v>
      </c>
      <c r="D173" s="18">
        <f>SUM(D174:D343)</f>
        <v>15762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0.11549893842887474</v>
      </c>
      <c r="H173" s="19">
        <f t="shared" ref="H173:H204" si="25">+IF(OR(AND(E173=""),(G173="")),"",E173*G173)</f>
        <v>0.11549893842887474</v>
      </c>
    </row>
    <row r="174" spans="1:8" x14ac:dyDescent="0.2">
      <c r="A174" s="13"/>
      <c r="B174" s="14" t="s">
        <v>157</v>
      </c>
      <c r="C174" s="15">
        <v>254</v>
      </c>
      <c r="D174" s="15">
        <v>462</v>
      </c>
      <c r="E174" s="16">
        <f t="shared" si="23"/>
        <v>1.7975937721160649E-2</v>
      </c>
      <c r="F174" s="16">
        <f t="shared" si="24"/>
        <v>2.9311001141987057E-2</v>
      </c>
      <c r="G174" s="16">
        <f t="shared" ref="G174:G205" si="26">+IF(AND(C174=0,D174=0)," ",IF(C174=0,1,IF(D174=0,-1,(D174-C174)/C174)))</f>
        <v>0.81889763779527558</v>
      </c>
      <c r="H174" s="16">
        <f t="shared" si="25"/>
        <v>1.4720452937013444E-2</v>
      </c>
    </row>
    <row r="175" spans="1:8" x14ac:dyDescent="0.2">
      <c r="A175" s="13"/>
      <c r="B175" s="14" t="s">
        <v>158</v>
      </c>
      <c r="C175" s="15">
        <v>11</v>
      </c>
      <c r="D175" s="15">
        <v>44</v>
      </c>
      <c r="E175" s="16">
        <f t="shared" si="23"/>
        <v>7.7848549186128801E-4</v>
      </c>
      <c r="F175" s="16">
        <f t="shared" si="24"/>
        <v>2.7915239182844816E-3</v>
      </c>
      <c r="G175" s="16">
        <f t="shared" si="26"/>
        <v>3</v>
      </c>
      <c r="H175" s="16">
        <f t="shared" si="25"/>
        <v>2.335456475583864E-3</v>
      </c>
    </row>
    <row r="176" spans="1:8" ht="38.25" x14ac:dyDescent="0.2">
      <c r="A176" s="13"/>
      <c r="B176" s="14" t="s">
        <v>159</v>
      </c>
      <c r="C176" s="15">
        <v>263</v>
      </c>
      <c r="D176" s="15">
        <v>117</v>
      </c>
      <c r="E176" s="16">
        <f t="shared" si="23"/>
        <v>1.8612880396319888E-2</v>
      </c>
      <c r="F176" s="16">
        <f t="shared" si="24"/>
        <v>7.4229158736200986E-3</v>
      </c>
      <c r="G176" s="16">
        <f t="shared" si="26"/>
        <v>-0.55513307984790872</v>
      </c>
      <c r="H176" s="16">
        <f t="shared" si="25"/>
        <v>-1.0332625619249823E-2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82</v>
      </c>
      <c r="D178" s="15">
        <v>277</v>
      </c>
      <c r="E178" s="16">
        <f t="shared" si="23"/>
        <v>5.8032554847841471E-3</v>
      </c>
      <c r="F178" s="16">
        <f t="shared" si="24"/>
        <v>1.7573911940109124E-2</v>
      </c>
      <c r="G178" s="16">
        <f t="shared" si="26"/>
        <v>2.3780487804878048</v>
      </c>
      <c r="H178" s="16">
        <f t="shared" si="25"/>
        <v>1.3800424628450105E-2</v>
      </c>
    </row>
    <row r="179" spans="1:8" x14ac:dyDescent="0.2">
      <c r="A179" s="13"/>
      <c r="B179" s="14" t="s">
        <v>162</v>
      </c>
      <c r="C179" s="15">
        <v>2896</v>
      </c>
      <c r="D179" s="15">
        <v>2520</v>
      </c>
      <c r="E179" s="16">
        <f t="shared" si="23"/>
        <v>0.20495399858457183</v>
      </c>
      <c r="F179" s="16">
        <f t="shared" si="24"/>
        <v>0.15987818804720214</v>
      </c>
      <c r="G179" s="16">
        <f t="shared" si="26"/>
        <v>-0.12983425414364641</v>
      </c>
      <c r="H179" s="16">
        <f t="shared" si="25"/>
        <v>-2.6610049539985844E-2</v>
      </c>
    </row>
    <row r="180" spans="1:8" x14ac:dyDescent="0.2">
      <c r="A180" s="13"/>
      <c r="B180" s="14" t="s">
        <v>163</v>
      </c>
      <c r="C180" s="15">
        <v>12</v>
      </c>
      <c r="D180" s="15">
        <v>16</v>
      </c>
      <c r="E180" s="16">
        <f t="shared" si="23"/>
        <v>8.4925690021231425E-4</v>
      </c>
      <c r="F180" s="16">
        <f t="shared" si="24"/>
        <v>1.0150996066489023E-3</v>
      </c>
      <c r="G180" s="16">
        <f t="shared" si="26"/>
        <v>0.33333333333333331</v>
      </c>
      <c r="H180" s="16">
        <f t="shared" si="25"/>
        <v>2.8308563340410475E-4</v>
      </c>
    </row>
    <row r="181" spans="1:8" x14ac:dyDescent="0.2">
      <c r="A181" s="13"/>
      <c r="B181" s="14" t="s">
        <v>164</v>
      </c>
      <c r="C181" s="15">
        <v>122</v>
      </c>
      <c r="D181" s="15">
        <v>179</v>
      </c>
      <c r="E181" s="16">
        <f t="shared" si="23"/>
        <v>8.634111818825195E-3</v>
      </c>
      <c r="F181" s="16">
        <f t="shared" si="24"/>
        <v>1.1356426849384597E-2</v>
      </c>
      <c r="G181" s="16">
        <f t="shared" si="26"/>
        <v>0.46721311475409838</v>
      </c>
      <c r="H181" s="16">
        <f t="shared" si="25"/>
        <v>4.0339702760084925E-3</v>
      </c>
    </row>
    <row r="182" spans="1:8" x14ac:dyDescent="0.2">
      <c r="A182" s="13"/>
      <c r="B182" s="14" t="s">
        <v>165</v>
      </c>
      <c r="C182" s="15">
        <v>35</v>
      </c>
      <c r="D182" s="15">
        <v>42</v>
      </c>
      <c r="E182" s="16">
        <f t="shared" si="23"/>
        <v>2.4769992922859165E-3</v>
      </c>
      <c r="F182" s="16">
        <f t="shared" si="24"/>
        <v>2.6646364674533687E-3</v>
      </c>
      <c r="G182" s="16">
        <f t="shared" si="26"/>
        <v>0.2</v>
      </c>
      <c r="H182" s="16">
        <f t="shared" si="25"/>
        <v>4.9539985845718337E-4</v>
      </c>
    </row>
    <row r="183" spans="1:8" x14ac:dyDescent="0.2">
      <c r="A183" s="13"/>
      <c r="B183" s="14" t="s">
        <v>166</v>
      </c>
      <c r="C183" s="15">
        <v>0</v>
      </c>
      <c r="D183" s="15">
        <v>3</v>
      </c>
      <c r="E183" s="16" t="str">
        <f t="shared" si="23"/>
        <v/>
      </c>
      <c r="F183" s="16">
        <f t="shared" si="24"/>
        <v>1.9033117624666921E-4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20</v>
      </c>
      <c r="D185" s="15">
        <v>12</v>
      </c>
      <c r="E185" s="16">
        <f t="shared" si="23"/>
        <v>1.4154281670205238E-3</v>
      </c>
      <c r="F185" s="16">
        <f t="shared" si="24"/>
        <v>7.6132470498667686E-4</v>
      </c>
      <c r="G185" s="16">
        <f t="shared" si="26"/>
        <v>-0.4</v>
      </c>
      <c r="H185" s="16">
        <f t="shared" si="25"/>
        <v>-5.661712668082095E-4</v>
      </c>
    </row>
    <row r="186" spans="1:8" x14ac:dyDescent="0.2">
      <c r="A186" s="13"/>
      <c r="B186" s="14" t="s">
        <v>169</v>
      </c>
      <c r="C186" s="15">
        <v>160</v>
      </c>
      <c r="D186" s="15">
        <v>246</v>
      </c>
      <c r="E186" s="16">
        <f t="shared" si="23"/>
        <v>1.132342533616419E-2</v>
      </c>
      <c r="F186" s="16">
        <f t="shared" si="24"/>
        <v>1.5607156452226875E-2</v>
      </c>
      <c r="G186" s="16">
        <f t="shared" si="26"/>
        <v>0.53749999999999998</v>
      </c>
      <c r="H186" s="16">
        <f t="shared" si="25"/>
        <v>6.086341118188252E-3</v>
      </c>
    </row>
    <row r="187" spans="1:8" x14ac:dyDescent="0.2">
      <c r="A187" s="13"/>
      <c r="B187" s="14" t="s">
        <v>170</v>
      </c>
      <c r="C187" s="15">
        <v>294</v>
      </c>
      <c r="D187" s="15">
        <v>240</v>
      </c>
      <c r="E187" s="16">
        <f t="shared" si="23"/>
        <v>2.0806794055201697E-2</v>
      </c>
      <c r="F187" s="16">
        <f t="shared" si="24"/>
        <v>1.5226494099733536E-2</v>
      </c>
      <c r="G187" s="16">
        <f t="shared" si="26"/>
        <v>-0.18367346938775511</v>
      </c>
      <c r="H187" s="16">
        <f t="shared" si="25"/>
        <v>-3.821656050955414E-3</v>
      </c>
    </row>
    <row r="188" spans="1:8" ht="25.5" x14ac:dyDescent="0.2">
      <c r="A188" s="13"/>
      <c r="B188" s="14" t="s">
        <v>171</v>
      </c>
      <c r="C188" s="15">
        <v>136</v>
      </c>
      <c r="D188" s="15">
        <v>721</v>
      </c>
      <c r="E188" s="16">
        <f t="shared" si="23"/>
        <v>9.624911535739562E-3</v>
      </c>
      <c r="F188" s="16">
        <f t="shared" si="24"/>
        <v>4.5742926024616166E-2</v>
      </c>
      <c r="G188" s="16">
        <f t="shared" si="26"/>
        <v>4.3014705882352944</v>
      </c>
      <c r="H188" s="16">
        <f t="shared" si="25"/>
        <v>4.1401273885350323E-2</v>
      </c>
    </row>
    <row r="189" spans="1:8" ht="25.5" x14ac:dyDescent="0.2">
      <c r="A189" s="13"/>
      <c r="B189" s="14" t="s">
        <v>172</v>
      </c>
      <c r="C189" s="15">
        <v>12</v>
      </c>
      <c r="D189" s="15">
        <v>18</v>
      </c>
      <c r="E189" s="16">
        <f t="shared" si="23"/>
        <v>8.4925690021231425E-4</v>
      </c>
      <c r="F189" s="16">
        <f t="shared" si="24"/>
        <v>1.1419870574800152E-3</v>
      </c>
      <c r="G189" s="16">
        <f t="shared" si="26"/>
        <v>0.5</v>
      </c>
      <c r="H189" s="16">
        <f t="shared" si="25"/>
        <v>4.2462845010615713E-4</v>
      </c>
    </row>
    <row r="190" spans="1:8" x14ac:dyDescent="0.2">
      <c r="A190" s="13"/>
      <c r="B190" s="14" t="s">
        <v>173</v>
      </c>
      <c r="C190" s="15">
        <v>11</v>
      </c>
      <c r="D190" s="15">
        <v>3</v>
      </c>
      <c r="E190" s="16">
        <f t="shared" si="23"/>
        <v>7.7848549186128801E-4</v>
      </c>
      <c r="F190" s="16">
        <f t="shared" si="24"/>
        <v>1.9033117624666921E-4</v>
      </c>
      <c r="G190" s="16">
        <f t="shared" si="26"/>
        <v>-0.72727272727272729</v>
      </c>
      <c r="H190" s="16">
        <f t="shared" si="25"/>
        <v>-5.661712668082095E-4</v>
      </c>
    </row>
    <row r="191" spans="1:8" x14ac:dyDescent="0.2">
      <c r="A191" s="13"/>
      <c r="B191" s="14" t="s">
        <v>174</v>
      </c>
      <c r="C191" s="15">
        <v>18</v>
      </c>
      <c r="D191" s="15">
        <v>20</v>
      </c>
      <c r="E191" s="16">
        <f t="shared" si="23"/>
        <v>1.2738853503184713E-3</v>
      </c>
      <c r="F191" s="16">
        <f t="shared" si="24"/>
        <v>1.2688745083111281E-3</v>
      </c>
      <c r="G191" s="16">
        <f t="shared" si="26"/>
        <v>0.1111111111111111</v>
      </c>
      <c r="H191" s="16">
        <f t="shared" si="25"/>
        <v>1.4154281670205235E-4</v>
      </c>
    </row>
    <row r="192" spans="1:8" x14ac:dyDescent="0.2">
      <c r="A192" s="13"/>
      <c r="B192" s="14" t="s">
        <v>175</v>
      </c>
      <c r="C192" s="15">
        <v>7</v>
      </c>
      <c r="D192" s="15">
        <v>12</v>
      </c>
      <c r="E192" s="16">
        <f t="shared" si="23"/>
        <v>4.9539985845718326E-4</v>
      </c>
      <c r="F192" s="16">
        <f t="shared" si="24"/>
        <v>7.6132470498667686E-4</v>
      </c>
      <c r="G192" s="16">
        <f t="shared" si="26"/>
        <v>0.7142857142857143</v>
      </c>
      <c r="H192" s="16">
        <f t="shared" si="25"/>
        <v>3.5385704175513088E-4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175</v>
      </c>
      <c r="E193" s="16" t="str">
        <f t="shared" si="23"/>
        <v/>
      </c>
      <c r="F193" s="16">
        <f t="shared" si="24"/>
        <v>1.1102651947722371E-2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249</v>
      </c>
      <c r="D194" s="15">
        <v>157</v>
      </c>
      <c r="E194" s="16">
        <f t="shared" si="23"/>
        <v>1.762208067940552E-2</v>
      </c>
      <c r="F194" s="16">
        <f t="shared" si="24"/>
        <v>9.9606648902423548E-3</v>
      </c>
      <c r="G194" s="16">
        <f t="shared" si="26"/>
        <v>-0.36947791164658633</v>
      </c>
      <c r="H194" s="16">
        <f t="shared" si="25"/>
        <v>-6.5109695682944091E-3</v>
      </c>
    </row>
    <row r="195" spans="1:8" x14ac:dyDescent="0.2">
      <c r="A195" s="13"/>
      <c r="B195" s="14" t="s">
        <v>178</v>
      </c>
      <c r="C195" s="15">
        <v>17</v>
      </c>
      <c r="D195" s="15">
        <v>72</v>
      </c>
      <c r="E195" s="16">
        <f t="shared" si="23"/>
        <v>1.2031139419674452E-3</v>
      </c>
      <c r="F195" s="16">
        <f t="shared" si="24"/>
        <v>4.5679482299200609E-3</v>
      </c>
      <c r="G195" s="16">
        <f t="shared" si="26"/>
        <v>3.2352941176470589</v>
      </c>
      <c r="H195" s="16">
        <f t="shared" si="25"/>
        <v>3.8924274593064405E-3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17</v>
      </c>
      <c r="D197" s="15">
        <v>26</v>
      </c>
      <c r="E197" s="16">
        <f t="shared" si="23"/>
        <v>1.2031139419674452E-3</v>
      </c>
      <c r="F197" s="16">
        <f t="shared" si="24"/>
        <v>1.6495368608044664E-3</v>
      </c>
      <c r="G197" s="16">
        <f t="shared" si="26"/>
        <v>0.52941176470588236</v>
      </c>
      <c r="H197" s="16">
        <f t="shared" si="25"/>
        <v>6.3694267515923574E-4</v>
      </c>
    </row>
    <row r="198" spans="1:8" x14ac:dyDescent="0.2">
      <c r="A198" s="13"/>
      <c r="B198" s="14" t="s">
        <v>181</v>
      </c>
      <c r="C198" s="15">
        <v>5</v>
      </c>
      <c r="D198" s="15">
        <v>2</v>
      </c>
      <c r="E198" s="16">
        <f t="shared" si="23"/>
        <v>3.5385704175513094E-4</v>
      </c>
      <c r="F198" s="16">
        <f t="shared" si="24"/>
        <v>1.2688745083111279E-4</v>
      </c>
      <c r="G198" s="16">
        <f t="shared" si="26"/>
        <v>-0.6</v>
      </c>
      <c r="H198" s="16">
        <f t="shared" si="25"/>
        <v>-2.1231422505307856E-4</v>
      </c>
    </row>
    <row r="199" spans="1:8" x14ac:dyDescent="0.2">
      <c r="A199" s="13"/>
      <c r="B199" s="14" t="s">
        <v>182</v>
      </c>
      <c r="C199" s="15">
        <v>91</v>
      </c>
      <c r="D199" s="15">
        <v>141</v>
      </c>
      <c r="E199" s="16">
        <f t="shared" si="23"/>
        <v>6.4401981599433826E-3</v>
      </c>
      <c r="F199" s="16">
        <f t="shared" si="24"/>
        <v>8.9455652835934533E-3</v>
      </c>
      <c r="G199" s="16">
        <f t="shared" si="26"/>
        <v>0.5494505494505495</v>
      </c>
      <c r="H199" s="16">
        <f t="shared" si="25"/>
        <v>3.5385704175513095E-3</v>
      </c>
    </row>
    <row r="200" spans="1:8" ht="25.5" x14ac:dyDescent="0.2">
      <c r="A200" s="13"/>
      <c r="B200" s="14" t="s">
        <v>183</v>
      </c>
      <c r="C200" s="15">
        <v>258</v>
      </c>
      <c r="D200" s="15">
        <v>215</v>
      </c>
      <c r="E200" s="16">
        <f t="shared" si="23"/>
        <v>1.8259023354564755E-2</v>
      </c>
      <c r="F200" s="16">
        <f t="shared" si="24"/>
        <v>1.3640400964344627E-2</v>
      </c>
      <c r="G200" s="16">
        <f t="shared" si="26"/>
        <v>-0.16666666666666666</v>
      </c>
      <c r="H200" s="16">
        <f t="shared" si="25"/>
        <v>-3.0431705590941256E-3</v>
      </c>
    </row>
    <row r="201" spans="1:8" x14ac:dyDescent="0.2">
      <c r="A201" s="13"/>
      <c r="B201" s="14" t="s">
        <v>184</v>
      </c>
      <c r="C201" s="15">
        <v>172</v>
      </c>
      <c r="D201" s="15">
        <v>156</v>
      </c>
      <c r="E201" s="16">
        <f t="shared" si="23"/>
        <v>1.2172682236376504E-2</v>
      </c>
      <c r="F201" s="16">
        <f t="shared" si="24"/>
        <v>9.8972211648267992E-3</v>
      </c>
      <c r="G201" s="16">
        <f t="shared" si="26"/>
        <v>-9.3023255813953487E-2</v>
      </c>
      <c r="H201" s="16">
        <f t="shared" si="25"/>
        <v>-1.132342533616419E-3</v>
      </c>
    </row>
    <row r="202" spans="1:8" x14ac:dyDescent="0.2">
      <c r="A202" s="13"/>
      <c r="B202" s="14" t="s">
        <v>185</v>
      </c>
      <c r="C202" s="15">
        <v>289</v>
      </c>
      <c r="D202" s="15">
        <v>342</v>
      </c>
      <c r="E202" s="16">
        <f t="shared" si="23"/>
        <v>2.0452937013446568E-2</v>
      </c>
      <c r="F202" s="16">
        <f t="shared" si="24"/>
        <v>2.169775409212029E-2</v>
      </c>
      <c r="G202" s="16">
        <f t="shared" si="26"/>
        <v>0.18339100346020762</v>
      </c>
      <c r="H202" s="16">
        <f t="shared" si="25"/>
        <v>3.750884642604388E-3</v>
      </c>
    </row>
    <row r="203" spans="1:8" x14ac:dyDescent="0.2">
      <c r="A203" s="13"/>
      <c r="B203" s="14" t="s">
        <v>186</v>
      </c>
      <c r="C203" s="15">
        <v>605</v>
      </c>
      <c r="D203" s="15">
        <v>543</v>
      </c>
      <c r="E203" s="16">
        <f t="shared" si="23"/>
        <v>4.2816702052370842E-2</v>
      </c>
      <c r="F203" s="16">
        <f t="shared" si="24"/>
        <v>3.4449942900647124E-2</v>
      </c>
      <c r="G203" s="16">
        <f t="shared" si="26"/>
        <v>-0.10247933884297521</v>
      </c>
      <c r="H203" s="16">
        <f t="shared" si="25"/>
        <v>-4.3878273177636231E-3</v>
      </c>
    </row>
    <row r="204" spans="1:8" x14ac:dyDescent="0.2">
      <c r="A204" s="13"/>
      <c r="B204" s="14" t="s">
        <v>187</v>
      </c>
      <c r="C204" s="15">
        <v>294</v>
      </c>
      <c r="D204" s="15">
        <v>228</v>
      </c>
      <c r="E204" s="16">
        <f t="shared" si="23"/>
        <v>2.0806794055201697E-2</v>
      </c>
      <c r="F204" s="16">
        <f t="shared" si="24"/>
        <v>1.446516939474686E-2</v>
      </c>
      <c r="G204" s="16">
        <f t="shared" si="26"/>
        <v>-0.22448979591836735</v>
      </c>
      <c r="H204" s="16">
        <f t="shared" si="25"/>
        <v>-4.6709129511677281E-3</v>
      </c>
    </row>
    <row r="205" spans="1:8" x14ac:dyDescent="0.2">
      <c r="A205" s="13"/>
      <c r="B205" s="14" t="s">
        <v>188</v>
      </c>
      <c r="C205" s="15">
        <v>73</v>
      </c>
      <c r="D205" s="15">
        <v>63</v>
      </c>
      <c r="E205" s="16">
        <f t="shared" ref="E205:E236" si="27">+IF(C205=0,"",C205/C$173)</f>
        <v>5.1663128096249115E-3</v>
      </c>
      <c r="F205" s="16">
        <f t="shared" ref="F205:F236" si="28">+IF(D205=0,"",D205/D$173)</f>
        <v>3.9969547011800529E-3</v>
      </c>
      <c r="G205" s="16">
        <f t="shared" si="26"/>
        <v>-0.13698630136986301</v>
      </c>
      <c r="H205" s="16">
        <f t="shared" ref="H205:H236" si="29">+IF(OR(AND(E205=""),(G205="")),"",E205*G205)</f>
        <v>-7.0771408351026177E-4</v>
      </c>
    </row>
    <row r="206" spans="1:8" x14ac:dyDescent="0.2">
      <c r="A206" s="13"/>
      <c r="B206" s="14" t="s">
        <v>189</v>
      </c>
      <c r="C206" s="15">
        <v>63</v>
      </c>
      <c r="D206" s="15">
        <v>79</v>
      </c>
      <c r="E206" s="16">
        <f t="shared" si="27"/>
        <v>4.4585987261146496E-3</v>
      </c>
      <c r="F206" s="16">
        <f t="shared" si="28"/>
        <v>5.0120543078289561E-3</v>
      </c>
      <c r="G206" s="16">
        <f t="shared" ref="G206:G237" si="30">+IF(AND(C206=0,D206=0)," ",IF(C206=0,1,IF(D206=0,-1,(D206-C206)/C206)))</f>
        <v>0.25396825396825395</v>
      </c>
      <c r="H206" s="16">
        <f t="shared" si="29"/>
        <v>1.1323425336164188E-3</v>
      </c>
    </row>
    <row r="207" spans="1:8" x14ac:dyDescent="0.2">
      <c r="A207" s="13"/>
      <c r="B207" s="14" t="s">
        <v>190</v>
      </c>
      <c r="C207" s="15">
        <v>15</v>
      </c>
      <c r="D207" s="15">
        <v>0</v>
      </c>
      <c r="E207" s="16">
        <f t="shared" si="27"/>
        <v>1.0615711252653928E-3</v>
      </c>
      <c r="F207" s="16" t="str">
        <f t="shared" si="28"/>
        <v/>
      </c>
      <c r="G207" s="16">
        <f t="shared" si="30"/>
        <v>-1</v>
      </c>
      <c r="H207" s="16">
        <f t="shared" si="29"/>
        <v>-1.0615711252653928E-3</v>
      </c>
    </row>
    <row r="208" spans="1:8" x14ac:dyDescent="0.2">
      <c r="A208" s="13"/>
      <c r="B208" s="14" t="s">
        <v>191</v>
      </c>
      <c r="C208" s="15">
        <v>131</v>
      </c>
      <c r="D208" s="15">
        <v>99</v>
      </c>
      <c r="E208" s="16">
        <f t="shared" si="27"/>
        <v>9.2710544939844305E-3</v>
      </c>
      <c r="F208" s="16">
        <f t="shared" si="28"/>
        <v>6.2809288161400833E-3</v>
      </c>
      <c r="G208" s="16">
        <f t="shared" si="30"/>
        <v>-0.24427480916030533</v>
      </c>
      <c r="H208" s="16">
        <f t="shared" si="29"/>
        <v>-2.264685067232838E-3</v>
      </c>
    </row>
    <row r="209" spans="1:8" x14ac:dyDescent="0.2">
      <c r="A209" s="13"/>
      <c r="B209" s="14" t="s">
        <v>192</v>
      </c>
      <c r="C209" s="15">
        <v>73</v>
      </c>
      <c r="D209" s="15">
        <v>74</v>
      </c>
      <c r="E209" s="16">
        <f t="shared" si="27"/>
        <v>5.1663128096249115E-3</v>
      </c>
      <c r="F209" s="16">
        <f t="shared" si="28"/>
        <v>4.6948356807511738E-3</v>
      </c>
      <c r="G209" s="16">
        <f t="shared" si="30"/>
        <v>1.3698630136986301E-2</v>
      </c>
      <c r="H209" s="16">
        <f t="shared" si="29"/>
        <v>7.0771408351026188E-5</v>
      </c>
    </row>
    <row r="210" spans="1:8" x14ac:dyDescent="0.2">
      <c r="A210" s="13"/>
      <c r="B210" s="14" t="s">
        <v>193</v>
      </c>
      <c r="C210" s="15">
        <v>101</v>
      </c>
      <c r="D210" s="15">
        <v>114</v>
      </c>
      <c r="E210" s="16">
        <f t="shared" si="27"/>
        <v>7.1479122434536446E-3</v>
      </c>
      <c r="F210" s="16">
        <f t="shared" si="28"/>
        <v>7.2325846973734301E-3</v>
      </c>
      <c r="G210" s="16">
        <f t="shared" si="30"/>
        <v>0.12871287128712872</v>
      </c>
      <c r="H210" s="16">
        <f t="shared" si="29"/>
        <v>9.2002830856334039E-4</v>
      </c>
    </row>
    <row r="211" spans="1:8" x14ac:dyDescent="0.2">
      <c r="A211" s="13"/>
      <c r="B211" s="14" t="s">
        <v>194</v>
      </c>
      <c r="C211" s="15">
        <v>3</v>
      </c>
      <c r="D211" s="15">
        <v>0</v>
      </c>
      <c r="E211" s="16">
        <f t="shared" si="27"/>
        <v>2.1231422505307856E-4</v>
      </c>
      <c r="F211" s="16" t="str">
        <f t="shared" si="28"/>
        <v/>
      </c>
      <c r="G211" s="16">
        <f t="shared" si="30"/>
        <v>-1</v>
      </c>
      <c r="H211" s="16">
        <f t="shared" si="29"/>
        <v>-2.1231422505307856E-4</v>
      </c>
    </row>
    <row r="212" spans="1:8" x14ac:dyDescent="0.2">
      <c r="A212" s="13"/>
      <c r="B212" s="14" t="s">
        <v>195</v>
      </c>
      <c r="C212" s="15">
        <v>6</v>
      </c>
      <c r="D212" s="15">
        <v>5</v>
      </c>
      <c r="E212" s="16">
        <f t="shared" si="27"/>
        <v>4.2462845010615713E-4</v>
      </c>
      <c r="F212" s="16">
        <f t="shared" si="28"/>
        <v>3.1721862707778203E-4</v>
      </c>
      <c r="G212" s="16">
        <f t="shared" si="30"/>
        <v>-0.16666666666666666</v>
      </c>
      <c r="H212" s="16">
        <f t="shared" si="29"/>
        <v>-7.0771408351026188E-5</v>
      </c>
    </row>
    <row r="213" spans="1:8" ht="25.5" x14ac:dyDescent="0.2">
      <c r="A213" s="13"/>
      <c r="B213" s="14" t="s">
        <v>196</v>
      </c>
      <c r="C213" s="15">
        <v>584</v>
      </c>
      <c r="D213" s="15">
        <v>400</v>
      </c>
      <c r="E213" s="16">
        <f t="shared" si="27"/>
        <v>4.1330502476999292E-2</v>
      </c>
      <c r="F213" s="16">
        <f t="shared" si="28"/>
        <v>2.5377490166222559E-2</v>
      </c>
      <c r="G213" s="16">
        <f t="shared" si="30"/>
        <v>-0.31506849315068491</v>
      </c>
      <c r="H213" s="16">
        <f t="shared" si="29"/>
        <v>-1.3021939136588818E-2</v>
      </c>
    </row>
    <row r="214" spans="1:8" x14ac:dyDescent="0.2">
      <c r="A214" s="13"/>
      <c r="B214" s="14" t="s">
        <v>197</v>
      </c>
      <c r="C214" s="15">
        <v>23</v>
      </c>
      <c r="D214" s="15">
        <v>120</v>
      </c>
      <c r="E214" s="16">
        <f t="shared" si="27"/>
        <v>1.6277423920736023E-3</v>
      </c>
      <c r="F214" s="16">
        <f t="shared" si="28"/>
        <v>7.6132470498667679E-3</v>
      </c>
      <c r="G214" s="16">
        <f t="shared" si="30"/>
        <v>4.2173913043478262</v>
      </c>
      <c r="H214" s="16">
        <f t="shared" si="29"/>
        <v>6.8648266100495405E-3</v>
      </c>
    </row>
    <row r="215" spans="1:8" ht="25.5" x14ac:dyDescent="0.2">
      <c r="A215" s="13"/>
      <c r="B215" s="14" t="s">
        <v>198</v>
      </c>
      <c r="C215" s="15">
        <v>9</v>
      </c>
      <c r="D215" s="15">
        <v>11</v>
      </c>
      <c r="E215" s="16">
        <f t="shared" si="27"/>
        <v>6.3694267515923564E-4</v>
      </c>
      <c r="F215" s="16">
        <f t="shared" si="28"/>
        <v>6.9788097957112041E-4</v>
      </c>
      <c r="G215" s="16">
        <f t="shared" si="30"/>
        <v>0.22222222222222221</v>
      </c>
      <c r="H215" s="16">
        <f t="shared" si="29"/>
        <v>1.4154281670205235E-4</v>
      </c>
    </row>
    <row r="216" spans="1:8" ht="25.5" x14ac:dyDescent="0.2">
      <c r="A216" s="13"/>
      <c r="B216" s="14" t="s">
        <v>199</v>
      </c>
      <c r="C216" s="15">
        <v>9</v>
      </c>
      <c r="D216" s="15">
        <v>9</v>
      </c>
      <c r="E216" s="16">
        <f t="shared" si="27"/>
        <v>6.3694267515923564E-4</v>
      </c>
      <c r="F216" s="16">
        <f t="shared" si="28"/>
        <v>5.7099352874000761E-4</v>
      </c>
      <c r="G216" s="16">
        <f t="shared" si="30"/>
        <v>0</v>
      </c>
      <c r="H216" s="16">
        <f t="shared" si="29"/>
        <v>0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188</v>
      </c>
      <c r="E218" s="16" t="str">
        <f t="shared" si="27"/>
        <v/>
      </c>
      <c r="F218" s="16">
        <f t="shared" si="28"/>
        <v>1.1927420378124604E-2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1</v>
      </c>
      <c r="D219" s="15">
        <v>0</v>
      </c>
      <c r="E219" s="16">
        <f t="shared" si="27"/>
        <v>7.0771408351026188E-5</v>
      </c>
      <c r="F219" s="16" t="str">
        <f t="shared" si="28"/>
        <v/>
      </c>
      <c r="G219" s="16">
        <f t="shared" si="30"/>
        <v>-1</v>
      </c>
      <c r="H219" s="16">
        <f t="shared" si="29"/>
        <v>-7.0771408351026188E-5</v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44</v>
      </c>
      <c r="D221" s="15">
        <v>1</v>
      </c>
      <c r="E221" s="16">
        <f t="shared" si="27"/>
        <v>3.113941967445152E-3</v>
      </c>
      <c r="F221" s="16">
        <f t="shared" si="28"/>
        <v>6.3443725415556396E-5</v>
      </c>
      <c r="G221" s="16">
        <f t="shared" si="30"/>
        <v>-0.97727272727272729</v>
      </c>
      <c r="H221" s="16">
        <f t="shared" si="29"/>
        <v>-3.043170559094126E-3</v>
      </c>
    </row>
    <row r="222" spans="1:8" x14ac:dyDescent="0.2">
      <c r="A222" s="13"/>
      <c r="B222" s="14" t="s">
        <v>205</v>
      </c>
      <c r="C222" s="15">
        <v>0</v>
      </c>
      <c r="D222" s="15">
        <v>11</v>
      </c>
      <c r="E222" s="16" t="str">
        <f t="shared" si="27"/>
        <v/>
      </c>
      <c r="F222" s="16">
        <f t="shared" si="28"/>
        <v>6.9788097957112041E-4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1</v>
      </c>
      <c r="D224" s="15">
        <v>0</v>
      </c>
      <c r="E224" s="16">
        <f t="shared" si="27"/>
        <v>7.0771408351026188E-5</v>
      </c>
      <c r="F224" s="16" t="str">
        <f t="shared" si="28"/>
        <v/>
      </c>
      <c r="G224" s="16">
        <f t="shared" si="30"/>
        <v>-1</v>
      </c>
      <c r="H224" s="16">
        <f t="shared" si="29"/>
        <v>-7.0771408351026188E-5</v>
      </c>
    </row>
    <row r="225" spans="1:8" x14ac:dyDescent="0.2">
      <c r="A225" s="13"/>
      <c r="B225" s="14" t="s">
        <v>208</v>
      </c>
      <c r="C225" s="15">
        <v>1191</v>
      </c>
      <c r="D225" s="15">
        <v>580</v>
      </c>
      <c r="E225" s="16">
        <f t="shared" si="27"/>
        <v>8.4288747346072182E-2</v>
      </c>
      <c r="F225" s="16">
        <f t="shared" si="28"/>
        <v>3.679736074102271E-2</v>
      </c>
      <c r="G225" s="16">
        <f t="shared" si="30"/>
        <v>-0.51301427371956343</v>
      </c>
      <c r="H225" s="16">
        <f t="shared" si="29"/>
        <v>-4.3241330502476999E-2</v>
      </c>
    </row>
    <row r="226" spans="1:8" x14ac:dyDescent="0.2">
      <c r="A226" s="13"/>
      <c r="B226" s="14" t="s">
        <v>209</v>
      </c>
      <c r="C226" s="15">
        <v>0</v>
      </c>
      <c r="D226" s="15">
        <v>6</v>
      </c>
      <c r="E226" s="16" t="str">
        <f t="shared" si="27"/>
        <v/>
      </c>
      <c r="F226" s="16">
        <f t="shared" si="28"/>
        <v>3.8066235249333843E-4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21</v>
      </c>
      <c r="D227" s="15">
        <v>40</v>
      </c>
      <c r="E227" s="16">
        <f t="shared" si="27"/>
        <v>1.48619957537155E-3</v>
      </c>
      <c r="F227" s="16">
        <f t="shared" si="28"/>
        <v>2.5377490166222563E-3</v>
      </c>
      <c r="G227" s="16">
        <f t="shared" si="30"/>
        <v>0.90476190476190477</v>
      </c>
      <c r="H227" s="16">
        <f t="shared" si="29"/>
        <v>1.3446567586694977E-3</v>
      </c>
    </row>
    <row r="228" spans="1:8" x14ac:dyDescent="0.2">
      <c r="A228" s="13"/>
      <c r="B228" s="14" t="s">
        <v>211</v>
      </c>
      <c r="C228" s="15">
        <v>35</v>
      </c>
      <c r="D228" s="15">
        <v>36</v>
      </c>
      <c r="E228" s="16">
        <f t="shared" si="27"/>
        <v>2.4769992922859165E-3</v>
      </c>
      <c r="F228" s="16">
        <f t="shared" si="28"/>
        <v>2.2839741149600305E-3</v>
      </c>
      <c r="G228" s="16">
        <f t="shared" si="30"/>
        <v>2.8571428571428571E-2</v>
      </c>
      <c r="H228" s="16">
        <f t="shared" si="29"/>
        <v>7.0771408351026188E-5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23</v>
      </c>
      <c r="D230" s="15">
        <v>22</v>
      </c>
      <c r="E230" s="16">
        <f t="shared" si="27"/>
        <v>1.6277423920736023E-3</v>
      </c>
      <c r="F230" s="16">
        <f t="shared" si="28"/>
        <v>1.3957619591422408E-3</v>
      </c>
      <c r="G230" s="16">
        <f t="shared" si="30"/>
        <v>-4.3478260869565216E-2</v>
      </c>
      <c r="H230" s="16">
        <f t="shared" si="29"/>
        <v>-7.0771408351026188E-5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100</v>
      </c>
      <c r="E232" s="16" t="str">
        <f t="shared" si="27"/>
        <v/>
      </c>
      <c r="F232" s="16">
        <f t="shared" si="28"/>
        <v>6.3443725415556398E-3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14</v>
      </c>
      <c r="D233" s="15">
        <v>16</v>
      </c>
      <c r="E233" s="16">
        <f t="shared" si="27"/>
        <v>9.9079971691436652E-4</v>
      </c>
      <c r="F233" s="16">
        <f t="shared" si="28"/>
        <v>1.0150996066489023E-3</v>
      </c>
      <c r="G233" s="16">
        <f t="shared" si="30"/>
        <v>0.14285714285714285</v>
      </c>
      <c r="H233" s="16">
        <f t="shared" si="29"/>
        <v>1.4154281670205235E-4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1</v>
      </c>
      <c r="D235" s="15">
        <v>1</v>
      </c>
      <c r="E235" s="16">
        <f t="shared" si="27"/>
        <v>7.0771408351026188E-5</v>
      </c>
      <c r="F235" s="16">
        <f t="shared" si="28"/>
        <v>6.3443725415556396E-5</v>
      </c>
      <c r="G235" s="16">
        <f t="shared" si="30"/>
        <v>0</v>
      </c>
      <c r="H235" s="16">
        <f t="shared" si="29"/>
        <v>0</v>
      </c>
    </row>
    <row r="236" spans="1:8" ht="25.5" x14ac:dyDescent="0.2">
      <c r="A236" s="13"/>
      <c r="B236" s="14" t="s">
        <v>219</v>
      </c>
      <c r="C236" s="15">
        <v>51</v>
      </c>
      <c r="D236" s="15">
        <v>32</v>
      </c>
      <c r="E236" s="16">
        <f t="shared" si="27"/>
        <v>3.6093418259023355E-3</v>
      </c>
      <c r="F236" s="16">
        <f t="shared" si="28"/>
        <v>2.0301992132978047E-3</v>
      </c>
      <c r="G236" s="16">
        <f t="shared" si="30"/>
        <v>-0.37254901960784315</v>
      </c>
      <c r="H236" s="16">
        <f t="shared" si="29"/>
        <v>-1.3446567586694975E-3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135</v>
      </c>
      <c r="D238" s="15">
        <v>515</v>
      </c>
      <c r="E238" s="16">
        <f t="shared" si="31"/>
        <v>9.5541401273885346E-3</v>
      </c>
      <c r="F238" s="16">
        <f t="shared" si="32"/>
        <v>3.2673518589011546E-2</v>
      </c>
      <c r="G238" s="16">
        <f t="shared" ref="G238:G269" si="34">+IF(AND(C238=0,D238=0)," ",IF(C238=0,1,IF(D238=0,-1,(D238-C238)/C238)))</f>
        <v>2.8148148148148149</v>
      </c>
      <c r="H238" s="16">
        <f t="shared" si="33"/>
        <v>2.689313517338995E-2</v>
      </c>
    </row>
    <row r="239" spans="1:8" x14ac:dyDescent="0.2">
      <c r="A239" s="13"/>
      <c r="B239" s="14" t="s">
        <v>222</v>
      </c>
      <c r="C239" s="15">
        <v>0</v>
      </c>
      <c r="D239" s="15">
        <v>43</v>
      </c>
      <c r="E239" s="16" t="str">
        <f t="shared" si="31"/>
        <v/>
      </c>
      <c r="F239" s="16">
        <f t="shared" si="32"/>
        <v>2.7280801928689252E-3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3</v>
      </c>
      <c r="D240" s="15">
        <v>3</v>
      </c>
      <c r="E240" s="16">
        <f t="shared" si="31"/>
        <v>2.1231422505307856E-4</v>
      </c>
      <c r="F240" s="16">
        <f t="shared" si="32"/>
        <v>1.9033117624666921E-4</v>
      </c>
      <c r="G240" s="16">
        <f t="shared" si="34"/>
        <v>0</v>
      </c>
      <c r="H240" s="16">
        <f t="shared" si="33"/>
        <v>0</v>
      </c>
    </row>
    <row r="241" spans="1:8" x14ac:dyDescent="0.2">
      <c r="A241" s="13"/>
      <c r="B241" s="14" t="s">
        <v>224</v>
      </c>
      <c r="C241" s="15">
        <v>59</v>
      </c>
      <c r="D241" s="15">
        <v>201</v>
      </c>
      <c r="E241" s="16">
        <f t="shared" si="31"/>
        <v>4.1755130927105446E-3</v>
      </c>
      <c r="F241" s="16">
        <f t="shared" si="32"/>
        <v>1.2752188808526837E-2</v>
      </c>
      <c r="G241" s="16">
        <f t="shared" si="34"/>
        <v>2.406779661016949</v>
      </c>
      <c r="H241" s="16">
        <f t="shared" si="33"/>
        <v>1.0049539985845717E-2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6.3443725415556396E-5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13</v>
      </c>
      <c r="D244" s="15">
        <v>44</v>
      </c>
      <c r="E244" s="16">
        <f t="shared" si="31"/>
        <v>9.2002830856334039E-4</v>
      </c>
      <c r="F244" s="16">
        <f t="shared" si="32"/>
        <v>2.7915239182844816E-3</v>
      </c>
      <c r="G244" s="16">
        <f t="shared" si="34"/>
        <v>2.3846153846153846</v>
      </c>
      <c r="H244" s="16">
        <f t="shared" si="33"/>
        <v>2.1939136588818116E-3</v>
      </c>
    </row>
    <row r="245" spans="1:8" ht="25.5" x14ac:dyDescent="0.2">
      <c r="A245" s="13"/>
      <c r="B245" s="14" t="s">
        <v>228</v>
      </c>
      <c r="C245" s="15">
        <v>0</v>
      </c>
      <c r="D245" s="15">
        <v>1</v>
      </c>
      <c r="E245" s="16" t="str">
        <f t="shared" si="31"/>
        <v/>
      </c>
      <c r="F245" s="16">
        <f t="shared" si="32"/>
        <v>6.3443725415556396E-5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11</v>
      </c>
      <c r="D246" s="15">
        <v>15</v>
      </c>
      <c r="E246" s="16">
        <f t="shared" si="31"/>
        <v>7.7848549186128801E-4</v>
      </c>
      <c r="F246" s="16">
        <f t="shared" si="32"/>
        <v>9.5165588123334599E-4</v>
      </c>
      <c r="G246" s="16">
        <f t="shared" si="34"/>
        <v>0.36363636363636365</v>
      </c>
      <c r="H246" s="16">
        <f t="shared" si="33"/>
        <v>2.8308563340410475E-4</v>
      </c>
    </row>
    <row r="247" spans="1:8" ht="25.5" x14ac:dyDescent="0.2">
      <c r="A247" s="13"/>
      <c r="B247" s="14" t="s">
        <v>230</v>
      </c>
      <c r="C247" s="15">
        <v>0</v>
      </c>
      <c r="D247" s="15">
        <v>2</v>
      </c>
      <c r="E247" s="16" t="str">
        <f t="shared" si="31"/>
        <v/>
      </c>
      <c r="F247" s="16">
        <f t="shared" si="32"/>
        <v>1.2688745083111279E-4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4</v>
      </c>
      <c r="D248" s="15">
        <v>6</v>
      </c>
      <c r="E248" s="16">
        <f t="shared" si="31"/>
        <v>2.8308563340410475E-4</v>
      </c>
      <c r="F248" s="16">
        <f t="shared" si="32"/>
        <v>3.8066235249333843E-4</v>
      </c>
      <c r="G248" s="16">
        <f t="shared" si="34"/>
        <v>0.5</v>
      </c>
      <c r="H248" s="16">
        <f t="shared" si="33"/>
        <v>1.4154281670205238E-4</v>
      </c>
    </row>
    <row r="249" spans="1:8" x14ac:dyDescent="0.2">
      <c r="A249" s="13"/>
      <c r="B249" s="14" t="s">
        <v>232</v>
      </c>
      <c r="C249" s="15">
        <v>4</v>
      </c>
      <c r="D249" s="15">
        <v>4</v>
      </c>
      <c r="E249" s="16">
        <f t="shared" si="31"/>
        <v>2.8308563340410475E-4</v>
      </c>
      <c r="F249" s="16">
        <f t="shared" si="32"/>
        <v>2.5377490166222558E-4</v>
      </c>
      <c r="G249" s="16">
        <f t="shared" si="34"/>
        <v>0</v>
      </c>
      <c r="H249" s="16">
        <f t="shared" si="33"/>
        <v>0</v>
      </c>
    </row>
    <row r="250" spans="1:8" x14ac:dyDescent="0.2">
      <c r="A250" s="13"/>
      <c r="B250" s="14" t="s">
        <v>233</v>
      </c>
      <c r="C250" s="15">
        <v>18</v>
      </c>
      <c r="D250" s="15">
        <v>28</v>
      </c>
      <c r="E250" s="16">
        <f t="shared" si="31"/>
        <v>1.2738853503184713E-3</v>
      </c>
      <c r="F250" s="16">
        <f t="shared" si="32"/>
        <v>1.7764243116355793E-3</v>
      </c>
      <c r="G250" s="16">
        <f t="shared" si="34"/>
        <v>0.55555555555555558</v>
      </c>
      <c r="H250" s="16">
        <f t="shared" si="33"/>
        <v>7.0771408351026188E-4</v>
      </c>
    </row>
    <row r="251" spans="1:8" x14ac:dyDescent="0.2">
      <c r="A251" s="13"/>
      <c r="B251" s="14" t="s">
        <v>234</v>
      </c>
      <c r="C251" s="15">
        <v>171</v>
      </c>
      <c r="D251" s="15">
        <v>2</v>
      </c>
      <c r="E251" s="16">
        <f t="shared" si="31"/>
        <v>1.2101910828025478E-2</v>
      </c>
      <c r="F251" s="16">
        <f t="shared" si="32"/>
        <v>1.2688745083111279E-4</v>
      </c>
      <c r="G251" s="16">
        <f t="shared" si="34"/>
        <v>-0.98830409356725146</v>
      </c>
      <c r="H251" s="16">
        <f t="shared" si="33"/>
        <v>-1.1960368011323426E-2</v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10</v>
      </c>
      <c r="D253" s="15">
        <v>2</v>
      </c>
      <c r="E253" s="16">
        <f t="shared" si="31"/>
        <v>7.0771408351026188E-4</v>
      </c>
      <c r="F253" s="16">
        <f t="shared" si="32"/>
        <v>1.2688745083111279E-4</v>
      </c>
      <c r="G253" s="16">
        <f t="shared" si="34"/>
        <v>-0.8</v>
      </c>
      <c r="H253" s="16">
        <f t="shared" si="33"/>
        <v>-5.661712668082095E-4</v>
      </c>
    </row>
    <row r="254" spans="1:8" x14ac:dyDescent="0.2">
      <c r="A254" s="13"/>
      <c r="B254" s="14" t="s">
        <v>237</v>
      </c>
      <c r="C254" s="15">
        <v>3</v>
      </c>
      <c r="D254" s="15">
        <v>0</v>
      </c>
      <c r="E254" s="16">
        <f t="shared" si="31"/>
        <v>2.1231422505307856E-4</v>
      </c>
      <c r="F254" s="16" t="str">
        <f t="shared" si="32"/>
        <v/>
      </c>
      <c r="G254" s="16">
        <f t="shared" si="34"/>
        <v>-1</v>
      </c>
      <c r="H254" s="16">
        <f t="shared" si="33"/>
        <v>-2.1231422505307856E-4</v>
      </c>
    </row>
    <row r="255" spans="1:8" ht="25.5" x14ac:dyDescent="0.2">
      <c r="A255" s="13"/>
      <c r="B255" s="14" t="s">
        <v>238</v>
      </c>
      <c r="C255" s="15">
        <v>1</v>
      </c>
      <c r="D255" s="15">
        <v>0</v>
      </c>
      <c r="E255" s="16">
        <f t="shared" si="31"/>
        <v>7.0771408351026188E-5</v>
      </c>
      <c r="F255" s="16" t="str">
        <f t="shared" si="32"/>
        <v/>
      </c>
      <c r="G255" s="16">
        <f t="shared" si="34"/>
        <v>-1</v>
      </c>
      <c r="H255" s="16">
        <f t="shared" si="33"/>
        <v>-7.0771408351026188E-5</v>
      </c>
    </row>
    <row r="256" spans="1:8" x14ac:dyDescent="0.2">
      <c r="A256" s="13"/>
      <c r="B256" s="14" t="s">
        <v>239</v>
      </c>
      <c r="C256" s="15">
        <v>0</v>
      </c>
      <c r="D256" s="15">
        <v>1</v>
      </c>
      <c r="E256" s="16" t="str">
        <f t="shared" si="31"/>
        <v/>
      </c>
      <c r="F256" s="16">
        <f t="shared" si="32"/>
        <v>6.3443725415556396E-5</v>
      </c>
      <c r="G256" s="16">
        <f t="shared" si="34"/>
        <v>1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4</v>
      </c>
      <c r="D258" s="15">
        <v>3</v>
      </c>
      <c r="E258" s="16">
        <f t="shared" si="31"/>
        <v>2.8308563340410475E-4</v>
      </c>
      <c r="F258" s="16">
        <f t="shared" si="32"/>
        <v>1.9033117624666921E-4</v>
      </c>
      <c r="G258" s="16">
        <f t="shared" si="34"/>
        <v>-0.25</v>
      </c>
      <c r="H258" s="16">
        <f t="shared" si="33"/>
        <v>-7.0771408351026188E-5</v>
      </c>
    </row>
    <row r="259" spans="1:8" ht="25.5" x14ac:dyDescent="0.2">
      <c r="A259" s="13"/>
      <c r="B259" s="14" t="s">
        <v>241</v>
      </c>
      <c r="C259" s="15">
        <v>36</v>
      </c>
      <c r="D259" s="15">
        <v>23</v>
      </c>
      <c r="E259" s="16">
        <f t="shared" si="31"/>
        <v>2.5477707006369425E-3</v>
      </c>
      <c r="F259" s="16">
        <f t="shared" si="32"/>
        <v>1.4592056845577973E-3</v>
      </c>
      <c r="G259" s="16">
        <f t="shared" si="34"/>
        <v>-0.3611111111111111</v>
      </c>
      <c r="H259" s="16">
        <f t="shared" si="33"/>
        <v>-9.2002830856334039E-4</v>
      </c>
    </row>
    <row r="260" spans="1:8" x14ac:dyDescent="0.2">
      <c r="A260" s="13"/>
      <c r="B260" s="14" t="s">
        <v>242</v>
      </c>
      <c r="C260" s="15">
        <v>12</v>
      </c>
      <c r="D260" s="15">
        <v>11</v>
      </c>
      <c r="E260" s="16">
        <f t="shared" si="31"/>
        <v>8.4925690021231425E-4</v>
      </c>
      <c r="F260" s="16">
        <f t="shared" si="32"/>
        <v>6.9788097957112041E-4</v>
      </c>
      <c r="G260" s="16">
        <f t="shared" si="34"/>
        <v>-8.3333333333333329E-2</v>
      </c>
      <c r="H260" s="16">
        <f t="shared" si="33"/>
        <v>-7.0771408351026188E-5</v>
      </c>
    </row>
    <row r="261" spans="1:8" x14ac:dyDescent="0.2">
      <c r="A261" s="13"/>
      <c r="B261" s="14" t="s">
        <v>243</v>
      </c>
      <c r="C261" s="15">
        <v>2</v>
      </c>
      <c r="D261" s="15">
        <v>0</v>
      </c>
      <c r="E261" s="16">
        <f t="shared" si="31"/>
        <v>1.4154281670205238E-4</v>
      </c>
      <c r="F261" s="16" t="str">
        <f t="shared" si="32"/>
        <v/>
      </c>
      <c r="G261" s="16">
        <f t="shared" si="34"/>
        <v>-1</v>
      </c>
      <c r="H261" s="16">
        <f t="shared" si="33"/>
        <v>-1.4154281670205238E-4</v>
      </c>
    </row>
    <row r="262" spans="1:8" x14ac:dyDescent="0.2">
      <c r="A262" s="13"/>
      <c r="B262" s="14" t="s">
        <v>244</v>
      </c>
      <c r="C262" s="15">
        <v>4</v>
      </c>
      <c r="D262" s="15">
        <v>8</v>
      </c>
      <c r="E262" s="16">
        <f t="shared" si="31"/>
        <v>2.8308563340410475E-4</v>
      </c>
      <c r="F262" s="16">
        <f t="shared" si="32"/>
        <v>5.0754980332445116E-4</v>
      </c>
      <c r="G262" s="16">
        <f t="shared" si="34"/>
        <v>1</v>
      </c>
      <c r="H262" s="16">
        <f t="shared" si="33"/>
        <v>2.8308563340410475E-4</v>
      </c>
    </row>
    <row r="263" spans="1:8" x14ac:dyDescent="0.2">
      <c r="A263" s="13"/>
      <c r="B263" s="14" t="s">
        <v>245</v>
      </c>
      <c r="C263" s="15">
        <v>0</v>
      </c>
      <c r="D263" s="15">
        <v>11</v>
      </c>
      <c r="E263" s="16" t="str">
        <f t="shared" si="31"/>
        <v/>
      </c>
      <c r="F263" s="16">
        <f t="shared" si="32"/>
        <v>6.9788097957112041E-4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117</v>
      </c>
      <c r="D264" s="15">
        <v>132</v>
      </c>
      <c r="E264" s="16">
        <f t="shared" si="31"/>
        <v>8.2802547770700636E-3</v>
      </c>
      <c r="F264" s="16">
        <f t="shared" si="32"/>
        <v>8.3745717548534444E-3</v>
      </c>
      <c r="G264" s="16">
        <f t="shared" si="34"/>
        <v>0.12820512820512819</v>
      </c>
      <c r="H264" s="16">
        <f t="shared" si="33"/>
        <v>1.0615711252653928E-3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1</v>
      </c>
      <c r="D266" s="15">
        <v>2</v>
      </c>
      <c r="E266" s="16">
        <f t="shared" si="31"/>
        <v>7.0771408351026188E-5</v>
      </c>
      <c r="F266" s="16">
        <f t="shared" si="32"/>
        <v>1.2688745083111279E-4</v>
      </c>
      <c r="G266" s="16">
        <f t="shared" si="34"/>
        <v>1</v>
      </c>
      <c r="H266" s="16">
        <f t="shared" si="33"/>
        <v>7.0771408351026188E-5</v>
      </c>
    </row>
    <row r="267" spans="1:8" x14ac:dyDescent="0.2">
      <c r="A267" s="13"/>
      <c r="B267" s="14" t="s">
        <v>249</v>
      </c>
      <c r="C267" s="15">
        <v>29</v>
      </c>
      <c r="D267" s="15">
        <v>13</v>
      </c>
      <c r="E267" s="16">
        <f t="shared" si="31"/>
        <v>2.0523708421797595E-3</v>
      </c>
      <c r="F267" s="16">
        <f t="shared" si="32"/>
        <v>8.247684304022332E-4</v>
      </c>
      <c r="G267" s="16">
        <f t="shared" si="34"/>
        <v>-0.55172413793103448</v>
      </c>
      <c r="H267" s="16">
        <f t="shared" si="33"/>
        <v>-1.132342533616419E-3</v>
      </c>
    </row>
    <row r="268" spans="1:8" x14ac:dyDescent="0.2">
      <c r="A268" s="13"/>
      <c r="B268" s="14" t="s">
        <v>250</v>
      </c>
      <c r="C268" s="15">
        <v>11</v>
      </c>
      <c r="D268" s="15">
        <v>0</v>
      </c>
      <c r="E268" s="16">
        <f t="shared" si="31"/>
        <v>7.7848549186128801E-4</v>
      </c>
      <c r="F268" s="16" t="str">
        <f t="shared" si="32"/>
        <v/>
      </c>
      <c r="G268" s="16">
        <f t="shared" si="34"/>
        <v>-1</v>
      </c>
      <c r="H268" s="16">
        <f t="shared" si="33"/>
        <v>-7.7848549186128801E-4</v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2</v>
      </c>
      <c r="D270" s="15">
        <v>0</v>
      </c>
      <c r="E270" s="16">
        <f t="shared" si="35"/>
        <v>1.4154281670205238E-4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-1.4154281670205238E-4</v>
      </c>
    </row>
    <row r="271" spans="1:8" x14ac:dyDescent="0.2">
      <c r="A271" s="13"/>
      <c r="B271" s="14" t="s">
        <v>253</v>
      </c>
      <c r="C271" s="15">
        <v>270</v>
      </c>
      <c r="D271" s="15">
        <v>29</v>
      </c>
      <c r="E271" s="16">
        <f t="shared" si="35"/>
        <v>1.9108280254777069E-2</v>
      </c>
      <c r="F271" s="16">
        <f t="shared" si="36"/>
        <v>1.8398680370511357E-3</v>
      </c>
      <c r="G271" s="16">
        <f t="shared" si="38"/>
        <v>-0.8925925925925926</v>
      </c>
      <c r="H271" s="16">
        <f t="shared" si="37"/>
        <v>-1.7055909412597312E-2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93</v>
      </c>
      <c r="D275" s="15">
        <v>212</v>
      </c>
      <c r="E275" s="16">
        <f t="shared" si="35"/>
        <v>6.5817409766454355E-3</v>
      </c>
      <c r="F275" s="16">
        <f t="shared" si="36"/>
        <v>1.3450069788097957E-2</v>
      </c>
      <c r="G275" s="16">
        <f t="shared" si="38"/>
        <v>1.2795698924731183</v>
      </c>
      <c r="H275" s="16">
        <f t="shared" si="37"/>
        <v>8.4217975937721165E-3</v>
      </c>
    </row>
    <row r="276" spans="1:8" ht="25.5" x14ac:dyDescent="0.2">
      <c r="A276" s="13"/>
      <c r="B276" s="14" t="s">
        <v>258</v>
      </c>
      <c r="C276" s="15">
        <v>196</v>
      </c>
      <c r="D276" s="15">
        <v>242</v>
      </c>
      <c r="E276" s="16">
        <f t="shared" si="35"/>
        <v>1.3871196036801132E-2</v>
      </c>
      <c r="F276" s="16">
        <f t="shared" si="36"/>
        <v>1.5353381550564649E-2</v>
      </c>
      <c r="G276" s="16">
        <f t="shared" si="38"/>
        <v>0.23469387755102042</v>
      </c>
      <c r="H276" s="16">
        <f t="shared" si="37"/>
        <v>3.2554847841472045E-3</v>
      </c>
    </row>
    <row r="277" spans="1:8" x14ac:dyDescent="0.2">
      <c r="A277" s="13"/>
      <c r="B277" s="14" t="s">
        <v>259</v>
      </c>
      <c r="C277" s="15">
        <v>39</v>
      </c>
      <c r="D277" s="15">
        <v>22</v>
      </c>
      <c r="E277" s="16">
        <f t="shared" si="35"/>
        <v>2.7600849256900211E-3</v>
      </c>
      <c r="F277" s="16">
        <f t="shared" si="36"/>
        <v>1.3957619591422408E-3</v>
      </c>
      <c r="G277" s="16">
        <f t="shared" si="38"/>
        <v>-0.4358974358974359</v>
      </c>
      <c r="H277" s="16">
        <f t="shared" si="37"/>
        <v>-1.203113941967445E-3</v>
      </c>
    </row>
    <row r="278" spans="1:8" x14ac:dyDescent="0.2">
      <c r="A278" s="13"/>
      <c r="B278" s="14" t="s">
        <v>260</v>
      </c>
      <c r="C278" s="15">
        <v>65</v>
      </c>
      <c r="D278" s="15">
        <v>42</v>
      </c>
      <c r="E278" s="16">
        <f t="shared" si="35"/>
        <v>4.6001415428167025E-3</v>
      </c>
      <c r="F278" s="16">
        <f t="shared" si="36"/>
        <v>2.6646364674533687E-3</v>
      </c>
      <c r="G278" s="16">
        <f t="shared" si="38"/>
        <v>-0.35384615384615387</v>
      </c>
      <c r="H278" s="16">
        <f t="shared" si="37"/>
        <v>-1.6277423920736025E-3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13</v>
      </c>
      <c r="D280" s="15">
        <v>3</v>
      </c>
      <c r="E280" s="16">
        <f t="shared" si="35"/>
        <v>9.2002830856334039E-4</v>
      </c>
      <c r="F280" s="16">
        <f t="shared" si="36"/>
        <v>1.9033117624666921E-4</v>
      </c>
      <c r="G280" s="16">
        <f t="shared" si="38"/>
        <v>-0.76923076923076927</v>
      </c>
      <c r="H280" s="16">
        <f t="shared" si="37"/>
        <v>-7.0771408351026188E-4</v>
      </c>
    </row>
    <row r="281" spans="1:8" x14ac:dyDescent="0.2">
      <c r="A281" s="13"/>
      <c r="B281" s="14" t="s">
        <v>263</v>
      </c>
      <c r="C281" s="15">
        <v>2</v>
      </c>
      <c r="D281" s="15">
        <v>1</v>
      </c>
      <c r="E281" s="16">
        <f t="shared" si="35"/>
        <v>1.4154281670205238E-4</v>
      </c>
      <c r="F281" s="16">
        <f t="shared" si="36"/>
        <v>6.3443725415556396E-5</v>
      </c>
      <c r="G281" s="16">
        <f t="shared" si="38"/>
        <v>-0.5</v>
      </c>
      <c r="H281" s="16">
        <f t="shared" si="37"/>
        <v>-7.0771408351026188E-5</v>
      </c>
    </row>
    <row r="282" spans="1:8" x14ac:dyDescent="0.2">
      <c r="A282" s="13"/>
      <c r="B282" s="14" t="s">
        <v>264</v>
      </c>
      <c r="C282" s="15">
        <v>23</v>
      </c>
      <c r="D282" s="15">
        <v>132</v>
      </c>
      <c r="E282" s="16">
        <f t="shared" si="35"/>
        <v>1.6277423920736023E-3</v>
      </c>
      <c r="F282" s="16">
        <f t="shared" si="36"/>
        <v>8.3745717548534444E-3</v>
      </c>
      <c r="G282" s="16">
        <f t="shared" si="38"/>
        <v>4.7391304347826084</v>
      </c>
      <c r="H282" s="16">
        <f t="shared" si="37"/>
        <v>7.7140835102618537E-3</v>
      </c>
    </row>
    <row r="283" spans="1:8" x14ac:dyDescent="0.2">
      <c r="A283" s="13"/>
      <c r="B283" s="14" t="s">
        <v>265</v>
      </c>
      <c r="C283" s="15">
        <v>74</v>
      </c>
      <c r="D283" s="15">
        <v>98</v>
      </c>
      <c r="E283" s="16">
        <f t="shared" si="35"/>
        <v>5.237084217975938E-3</v>
      </c>
      <c r="F283" s="16">
        <f t="shared" si="36"/>
        <v>6.2174850907245277E-3</v>
      </c>
      <c r="G283" s="16">
        <f t="shared" si="38"/>
        <v>0.32432432432432434</v>
      </c>
      <c r="H283" s="16">
        <f t="shared" si="37"/>
        <v>1.6985138004246287E-3</v>
      </c>
    </row>
    <row r="284" spans="1:8" x14ac:dyDescent="0.2">
      <c r="A284" s="13"/>
      <c r="B284" s="14" t="s">
        <v>266</v>
      </c>
      <c r="C284" s="15">
        <v>50</v>
      </c>
      <c r="D284" s="15">
        <v>1</v>
      </c>
      <c r="E284" s="16">
        <f t="shared" si="35"/>
        <v>3.5385704175513091E-3</v>
      </c>
      <c r="F284" s="16">
        <f t="shared" si="36"/>
        <v>6.3443725415556396E-5</v>
      </c>
      <c r="G284" s="16">
        <f t="shared" si="38"/>
        <v>-0.98</v>
      </c>
      <c r="H284" s="16">
        <f t="shared" si="37"/>
        <v>-3.4677990092002826E-3</v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10</v>
      </c>
      <c r="D286" s="15">
        <v>77</v>
      </c>
      <c r="E286" s="16">
        <f t="shared" si="35"/>
        <v>7.0771408351026188E-4</v>
      </c>
      <c r="F286" s="16">
        <f t="shared" si="36"/>
        <v>4.8851668569978432E-3</v>
      </c>
      <c r="G286" s="16">
        <f t="shared" si="38"/>
        <v>6.7</v>
      </c>
      <c r="H286" s="16">
        <f t="shared" si="37"/>
        <v>4.7416843595187545E-3</v>
      </c>
    </row>
    <row r="287" spans="1:8" x14ac:dyDescent="0.2">
      <c r="A287" s="13"/>
      <c r="B287" s="14" t="s">
        <v>269</v>
      </c>
      <c r="C287" s="15">
        <v>6</v>
      </c>
      <c r="D287" s="15">
        <v>17</v>
      </c>
      <c r="E287" s="16">
        <f t="shared" si="35"/>
        <v>4.2462845010615713E-4</v>
      </c>
      <c r="F287" s="16">
        <f t="shared" si="36"/>
        <v>1.0785433320644588E-3</v>
      </c>
      <c r="G287" s="16">
        <f t="shared" si="38"/>
        <v>1.8333333333333333</v>
      </c>
      <c r="H287" s="16">
        <f t="shared" si="37"/>
        <v>7.7848549186128801E-4</v>
      </c>
    </row>
    <row r="288" spans="1:8" x14ac:dyDescent="0.2">
      <c r="A288" s="13"/>
      <c r="B288" s="14" t="s">
        <v>270</v>
      </c>
      <c r="C288" s="15">
        <v>655</v>
      </c>
      <c r="D288" s="15">
        <v>313</v>
      </c>
      <c r="E288" s="16">
        <f t="shared" si="35"/>
        <v>4.6355272469922153E-2</v>
      </c>
      <c r="F288" s="16">
        <f t="shared" si="36"/>
        <v>1.9857886055069152E-2</v>
      </c>
      <c r="G288" s="16">
        <f t="shared" si="38"/>
        <v>-0.52213740458015268</v>
      </c>
      <c r="H288" s="16">
        <f t="shared" si="37"/>
        <v>-2.4203821656050957E-2</v>
      </c>
    </row>
    <row r="289" spans="1:8" x14ac:dyDescent="0.2">
      <c r="A289" s="13"/>
      <c r="B289" s="14" t="s">
        <v>271</v>
      </c>
      <c r="C289" s="15">
        <v>361</v>
      </c>
      <c r="D289" s="15">
        <v>235</v>
      </c>
      <c r="E289" s="16">
        <f t="shared" si="35"/>
        <v>2.5548478414720452E-2</v>
      </c>
      <c r="F289" s="16">
        <f t="shared" si="36"/>
        <v>1.4909275472655754E-2</v>
      </c>
      <c r="G289" s="16">
        <f t="shared" si="38"/>
        <v>-0.34903047091412742</v>
      </c>
      <c r="H289" s="16">
        <f t="shared" si="37"/>
        <v>-8.9171974522292991E-3</v>
      </c>
    </row>
    <row r="290" spans="1:8" x14ac:dyDescent="0.2">
      <c r="A290" s="13"/>
      <c r="B290" s="14" t="s">
        <v>272</v>
      </c>
      <c r="C290" s="15">
        <v>1178</v>
      </c>
      <c r="D290" s="15">
        <v>2306</v>
      </c>
      <c r="E290" s="16">
        <f t="shared" si="35"/>
        <v>8.3368719037508851E-2</v>
      </c>
      <c r="F290" s="16">
        <f t="shared" si="36"/>
        <v>0.14630123080827306</v>
      </c>
      <c r="G290" s="16">
        <f t="shared" si="38"/>
        <v>0.95755517826825132</v>
      </c>
      <c r="H290" s="16">
        <f t="shared" si="37"/>
        <v>7.9830148619957547E-2</v>
      </c>
    </row>
    <row r="291" spans="1:8" x14ac:dyDescent="0.2">
      <c r="A291" s="13"/>
      <c r="B291" s="14" t="s">
        <v>273</v>
      </c>
      <c r="C291" s="15">
        <v>13</v>
      </c>
      <c r="D291" s="15">
        <v>22</v>
      </c>
      <c r="E291" s="16">
        <f t="shared" si="35"/>
        <v>9.2002830856334039E-4</v>
      </c>
      <c r="F291" s="16">
        <f t="shared" si="36"/>
        <v>1.3957619591422408E-3</v>
      </c>
      <c r="G291" s="16">
        <f t="shared" si="38"/>
        <v>0.69230769230769229</v>
      </c>
      <c r="H291" s="16">
        <f t="shared" si="37"/>
        <v>6.3694267515923564E-4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34</v>
      </c>
      <c r="E292" s="16" t="str">
        <f t="shared" si="35"/>
        <v/>
      </c>
      <c r="F292" s="16">
        <f t="shared" si="36"/>
        <v>2.1570866641289176E-3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30</v>
      </c>
      <c r="D293" s="15">
        <v>5</v>
      </c>
      <c r="E293" s="16">
        <f t="shared" si="35"/>
        <v>2.1231422505307855E-3</v>
      </c>
      <c r="F293" s="16">
        <f t="shared" si="36"/>
        <v>3.1721862707778203E-4</v>
      </c>
      <c r="G293" s="16">
        <f t="shared" si="38"/>
        <v>-0.83333333333333337</v>
      </c>
      <c r="H293" s="16">
        <f t="shared" si="37"/>
        <v>-1.7692852087756547E-3</v>
      </c>
    </row>
    <row r="294" spans="1:8" x14ac:dyDescent="0.2">
      <c r="A294" s="13"/>
      <c r="B294" s="14" t="s">
        <v>276</v>
      </c>
      <c r="C294" s="15">
        <v>33</v>
      </c>
      <c r="D294" s="15">
        <v>33</v>
      </c>
      <c r="E294" s="16">
        <f t="shared" si="35"/>
        <v>2.335456475583864E-3</v>
      </c>
      <c r="F294" s="16">
        <f t="shared" si="36"/>
        <v>2.0936429387133611E-3</v>
      </c>
      <c r="G294" s="16">
        <f t="shared" si="38"/>
        <v>0</v>
      </c>
      <c r="H294" s="16">
        <f t="shared" si="37"/>
        <v>0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5</v>
      </c>
      <c r="E296" s="16" t="str">
        <f t="shared" si="35"/>
        <v/>
      </c>
      <c r="F296" s="16">
        <f t="shared" si="36"/>
        <v>3.1721862707778203E-4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9</v>
      </c>
      <c r="D297" s="15">
        <v>6</v>
      </c>
      <c r="E297" s="16">
        <f t="shared" si="35"/>
        <v>6.3694267515923564E-4</v>
      </c>
      <c r="F297" s="16">
        <f t="shared" si="36"/>
        <v>3.8066235249333843E-4</v>
      </c>
      <c r="G297" s="16">
        <f t="shared" si="38"/>
        <v>-0.33333333333333331</v>
      </c>
      <c r="H297" s="16">
        <f t="shared" si="37"/>
        <v>-2.1231422505307854E-4</v>
      </c>
    </row>
    <row r="298" spans="1:8" ht="25.5" x14ac:dyDescent="0.2">
      <c r="A298" s="13"/>
      <c r="B298" s="14" t="s">
        <v>280</v>
      </c>
      <c r="C298" s="15">
        <v>2</v>
      </c>
      <c r="D298" s="15">
        <v>17</v>
      </c>
      <c r="E298" s="16">
        <f t="shared" si="35"/>
        <v>1.4154281670205238E-4</v>
      </c>
      <c r="F298" s="16">
        <f t="shared" si="36"/>
        <v>1.0785433320644588E-3</v>
      </c>
      <c r="G298" s="16">
        <f t="shared" si="38"/>
        <v>7.5</v>
      </c>
      <c r="H298" s="16">
        <f t="shared" si="37"/>
        <v>1.0615711252653928E-3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11</v>
      </c>
      <c r="D300" s="15">
        <v>47</v>
      </c>
      <c r="E300" s="16">
        <f t="shared" si="35"/>
        <v>7.7848549186128801E-4</v>
      </c>
      <c r="F300" s="16">
        <f t="shared" si="36"/>
        <v>2.981855094531151E-3</v>
      </c>
      <c r="G300" s="16">
        <f t="shared" si="38"/>
        <v>3.2727272727272729</v>
      </c>
      <c r="H300" s="16">
        <f t="shared" si="37"/>
        <v>2.5477707006369425E-3</v>
      </c>
    </row>
    <row r="301" spans="1:8" x14ac:dyDescent="0.2">
      <c r="A301" s="13"/>
      <c r="B301" s="14" t="s">
        <v>283</v>
      </c>
      <c r="C301" s="15">
        <v>37</v>
      </c>
      <c r="D301" s="15">
        <v>32</v>
      </c>
      <c r="E301" s="16">
        <f t="shared" ref="E301:E332" si="39">+IF(C301=0,"",C301/C$173)</f>
        <v>2.618542108987969E-3</v>
      </c>
      <c r="F301" s="16">
        <f t="shared" ref="F301:F332" si="40">+IF(D301=0,"",D301/D$173)</f>
        <v>2.0301992132978047E-3</v>
      </c>
      <c r="G301" s="16">
        <f t="shared" si="38"/>
        <v>-0.13513513513513514</v>
      </c>
      <c r="H301" s="16">
        <f t="shared" ref="H301:H332" si="41">+IF(OR(AND(E301=""),(G301="")),"",E301*G301)</f>
        <v>-3.5385704175513094E-4</v>
      </c>
    </row>
    <row r="302" spans="1:8" ht="25.5" x14ac:dyDescent="0.2">
      <c r="A302" s="13"/>
      <c r="B302" s="14" t="s">
        <v>284</v>
      </c>
      <c r="C302" s="15">
        <v>138</v>
      </c>
      <c r="D302" s="15">
        <v>131</v>
      </c>
      <c r="E302" s="16">
        <f t="shared" si="39"/>
        <v>9.7664543524416132E-3</v>
      </c>
      <c r="F302" s="16">
        <f t="shared" si="40"/>
        <v>8.3111280294378889E-3</v>
      </c>
      <c r="G302" s="16">
        <f t="shared" ref="G302:G333" si="42">+IF(AND(C302=0,D302=0)," ",IF(C302=0,1,IF(D302=0,-1,(D302-C302)/C302)))</f>
        <v>-5.0724637681159424E-2</v>
      </c>
      <c r="H302" s="16">
        <f t="shared" si="41"/>
        <v>-4.9539985845718326E-4</v>
      </c>
    </row>
    <row r="303" spans="1:8" x14ac:dyDescent="0.2">
      <c r="A303" s="13"/>
      <c r="B303" s="14" t="s">
        <v>285</v>
      </c>
      <c r="C303" s="15">
        <v>1</v>
      </c>
      <c r="D303" s="15">
        <v>18</v>
      </c>
      <c r="E303" s="16">
        <f t="shared" si="39"/>
        <v>7.0771408351026188E-5</v>
      </c>
      <c r="F303" s="16">
        <f t="shared" si="40"/>
        <v>1.1419870574800152E-3</v>
      </c>
      <c r="G303" s="16">
        <f t="shared" si="42"/>
        <v>17</v>
      </c>
      <c r="H303" s="16">
        <f t="shared" si="41"/>
        <v>1.2031139419674452E-3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7</v>
      </c>
      <c r="E304" s="16" t="str">
        <f t="shared" si="39"/>
        <v/>
      </c>
      <c r="F304" s="16">
        <f t="shared" si="40"/>
        <v>4.4410607790889482E-4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98</v>
      </c>
      <c r="D305" s="15">
        <v>97</v>
      </c>
      <c r="E305" s="16">
        <f t="shared" si="39"/>
        <v>6.9355980184005661E-3</v>
      </c>
      <c r="F305" s="16">
        <f t="shared" si="40"/>
        <v>6.1540413653089713E-3</v>
      </c>
      <c r="G305" s="16">
        <f t="shared" si="42"/>
        <v>-1.020408163265306E-2</v>
      </c>
      <c r="H305" s="16">
        <f t="shared" si="41"/>
        <v>-7.0771408351026174E-5</v>
      </c>
    </row>
    <row r="306" spans="1:8" x14ac:dyDescent="0.2">
      <c r="A306" s="13"/>
      <c r="B306" s="14" t="s">
        <v>288</v>
      </c>
      <c r="C306" s="15">
        <v>5</v>
      </c>
      <c r="D306" s="15">
        <v>34</v>
      </c>
      <c r="E306" s="16">
        <f t="shared" si="39"/>
        <v>3.5385704175513094E-4</v>
      </c>
      <c r="F306" s="16">
        <f t="shared" si="40"/>
        <v>2.1570866641289176E-3</v>
      </c>
      <c r="G306" s="16">
        <f t="shared" si="42"/>
        <v>5.8</v>
      </c>
      <c r="H306" s="16">
        <f t="shared" si="41"/>
        <v>2.0523708421797595E-3</v>
      </c>
    </row>
    <row r="307" spans="1:8" x14ac:dyDescent="0.2">
      <c r="A307" s="13"/>
      <c r="B307" s="14" t="s">
        <v>289</v>
      </c>
      <c r="C307" s="15">
        <v>2</v>
      </c>
      <c r="D307" s="15">
        <v>1</v>
      </c>
      <c r="E307" s="16">
        <f t="shared" si="39"/>
        <v>1.4154281670205238E-4</v>
      </c>
      <c r="F307" s="16">
        <f t="shared" si="40"/>
        <v>6.3443725415556396E-5</v>
      </c>
      <c r="G307" s="16">
        <f t="shared" si="42"/>
        <v>-0.5</v>
      </c>
      <c r="H307" s="16">
        <f t="shared" si="41"/>
        <v>-7.0771408351026188E-5</v>
      </c>
    </row>
    <row r="308" spans="1:8" x14ac:dyDescent="0.2">
      <c r="A308" s="13"/>
      <c r="B308" s="14" t="s">
        <v>290</v>
      </c>
      <c r="C308" s="15">
        <v>260</v>
      </c>
      <c r="D308" s="15">
        <v>275</v>
      </c>
      <c r="E308" s="16">
        <f t="shared" si="39"/>
        <v>1.840056617126681E-2</v>
      </c>
      <c r="F308" s="16">
        <f t="shared" si="40"/>
        <v>1.7447024489278009E-2</v>
      </c>
      <c r="G308" s="16">
        <f t="shared" si="42"/>
        <v>5.7692307692307696E-2</v>
      </c>
      <c r="H308" s="16">
        <f t="shared" si="41"/>
        <v>1.061571125265393E-3</v>
      </c>
    </row>
    <row r="309" spans="1:8" x14ac:dyDescent="0.2">
      <c r="A309" s="13"/>
      <c r="B309" s="14" t="s">
        <v>291</v>
      </c>
      <c r="C309" s="15">
        <v>2</v>
      </c>
      <c r="D309" s="15">
        <v>13</v>
      </c>
      <c r="E309" s="16">
        <f t="shared" si="39"/>
        <v>1.4154281670205238E-4</v>
      </c>
      <c r="F309" s="16">
        <f t="shared" si="40"/>
        <v>8.247684304022332E-4</v>
      </c>
      <c r="G309" s="16">
        <f t="shared" si="42"/>
        <v>5.5</v>
      </c>
      <c r="H309" s="16">
        <f t="shared" si="41"/>
        <v>7.7848549186128801E-4</v>
      </c>
    </row>
    <row r="310" spans="1:8" ht="25.5" x14ac:dyDescent="0.2">
      <c r="A310" s="13"/>
      <c r="B310" s="14" t="s">
        <v>292</v>
      </c>
      <c r="C310" s="15">
        <v>141</v>
      </c>
      <c r="D310" s="15">
        <v>2</v>
      </c>
      <c r="E310" s="16">
        <f t="shared" si="39"/>
        <v>9.9787685774946917E-3</v>
      </c>
      <c r="F310" s="16">
        <f t="shared" si="40"/>
        <v>1.2688745083111279E-4</v>
      </c>
      <c r="G310" s="16">
        <f t="shared" si="42"/>
        <v>-0.98581560283687941</v>
      </c>
      <c r="H310" s="16">
        <f t="shared" si="41"/>
        <v>-9.8372257607926387E-3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2</v>
      </c>
      <c r="D312" s="15">
        <v>3</v>
      </c>
      <c r="E312" s="16">
        <f t="shared" si="39"/>
        <v>1.4154281670205238E-4</v>
      </c>
      <c r="F312" s="16">
        <f t="shared" si="40"/>
        <v>1.9033117624666921E-4</v>
      </c>
      <c r="G312" s="16">
        <f t="shared" si="42"/>
        <v>0.5</v>
      </c>
      <c r="H312" s="16">
        <f t="shared" si="41"/>
        <v>7.0771408351026188E-5</v>
      </c>
    </row>
    <row r="313" spans="1:8" ht="25.5" x14ac:dyDescent="0.2">
      <c r="A313" s="13"/>
      <c r="B313" s="14" t="s">
        <v>295</v>
      </c>
      <c r="C313" s="15">
        <v>30</v>
      </c>
      <c r="D313" s="15">
        <v>61</v>
      </c>
      <c r="E313" s="16">
        <f t="shared" si="39"/>
        <v>2.1231422505307855E-3</v>
      </c>
      <c r="F313" s="16">
        <f t="shared" si="40"/>
        <v>3.8700672503489404E-3</v>
      </c>
      <c r="G313" s="16">
        <f t="shared" si="42"/>
        <v>1.0333333333333334</v>
      </c>
      <c r="H313" s="16">
        <f t="shared" si="41"/>
        <v>2.193913658881812E-3</v>
      </c>
    </row>
    <row r="314" spans="1:8" ht="25.5" x14ac:dyDescent="0.2">
      <c r="A314" s="13"/>
      <c r="B314" s="14" t="s">
        <v>296</v>
      </c>
      <c r="C314" s="15">
        <v>1</v>
      </c>
      <c r="D314" s="15">
        <v>3</v>
      </c>
      <c r="E314" s="16">
        <f t="shared" si="39"/>
        <v>7.0771408351026188E-5</v>
      </c>
      <c r="F314" s="16">
        <f t="shared" si="40"/>
        <v>1.9033117624666921E-4</v>
      </c>
      <c r="G314" s="16">
        <f t="shared" si="42"/>
        <v>2</v>
      </c>
      <c r="H314" s="16">
        <f t="shared" si="41"/>
        <v>1.4154281670205238E-4</v>
      </c>
    </row>
    <row r="315" spans="1:8" ht="25.5" x14ac:dyDescent="0.2">
      <c r="A315" s="13"/>
      <c r="B315" s="14" t="s">
        <v>297</v>
      </c>
      <c r="C315" s="15">
        <v>5</v>
      </c>
      <c r="D315" s="15">
        <v>3</v>
      </c>
      <c r="E315" s="16">
        <f t="shared" si="39"/>
        <v>3.5385704175513094E-4</v>
      </c>
      <c r="F315" s="16">
        <f t="shared" si="40"/>
        <v>1.9033117624666921E-4</v>
      </c>
      <c r="G315" s="16">
        <f t="shared" si="42"/>
        <v>-0.4</v>
      </c>
      <c r="H315" s="16">
        <f t="shared" si="41"/>
        <v>-1.4154281670205238E-4</v>
      </c>
    </row>
    <row r="316" spans="1:8" x14ac:dyDescent="0.2">
      <c r="A316" s="13"/>
      <c r="B316" s="14" t="s">
        <v>298</v>
      </c>
      <c r="C316" s="15">
        <v>0</v>
      </c>
      <c r="D316" s="15">
        <v>1</v>
      </c>
      <c r="E316" s="16" t="str">
        <f t="shared" si="39"/>
        <v/>
      </c>
      <c r="F316" s="16">
        <f t="shared" si="40"/>
        <v>6.3443725415556396E-5</v>
      </c>
      <c r="G316" s="16">
        <f t="shared" si="42"/>
        <v>1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58</v>
      </c>
      <c r="D317" s="15">
        <v>63</v>
      </c>
      <c r="E317" s="16">
        <f t="shared" si="39"/>
        <v>4.104741684359519E-3</v>
      </c>
      <c r="F317" s="16">
        <f t="shared" si="40"/>
        <v>3.9969547011800529E-3</v>
      </c>
      <c r="G317" s="16">
        <f t="shared" si="42"/>
        <v>8.6206896551724144E-2</v>
      </c>
      <c r="H317" s="16">
        <f t="shared" si="41"/>
        <v>3.5385704175513099E-4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489</v>
      </c>
      <c r="D319" s="15">
        <v>661</v>
      </c>
      <c r="E319" s="16">
        <f t="shared" si="39"/>
        <v>3.4607218683651804E-2</v>
      </c>
      <c r="F319" s="16">
        <f t="shared" si="40"/>
        <v>4.1936302499682783E-2</v>
      </c>
      <c r="G319" s="16">
        <f t="shared" si="42"/>
        <v>0.35173824130879344</v>
      </c>
      <c r="H319" s="16">
        <f t="shared" si="41"/>
        <v>1.2172682236376502E-2</v>
      </c>
    </row>
    <row r="320" spans="1:8" x14ac:dyDescent="0.2">
      <c r="A320" s="13"/>
      <c r="B320" s="14" t="s">
        <v>302</v>
      </c>
      <c r="C320" s="15">
        <v>2</v>
      </c>
      <c r="D320" s="15">
        <v>1</v>
      </c>
      <c r="E320" s="16">
        <f t="shared" si="39"/>
        <v>1.4154281670205238E-4</v>
      </c>
      <c r="F320" s="16">
        <f t="shared" si="40"/>
        <v>6.3443725415556396E-5</v>
      </c>
      <c r="G320" s="16">
        <f t="shared" si="42"/>
        <v>-0.5</v>
      </c>
      <c r="H320" s="16">
        <f t="shared" si="41"/>
        <v>-7.0771408351026188E-5</v>
      </c>
    </row>
    <row r="321" spans="1:8" ht="25.5" x14ac:dyDescent="0.2">
      <c r="A321" s="13"/>
      <c r="B321" s="14" t="s">
        <v>303</v>
      </c>
      <c r="C321" s="15">
        <v>9</v>
      </c>
      <c r="D321" s="15">
        <v>47</v>
      </c>
      <c r="E321" s="16">
        <f t="shared" si="39"/>
        <v>6.3694267515923564E-4</v>
      </c>
      <c r="F321" s="16">
        <f t="shared" si="40"/>
        <v>2.981855094531151E-3</v>
      </c>
      <c r="G321" s="16">
        <f t="shared" si="42"/>
        <v>4.2222222222222223</v>
      </c>
      <c r="H321" s="16">
        <f t="shared" si="41"/>
        <v>2.689313517338995E-3</v>
      </c>
    </row>
    <row r="322" spans="1:8" x14ac:dyDescent="0.2">
      <c r="A322" s="13"/>
      <c r="B322" s="14" t="s">
        <v>304</v>
      </c>
      <c r="C322" s="15">
        <v>1</v>
      </c>
      <c r="D322" s="15">
        <v>1</v>
      </c>
      <c r="E322" s="16">
        <f t="shared" si="39"/>
        <v>7.0771408351026188E-5</v>
      </c>
      <c r="F322" s="16">
        <f t="shared" si="40"/>
        <v>6.3443725415556396E-5</v>
      </c>
      <c r="G322" s="16">
        <f t="shared" si="42"/>
        <v>0</v>
      </c>
      <c r="H322" s="16">
        <f t="shared" si="41"/>
        <v>0</v>
      </c>
    </row>
    <row r="323" spans="1:8" ht="38.25" x14ac:dyDescent="0.2">
      <c r="A323" s="13"/>
      <c r="B323" s="14" t="s">
        <v>305</v>
      </c>
      <c r="C323" s="15">
        <v>3</v>
      </c>
      <c r="D323" s="15">
        <v>3</v>
      </c>
      <c r="E323" s="16">
        <f t="shared" si="39"/>
        <v>2.1231422505307856E-4</v>
      </c>
      <c r="F323" s="16">
        <f t="shared" si="40"/>
        <v>1.9033117624666921E-4</v>
      </c>
      <c r="G323" s="16">
        <f t="shared" si="42"/>
        <v>0</v>
      </c>
      <c r="H323" s="16">
        <f t="shared" si="41"/>
        <v>0</v>
      </c>
    </row>
    <row r="324" spans="1:8" ht="25.5" x14ac:dyDescent="0.2">
      <c r="A324" s="13"/>
      <c r="B324" s="14" t="s">
        <v>306</v>
      </c>
      <c r="C324" s="15">
        <v>36</v>
      </c>
      <c r="D324" s="15">
        <v>40</v>
      </c>
      <c r="E324" s="16">
        <f t="shared" si="39"/>
        <v>2.5477707006369425E-3</v>
      </c>
      <c r="F324" s="16">
        <f t="shared" si="40"/>
        <v>2.5377490166222563E-3</v>
      </c>
      <c r="G324" s="16">
        <f t="shared" si="42"/>
        <v>0.1111111111111111</v>
      </c>
      <c r="H324" s="16">
        <f t="shared" si="41"/>
        <v>2.830856334041047E-4</v>
      </c>
    </row>
    <row r="325" spans="1:8" ht="25.5" x14ac:dyDescent="0.2">
      <c r="A325" s="13"/>
      <c r="B325" s="14" t="s">
        <v>307</v>
      </c>
      <c r="C325" s="15">
        <v>3</v>
      </c>
      <c r="D325" s="15">
        <v>4</v>
      </c>
      <c r="E325" s="16">
        <f t="shared" si="39"/>
        <v>2.1231422505307856E-4</v>
      </c>
      <c r="F325" s="16">
        <f t="shared" si="40"/>
        <v>2.5377490166222558E-4</v>
      </c>
      <c r="G325" s="16">
        <f t="shared" si="42"/>
        <v>0.33333333333333331</v>
      </c>
      <c r="H325" s="16">
        <f t="shared" si="41"/>
        <v>7.0771408351026188E-5</v>
      </c>
    </row>
    <row r="326" spans="1:8" ht="25.5" x14ac:dyDescent="0.2">
      <c r="A326" s="13"/>
      <c r="B326" s="14" t="s">
        <v>308</v>
      </c>
      <c r="C326" s="15">
        <v>2</v>
      </c>
      <c r="D326" s="15">
        <v>1</v>
      </c>
      <c r="E326" s="16">
        <f t="shared" si="39"/>
        <v>1.4154281670205238E-4</v>
      </c>
      <c r="F326" s="16">
        <f t="shared" si="40"/>
        <v>6.3443725415556396E-5</v>
      </c>
      <c r="G326" s="16">
        <f t="shared" si="42"/>
        <v>-0.5</v>
      </c>
      <c r="H326" s="16">
        <f t="shared" si="41"/>
        <v>-7.0771408351026188E-5</v>
      </c>
    </row>
    <row r="327" spans="1:8" x14ac:dyDescent="0.2">
      <c r="A327" s="13"/>
      <c r="B327" s="14" t="s">
        <v>309</v>
      </c>
      <c r="C327" s="15">
        <v>2</v>
      </c>
      <c r="D327" s="15">
        <v>8</v>
      </c>
      <c r="E327" s="16">
        <f t="shared" si="39"/>
        <v>1.4154281670205238E-4</v>
      </c>
      <c r="F327" s="16">
        <f t="shared" si="40"/>
        <v>5.0754980332445116E-4</v>
      </c>
      <c r="G327" s="16">
        <f t="shared" si="42"/>
        <v>3</v>
      </c>
      <c r="H327" s="16">
        <f t="shared" si="41"/>
        <v>4.2462845010615713E-4</v>
      </c>
    </row>
    <row r="328" spans="1:8" ht="25.5" x14ac:dyDescent="0.2">
      <c r="A328" s="13"/>
      <c r="B328" s="14" t="s">
        <v>310</v>
      </c>
      <c r="C328" s="15">
        <v>51</v>
      </c>
      <c r="D328" s="15">
        <v>178</v>
      </c>
      <c r="E328" s="16">
        <f t="shared" si="39"/>
        <v>3.6093418259023355E-3</v>
      </c>
      <c r="F328" s="16">
        <f t="shared" si="40"/>
        <v>1.1292983123969039E-2</v>
      </c>
      <c r="G328" s="16">
        <f t="shared" si="42"/>
        <v>2.4901960784313726</v>
      </c>
      <c r="H328" s="16">
        <f t="shared" si="41"/>
        <v>8.9879688605803264E-3</v>
      </c>
    </row>
    <row r="329" spans="1:8" x14ac:dyDescent="0.2">
      <c r="A329" s="13"/>
      <c r="B329" s="14" t="s">
        <v>311</v>
      </c>
      <c r="C329" s="15">
        <v>13</v>
      </c>
      <c r="D329" s="15">
        <v>22</v>
      </c>
      <c r="E329" s="16">
        <f t="shared" si="39"/>
        <v>9.2002830856334039E-4</v>
      </c>
      <c r="F329" s="16">
        <f t="shared" si="40"/>
        <v>1.3957619591422408E-3</v>
      </c>
      <c r="G329" s="16">
        <f t="shared" si="42"/>
        <v>0.69230769230769229</v>
      </c>
      <c r="H329" s="16">
        <f t="shared" si="41"/>
        <v>6.3694267515923564E-4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2</v>
      </c>
      <c r="E332" s="16" t="str">
        <f t="shared" si="39"/>
        <v/>
      </c>
      <c r="F332" s="16">
        <f t="shared" si="40"/>
        <v>1.2688745083111279E-4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3</v>
      </c>
      <c r="D333" s="15">
        <v>13</v>
      </c>
      <c r="E333" s="16">
        <f t="shared" ref="E333:E343" si="43">+IF(C333=0,"",C333/C$173)</f>
        <v>2.1231422505307856E-4</v>
      </c>
      <c r="F333" s="16">
        <f t="shared" ref="F333:F343" si="44">+IF(D333=0,"",D333/D$173)</f>
        <v>8.247684304022332E-4</v>
      </c>
      <c r="G333" s="16">
        <f t="shared" si="42"/>
        <v>3.3333333333333335</v>
      </c>
      <c r="H333" s="16">
        <f t="shared" ref="H333:H343" si="45">+IF(OR(AND(E333=""),(G333="")),"",E333*G333)</f>
        <v>7.0771408351026188E-4</v>
      </c>
    </row>
    <row r="334" spans="1:8" ht="25.5" x14ac:dyDescent="0.2">
      <c r="A334" s="13"/>
      <c r="B334" s="14" t="s">
        <v>316</v>
      </c>
      <c r="C334" s="15">
        <v>1</v>
      </c>
      <c r="D334" s="15">
        <v>1</v>
      </c>
      <c r="E334" s="16">
        <f t="shared" si="43"/>
        <v>7.0771408351026188E-5</v>
      </c>
      <c r="F334" s="16">
        <f t="shared" si="44"/>
        <v>6.3443725415556396E-5</v>
      </c>
      <c r="G334" s="16">
        <f t="shared" ref="G334:G343" si="46">+IF(AND(C334=0,D334=0)," ",IF(C334=0,1,IF(D334=0,-1,(D334-C334)/C334)))</f>
        <v>0</v>
      </c>
      <c r="H334" s="16">
        <f t="shared" si="45"/>
        <v>0</v>
      </c>
    </row>
    <row r="335" spans="1:8" ht="25.5" x14ac:dyDescent="0.2">
      <c r="A335" s="13"/>
      <c r="B335" s="14" t="s">
        <v>317</v>
      </c>
      <c r="C335" s="15">
        <v>3</v>
      </c>
      <c r="D335" s="15">
        <v>2</v>
      </c>
      <c r="E335" s="16">
        <f t="shared" si="43"/>
        <v>2.1231422505307856E-4</v>
      </c>
      <c r="F335" s="16">
        <f t="shared" si="44"/>
        <v>1.2688745083111279E-4</v>
      </c>
      <c r="G335" s="16">
        <f t="shared" si="46"/>
        <v>-0.33333333333333331</v>
      </c>
      <c r="H335" s="16">
        <f t="shared" si="45"/>
        <v>-7.0771408351026188E-5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1</v>
      </c>
      <c r="D337" s="15">
        <v>0</v>
      </c>
      <c r="E337" s="16">
        <f t="shared" si="43"/>
        <v>7.0771408351026188E-5</v>
      </c>
      <c r="F337" s="16" t="str">
        <f t="shared" si="44"/>
        <v/>
      </c>
      <c r="G337" s="16">
        <f t="shared" si="46"/>
        <v>-1</v>
      </c>
      <c r="H337" s="16">
        <f t="shared" si="45"/>
        <v>-7.0771408351026188E-5</v>
      </c>
    </row>
    <row r="338" spans="1:8" x14ac:dyDescent="0.2">
      <c r="A338" s="13"/>
      <c r="B338" s="14" t="s">
        <v>320</v>
      </c>
      <c r="C338" s="15">
        <v>55</v>
      </c>
      <c r="D338" s="15">
        <v>2</v>
      </c>
      <c r="E338" s="16">
        <f t="shared" si="43"/>
        <v>3.8924274593064401E-3</v>
      </c>
      <c r="F338" s="16">
        <f t="shared" si="44"/>
        <v>1.2688745083111279E-4</v>
      </c>
      <c r="G338" s="16">
        <f t="shared" si="46"/>
        <v>-0.96363636363636362</v>
      </c>
      <c r="H338" s="16">
        <f t="shared" si="45"/>
        <v>-3.7508846426043876E-3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84</v>
      </c>
      <c r="D341" s="15">
        <v>44</v>
      </c>
      <c r="E341" s="16">
        <f t="shared" si="43"/>
        <v>5.9447983014862E-3</v>
      </c>
      <c r="F341" s="16">
        <f t="shared" si="44"/>
        <v>2.7915239182844816E-3</v>
      </c>
      <c r="G341" s="16">
        <f t="shared" si="46"/>
        <v>-0.47619047619047616</v>
      </c>
      <c r="H341" s="16">
        <f t="shared" si="45"/>
        <v>-2.8308563340410475E-3</v>
      </c>
    </row>
    <row r="342" spans="1:8" x14ac:dyDescent="0.2">
      <c r="A342" s="13"/>
      <c r="B342" s="14" t="s">
        <v>324</v>
      </c>
      <c r="C342" s="15">
        <v>3</v>
      </c>
      <c r="D342" s="15">
        <v>1</v>
      </c>
      <c r="E342" s="16">
        <f t="shared" si="43"/>
        <v>2.1231422505307856E-4</v>
      </c>
      <c r="F342" s="16">
        <f t="shared" si="44"/>
        <v>6.3443725415556396E-5</v>
      </c>
      <c r="G342" s="16">
        <f t="shared" si="46"/>
        <v>-0.66666666666666663</v>
      </c>
      <c r="H342" s="16">
        <f t="shared" si="45"/>
        <v>-1.4154281670205238E-4</v>
      </c>
    </row>
    <row r="343" spans="1:8" ht="25.5" x14ac:dyDescent="0.2">
      <c r="A343" s="13"/>
      <c r="B343" s="14" t="s">
        <v>325</v>
      </c>
      <c r="C343" s="15">
        <v>4</v>
      </c>
      <c r="D343" s="15">
        <v>21</v>
      </c>
      <c r="E343" s="16">
        <f t="shared" si="43"/>
        <v>2.8308563340410475E-4</v>
      </c>
      <c r="F343" s="16">
        <f t="shared" si="44"/>
        <v>1.3323182337266844E-3</v>
      </c>
      <c r="G343" s="16">
        <f t="shared" si="46"/>
        <v>4.25</v>
      </c>
      <c r="H343" s="16">
        <f t="shared" si="45"/>
        <v>1.2031139419674452E-3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47738</v>
      </c>
      <c r="D349" s="18">
        <f>SUM(D350:D576)</f>
        <v>68343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0.43162679626293521</v>
      </c>
      <c r="H349" s="19">
        <f t="shared" ref="H349:H412" si="49">+IF(OR(AND(E349=""),(G349="")),"",E349*G349)</f>
        <v>0.43162679626293521</v>
      </c>
    </row>
    <row r="350" spans="1:8" x14ac:dyDescent="0.2">
      <c r="A350" s="13"/>
      <c r="B350" s="14" t="s">
        <v>326</v>
      </c>
      <c r="C350" s="15">
        <v>168</v>
      </c>
      <c r="D350" s="15">
        <v>185</v>
      </c>
      <c r="E350" s="16">
        <f t="shared" si="47"/>
        <v>3.5192090158783361E-3</v>
      </c>
      <c r="F350" s="16">
        <f t="shared" si="48"/>
        <v>2.7069341410239527E-3</v>
      </c>
      <c r="G350" s="16">
        <f t="shared" ref="G350:G413" si="50">+IF(AND(C350=0,D350=0)," ",IF(C350=0,1,IF(D350=0,-1,(D350-C350)/C350)))</f>
        <v>0.10119047619047619</v>
      </c>
      <c r="H350" s="16">
        <f t="shared" si="49"/>
        <v>3.5611043613054593E-4</v>
      </c>
    </row>
    <row r="351" spans="1:8" x14ac:dyDescent="0.2">
      <c r="A351" s="13"/>
      <c r="B351" s="14" t="s">
        <v>327</v>
      </c>
      <c r="C351" s="15">
        <v>453</v>
      </c>
      <c r="D351" s="15">
        <v>134</v>
      </c>
      <c r="E351" s="16">
        <f t="shared" si="47"/>
        <v>9.4892957392433697E-3</v>
      </c>
      <c r="F351" s="16">
        <f t="shared" si="48"/>
        <v>1.9606982426876199E-3</v>
      </c>
      <c r="G351" s="16">
        <f t="shared" si="50"/>
        <v>-0.70419426048565126</v>
      </c>
      <c r="H351" s="16">
        <f t="shared" si="49"/>
        <v>-6.6823075956261259E-3</v>
      </c>
    </row>
    <row r="352" spans="1:8" x14ac:dyDescent="0.2">
      <c r="A352" s="13"/>
      <c r="B352" s="14" t="s">
        <v>328</v>
      </c>
      <c r="C352" s="15">
        <v>651</v>
      </c>
      <c r="D352" s="15">
        <v>50</v>
      </c>
      <c r="E352" s="16">
        <f t="shared" si="47"/>
        <v>1.3636934936528552E-2</v>
      </c>
      <c r="F352" s="16">
        <f t="shared" si="48"/>
        <v>7.316038218983656E-4</v>
      </c>
      <c r="G352" s="16">
        <f t="shared" si="50"/>
        <v>-0.9231950844854071</v>
      </c>
      <c r="H352" s="16">
        <f t="shared" si="49"/>
        <v>-1.2589551300850477E-2</v>
      </c>
    </row>
    <row r="353" spans="1:8" x14ac:dyDescent="0.2">
      <c r="A353" s="13"/>
      <c r="B353" s="14" t="s">
        <v>329</v>
      </c>
      <c r="C353" s="15">
        <v>1</v>
      </c>
      <c r="D353" s="15">
        <v>2</v>
      </c>
      <c r="E353" s="16">
        <f t="shared" si="47"/>
        <v>2.0947672713561523E-5</v>
      </c>
      <c r="F353" s="16">
        <f t="shared" si="48"/>
        <v>2.9264152875934625E-5</v>
      </c>
      <c r="G353" s="16">
        <f t="shared" si="50"/>
        <v>1</v>
      </c>
      <c r="H353" s="16">
        <f t="shared" si="49"/>
        <v>2.0947672713561523E-5</v>
      </c>
    </row>
    <row r="354" spans="1:8" x14ac:dyDescent="0.2">
      <c r="A354" s="13"/>
      <c r="B354" s="14" t="s">
        <v>330</v>
      </c>
      <c r="C354" s="15">
        <v>95</v>
      </c>
      <c r="D354" s="15">
        <v>3</v>
      </c>
      <c r="E354" s="16">
        <f t="shared" si="47"/>
        <v>1.9900289077883445E-3</v>
      </c>
      <c r="F354" s="16">
        <f t="shared" si="48"/>
        <v>4.3896229313901934E-5</v>
      </c>
      <c r="G354" s="16">
        <f t="shared" si="50"/>
        <v>-0.96842105263157896</v>
      </c>
      <c r="H354" s="16">
        <f t="shared" si="49"/>
        <v>-1.9271858896476599E-3</v>
      </c>
    </row>
    <row r="355" spans="1:8" x14ac:dyDescent="0.2">
      <c r="A355" s="13"/>
      <c r="B355" s="14" t="s">
        <v>331</v>
      </c>
      <c r="C355" s="15">
        <v>1777</v>
      </c>
      <c r="D355" s="15">
        <v>1178</v>
      </c>
      <c r="E355" s="16">
        <f t="shared" si="47"/>
        <v>3.7224014411998824E-2</v>
      </c>
      <c r="F355" s="16">
        <f t="shared" si="48"/>
        <v>1.7236586043925493E-2</v>
      </c>
      <c r="G355" s="16">
        <f t="shared" si="50"/>
        <v>-0.33708497467642096</v>
      </c>
      <c r="H355" s="16">
        <f t="shared" si="49"/>
        <v>-1.2547655955423353E-2</v>
      </c>
    </row>
    <row r="356" spans="1:8" x14ac:dyDescent="0.2">
      <c r="A356" s="13"/>
      <c r="B356" s="14" t="s">
        <v>332</v>
      </c>
      <c r="C356" s="15">
        <v>149</v>
      </c>
      <c r="D356" s="15">
        <v>182</v>
      </c>
      <c r="E356" s="16">
        <f t="shared" si="47"/>
        <v>3.1212032343206669E-3</v>
      </c>
      <c r="F356" s="16">
        <f t="shared" si="48"/>
        <v>2.6630379117100508E-3</v>
      </c>
      <c r="G356" s="16">
        <f t="shared" si="50"/>
        <v>0.22147651006711411</v>
      </c>
      <c r="H356" s="16">
        <f t="shared" si="49"/>
        <v>6.9127319954753025E-4</v>
      </c>
    </row>
    <row r="357" spans="1:8" x14ac:dyDescent="0.2">
      <c r="A357" s="13"/>
      <c r="B357" s="14" t="s">
        <v>333</v>
      </c>
      <c r="C357" s="15">
        <v>356</v>
      </c>
      <c r="D357" s="15">
        <v>85</v>
      </c>
      <c r="E357" s="16">
        <f t="shared" si="47"/>
        <v>7.4573714860279019E-3</v>
      </c>
      <c r="F357" s="16">
        <f t="shared" si="48"/>
        <v>1.2437264972272215E-3</v>
      </c>
      <c r="G357" s="16">
        <f t="shared" si="50"/>
        <v>-0.7612359550561798</v>
      </c>
      <c r="H357" s="16">
        <f t="shared" si="49"/>
        <v>-5.6768193053751727E-3</v>
      </c>
    </row>
    <row r="358" spans="1:8" x14ac:dyDescent="0.2">
      <c r="A358" s="13"/>
      <c r="B358" s="14" t="s">
        <v>334</v>
      </c>
      <c r="C358" s="15">
        <v>200</v>
      </c>
      <c r="D358" s="15">
        <v>329</v>
      </c>
      <c r="E358" s="16">
        <f t="shared" si="47"/>
        <v>4.1895345427123048E-3</v>
      </c>
      <c r="F358" s="16">
        <f t="shared" si="48"/>
        <v>4.813953148091246E-3</v>
      </c>
      <c r="G358" s="16">
        <f t="shared" si="50"/>
        <v>0.64500000000000002</v>
      </c>
      <c r="H358" s="16">
        <f t="shared" si="49"/>
        <v>2.7022497800494368E-3</v>
      </c>
    </row>
    <row r="359" spans="1:8" x14ac:dyDescent="0.2">
      <c r="A359" s="13"/>
      <c r="B359" s="14" t="s">
        <v>335</v>
      </c>
      <c r="C359" s="15">
        <v>77</v>
      </c>
      <c r="D359" s="15">
        <v>68</v>
      </c>
      <c r="E359" s="16">
        <f t="shared" si="47"/>
        <v>1.6129707989442374E-3</v>
      </c>
      <c r="F359" s="16">
        <f t="shared" si="48"/>
        <v>9.9498119778177732E-4</v>
      </c>
      <c r="G359" s="16">
        <f t="shared" si="50"/>
        <v>-0.11688311688311688</v>
      </c>
      <c r="H359" s="16">
        <f t="shared" si="49"/>
        <v>-1.8852905442205372E-4</v>
      </c>
    </row>
    <row r="360" spans="1:8" x14ac:dyDescent="0.2">
      <c r="A360" s="13"/>
      <c r="B360" s="14" t="s">
        <v>336</v>
      </c>
      <c r="C360" s="15">
        <v>0</v>
      </c>
      <c r="D360" s="15">
        <v>1</v>
      </c>
      <c r="E360" s="16" t="str">
        <f t="shared" si="47"/>
        <v/>
      </c>
      <c r="F360" s="16">
        <f t="shared" si="48"/>
        <v>1.4632076437967312E-5</v>
      </c>
      <c r="G360" s="16">
        <f t="shared" si="50"/>
        <v>1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3753</v>
      </c>
      <c r="D361" s="15">
        <v>4756</v>
      </c>
      <c r="E361" s="16">
        <f t="shared" si="47"/>
        <v>7.8616615693996403E-2</v>
      </c>
      <c r="F361" s="16">
        <f t="shared" si="48"/>
        <v>6.9590155538972534E-2</v>
      </c>
      <c r="G361" s="16">
        <f t="shared" si="50"/>
        <v>0.26725286437516654</v>
      </c>
      <c r="H361" s="16">
        <f t="shared" si="49"/>
        <v>2.101051573170221E-2</v>
      </c>
    </row>
    <row r="362" spans="1:8" x14ac:dyDescent="0.2">
      <c r="A362" s="13"/>
      <c r="B362" s="14" t="s">
        <v>338</v>
      </c>
      <c r="C362" s="15">
        <v>481</v>
      </c>
      <c r="D362" s="15">
        <v>505</v>
      </c>
      <c r="E362" s="16">
        <f t="shared" si="47"/>
        <v>1.0075830575223092E-2</v>
      </c>
      <c r="F362" s="16">
        <f t="shared" si="48"/>
        <v>7.3891986011734925E-3</v>
      </c>
      <c r="G362" s="16">
        <f t="shared" si="50"/>
        <v>4.9896049896049899E-2</v>
      </c>
      <c r="H362" s="16">
        <f t="shared" si="49"/>
        <v>5.0274414512547659E-4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371</v>
      </c>
      <c r="D364" s="15">
        <v>705</v>
      </c>
      <c r="E364" s="16">
        <f t="shared" si="47"/>
        <v>7.7715865767313255E-3</v>
      </c>
      <c r="F364" s="16">
        <f t="shared" si="48"/>
        <v>1.0315613888766955E-2</v>
      </c>
      <c r="G364" s="16">
        <f t="shared" si="50"/>
        <v>0.90026954177897578</v>
      </c>
      <c r="H364" s="16">
        <f t="shared" si="49"/>
        <v>6.9965226863295494E-3</v>
      </c>
    </row>
    <row r="365" spans="1:8" x14ac:dyDescent="0.2">
      <c r="A365" s="13"/>
      <c r="B365" s="14" t="s">
        <v>341</v>
      </c>
      <c r="C365" s="15">
        <v>506</v>
      </c>
      <c r="D365" s="15">
        <v>837</v>
      </c>
      <c r="E365" s="16">
        <f t="shared" si="47"/>
        <v>1.0599522393062132E-2</v>
      </c>
      <c r="F365" s="16">
        <f t="shared" si="48"/>
        <v>1.224704797857864E-2</v>
      </c>
      <c r="G365" s="16">
        <f t="shared" si="50"/>
        <v>0.6541501976284585</v>
      </c>
      <c r="H365" s="16">
        <f t="shared" si="49"/>
        <v>6.9336796681888644E-3</v>
      </c>
    </row>
    <row r="366" spans="1:8" x14ac:dyDescent="0.2">
      <c r="A366" s="13"/>
      <c r="B366" s="14" t="s">
        <v>342</v>
      </c>
      <c r="C366" s="15">
        <v>65</v>
      </c>
      <c r="D366" s="15">
        <v>57</v>
      </c>
      <c r="E366" s="16">
        <f t="shared" si="47"/>
        <v>1.3615987263814991E-3</v>
      </c>
      <c r="F366" s="16">
        <f t="shared" si="48"/>
        <v>8.3402835696413675E-4</v>
      </c>
      <c r="G366" s="16">
        <f t="shared" si="50"/>
        <v>-0.12307692307692308</v>
      </c>
      <c r="H366" s="16">
        <f t="shared" si="49"/>
        <v>-1.6758138170849221E-4</v>
      </c>
    </row>
    <row r="367" spans="1:8" x14ac:dyDescent="0.2">
      <c r="A367" s="13"/>
      <c r="B367" s="14" t="s">
        <v>343</v>
      </c>
      <c r="C367" s="15">
        <v>7</v>
      </c>
      <c r="D367" s="15">
        <v>4</v>
      </c>
      <c r="E367" s="16">
        <f t="shared" si="47"/>
        <v>1.4663370899493065E-4</v>
      </c>
      <c r="F367" s="16">
        <f t="shared" si="48"/>
        <v>5.852830575186925E-5</v>
      </c>
      <c r="G367" s="16">
        <f t="shared" si="50"/>
        <v>-0.42857142857142855</v>
      </c>
      <c r="H367" s="16">
        <f t="shared" si="49"/>
        <v>-6.284301814068456E-5</v>
      </c>
    </row>
    <row r="368" spans="1:8" x14ac:dyDescent="0.2">
      <c r="A368" s="13"/>
      <c r="B368" s="14" t="s">
        <v>344</v>
      </c>
      <c r="C368" s="15">
        <v>3</v>
      </c>
      <c r="D368" s="15">
        <v>0</v>
      </c>
      <c r="E368" s="16">
        <f t="shared" si="47"/>
        <v>6.2843018140684573E-5</v>
      </c>
      <c r="F368" s="16" t="str">
        <f t="shared" si="48"/>
        <v/>
      </c>
      <c r="G368" s="16">
        <f t="shared" si="50"/>
        <v>-1</v>
      </c>
      <c r="H368" s="16">
        <f t="shared" si="49"/>
        <v>-6.2843018140684573E-5</v>
      </c>
    </row>
    <row r="369" spans="1:8" x14ac:dyDescent="0.2">
      <c r="A369" s="13"/>
      <c r="B369" s="14" t="s">
        <v>345</v>
      </c>
      <c r="C369" s="15">
        <v>5261</v>
      </c>
      <c r="D369" s="15">
        <v>9685</v>
      </c>
      <c r="E369" s="16">
        <f t="shared" si="47"/>
        <v>0.11020570614604717</v>
      </c>
      <c r="F369" s="16">
        <f t="shared" si="48"/>
        <v>0.14171166030171342</v>
      </c>
      <c r="G369" s="16">
        <f t="shared" si="50"/>
        <v>0.84090477095609195</v>
      </c>
      <c r="H369" s="16">
        <f t="shared" si="49"/>
        <v>9.2672504084796173E-2</v>
      </c>
    </row>
    <row r="370" spans="1:8" x14ac:dyDescent="0.2">
      <c r="A370" s="13"/>
      <c r="B370" s="14" t="s">
        <v>346</v>
      </c>
      <c r="C370" s="15">
        <v>369</v>
      </c>
      <c r="D370" s="15">
        <v>650</v>
      </c>
      <c r="E370" s="16">
        <f t="shared" si="47"/>
        <v>7.7296912313042018E-3</v>
      </c>
      <c r="F370" s="16">
        <f t="shared" si="48"/>
        <v>9.510849684678753E-3</v>
      </c>
      <c r="G370" s="16">
        <f t="shared" si="50"/>
        <v>0.7615176151761518</v>
      </c>
      <c r="H370" s="16">
        <f t="shared" si="49"/>
        <v>5.8862960325107884E-3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192</v>
      </c>
      <c r="D372" s="15">
        <v>334</v>
      </c>
      <c r="E372" s="16">
        <f t="shared" si="47"/>
        <v>4.0219531610038127E-3</v>
      </c>
      <c r="F372" s="16">
        <f t="shared" si="48"/>
        <v>4.8871135302810823E-3</v>
      </c>
      <c r="G372" s="16">
        <f t="shared" si="50"/>
        <v>0.73958333333333337</v>
      </c>
      <c r="H372" s="16">
        <f t="shared" si="49"/>
        <v>2.9745695253257367E-3</v>
      </c>
    </row>
    <row r="373" spans="1:8" x14ac:dyDescent="0.2">
      <c r="A373" s="13"/>
      <c r="B373" s="14" t="s">
        <v>349</v>
      </c>
      <c r="C373" s="15">
        <v>2725</v>
      </c>
      <c r="D373" s="15">
        <v>4618</v>
      </c>
      <c r="E373" s="16">
        <f t="shared" si="47"/>
        <v>5.708240814445515E-2</v>
      </c>
      <c r="F373" s="16">
        <f t="shared" si="48"/>
        <v>6.7570928990533047E-2</v>
      </c>
      <c r="G373" s="16">
        <f t="shared" si="50"/>
        <v>0.69467889908256886</v>
      </c>
      <c r="H373" s="16">
        <f t="shared" si="49"/>
        <v>3.9653944446771963E-2</v>
      </c>
    </row>
    <row r="374" spans="1:8" x14ac:dyDescent="0.2">
      <c r="A374" s="13"/>
      <c r="B374" s="14" t="s">
        <v>350</v>
      </c>
      <c r="C374" s="15">
        <v>294</v>
      </c>
      <c r="D374" s="15">
        <v>137</v>
      </c>
      <c r="E374" s="16">
        <f t="shared" si="47"/>
        <v>6.1586157777870874E-3</v>
      </c>
      <c r="F374" s="16">
        <f t="shared" si="48"/>
        <v>2.0045944720015218E-3</v>
      </c>
      <c r="G374" s="16">
        <f t="shared" si="50"/>
        <v>-0.53401360544217691</v>
      </c>
      <c r="H374" s="16">
        <f t="shared" si="49"/>
        <v>-3.288784616029159E-3</v>
      </c>
    </row>
    <row r="375" spans="1:8" x14ac:dyDescent="0.2">
      <c r="A375" s="13"/>
      <c r="B375" s="14" t="s">
        <v>351</v>
      </c>
      <c r="C375" s="15">
        <v>10</v>
      </c>
      <c r="D375" s="15">
        <v>10</v>
      </c>
      <c r="E375" s="16">
        <f t="shared" si="47"/>
        <v>2.0947672713561523E-4</v>
      </c>
      <c r="F375" s="16">
        <f t="shared" si="48"/>
        <v>1.4632076437967313E-4</v>
      </c>
      <c r="G375" s="16">
        <f t="shared" si="50"/>
        <v>0</v>
      </c>
      <c r="H375" s="16">
        <f t="shared" si="49"/>
        <v>0</v>
      </c>
    </row>
    <row r="376" spans="1:8" x14ac:dyDescent="0.2">
      <c r="A376" s="13"/>
      <c r="B376" s="14" t="s">
        <v>352</v>
      </c>
      <c r="C376" s="15">
        <v>13</v>
      </c>
      <c r="D376" s="15">
        <v>17</v>
      </c>
      <c r="E376" s="16">
        <f t="shared" si="47"/>
        <v>2.723197452762998E-4</v>
      </c>
      <c r="F376" s="16">
        <f t="shared" si="48"/>
        <v>2.4874529944544433E-4</v>
      </c>
      <c r="G376" s="16">
        <f t="shared" si="50"/>
        <v>0.30769230769230771</v>
      </c>
      <c r="H376" s="16">
        <f t="shared" si="49"/>
        <v>8.3790690854246093E-5</v>
      </c>
    </row>
    <row r="377" spans="1:8" x14ac:dyDescent="0.2">
      <c r="A377" s="13"/>
      <c r="B377" s="14" t="s">
        <v>353</v>
      </c>
      <c r="C377" s="15">
        <v>414</v>
      </c>
      <c r="D377" s="15">
        <v>1</v>
      </c>
      <c r="E377" s="16">
        <f t="shared" si="47"/>
        <v>8.6723365034144708E-3</v>
      </c>
      <c r="F377" s="16">
        <f t="shared" si="48"/>
        <v>1.4632076437967312E-5</v>
      </c>
      <c r="G377" s="16">
        <f t="shared" si="50"/>
        <v>-0.99758454106280192</v>
      </c>
      <c r="H377" s="16">
        <f t="shared" si="49"/>
        <v>-8.6513888307009085E-3</v>
      </c>
    </row>
    <row r="378" spans="1:8" x14ac:dyDescent="0.2">
      <c r="A378" s="13"/>
      <c r="B378" s="14" t="s">
        <v>354</v>
      </c>
      <c r="C378" s="15">
        <v>28</v>
      </c>
      <c r="D378" s="15">
        <v>9</v>
      </c>
      <c r="E378" s="16">
        <f t="shared" si="47"/>
        <v>5.8653483597972261E-4</v>
      </c>
      <c r="F378" s="16">
        <f t="shared" si="48"/>
        <v>1.316886879417058E-4</v>
      </c>
      <c r="G378" s="16">
        <f t="shared" si="50"/>
        <v>-0.6785714285714286</v>
      </c>
      <c r="H378" s="16">
        <f t="shared" si="49"/>
        <v>-3.9800578155766895E-4</v>
      </c>
    </row>
    <row r="379" spans="1:8" x14ac:dyDescent="0.2">
      <c r="A379" s="13"/>
      <c r="B379" s="14" t="s">
        <v>355</v>
      </c>
      <c r="C379" s="15">
        <v>166</v>
      </c>
      <c r="D379" s="15">
        <v>139</v>
      </c>
      <c r="E379" s="16">
        <f t="shared" si="47"/>
        <v>3.4773136704512129E-3</v>
      </c>
      <c r="F379" s="16">
        <f t="shared" si="48"/>
        <v>2.0338586248774566E-3</v>
      </c>
      <c r="G379" s="16">
        <f t="shared" si="50"/>
        <v>-0.16265060240963855</v>
      </c>
      <c r="H379" s="16">
        <f t="shared" si="49"/>
        <v>-5.6558716326616111E-4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194</v>
      </c>
      <c r="E380" s="16" t="str">
        <f t="shared" si="47"/>
        <v/>
      </c>
      <c r="F380" s="16">
        <f t="shared" si="48"/>
        <v>2.8386228289656586E-3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1.4632076437967312E-5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163</v>
      </c>
      <c r="D382" s="15">
        <v>47</v>
      </c>
      <c r="E382" s="16">
        <f t="shared" si="47"/>
        <v>3.4144706523105283E-3</v>
      </c>
      <c r="F382" s="16">
        <f t="shared" si="48"/>
        <v>6.8770759258446367E-4</v>
      </c>
      <c r="G382" s="16">
        <f t="shared" si="50"/>
        <v>-0.71165644171779141</v>
      </c>
      <c r="H382" s="16">
        <f t="shared" si="49"/>
        <v>-2.4299300347731365E-3</v>
      </c>
    </row>
    <row r="383" spans="1:8" ht="25.5" x14ac:dyDescent="0.2">
      <c r="A383" s="13"/>
      <c r="B383" s="14" t="s">
        <v>359</v>
      </c>
      <c r="C383" s="15">
        <v>323</v>
      </c>
      <c r="D383" s="15">
        <v>309</v>
      </c>
      <c r="E383" s="16">
        <f t="shared" si="47"/>
        <v>6.7660982864803723E-3</v>
      </c>
      <c r="F383" s="16">
        <f t="shared" si="48"/>
        <v>4.5213116193318992E-3</v>
      </c>
      <c r="G383" s="16">
        <f t="shared" si="50"/>
        <v>-4.3343653250773995E-2</v>
      </c>
      <c r="H383" s="16">
        <f t="shared" si="49"/>
        <v>-2.9326741798986136E-4</v>
      </c>
    </row>
    <row r="384" spans="1:8" x14ac:dyDescent="0.2">
      <c r="A384" s="13"/>
      <c r="B384" s="14" t="s">
        <v>360</v>
      </c>
      <c r="C384" s="15">
        <v>980</v>
      </c>
      <c r="D384" s="15">
        <v>1921</v>
      </c>
      <c r="E384" s="16">
        <f t="shared" si="47"/>
        <v>2.0528719259290291E-2</v>
      </c>
      <c r="F384" s="16">
        <f t="shared" si="48"/>
        <v>2.8108218837335205E-2</v>
      </c>
      <c r="G384" s="16">
        <f t="shared" si="50"/>
        <v>0.96020408163265303</v>
      </c>
      <c r="H384" s="16">
        <f t="shared" si="49"/>
        <v>1.9711760023461391E-2</v>
      </c>
    </row>
    <row r="385" spans="1:8" x14ac:dyDescent="0.2">
      <c r="A385" s="13"/>
      <c r="B385" s="14" t="s">
        <v>361</v>
      </c>
      <c r="C385" s="15">
        <v>9</v>
      </c>
      <c r="D385" s="15">
        <v>37</v>
      </c>
      <c r="E385" s="16">
        <f t="shared" si="47"/>
        <v>1.8852905442205372E-4</v>
      </c>
      <c r="F385" s="16">
        <f t="shared" si="48"/>
        <v>5.4138682820479059E-4</v>
      </c>
      <c r="G385" s="16">
        <f t="shared" si="50"/>
        <v>3.1111111111111112</v>
      </c>
      <c r="H385" s="16">
        <f t="shared" si="49"/>
        <v>5.8653483597972272E-4</v>
      </c>
    </row>
    <row r="386" spans="1:8" x14ac:dyDescent="0.2">
      <c r="A386" s="13"/>
      <c r="B386" s="14" t="s">
        <v>362</v>
      </c>
      <c r="C386" s="15">
        <v>837</v>
      </c>
      <c r="D386" s="15">
        <v>296</v>
      </c>
      <c r="E386" s="16">
        <f t="shared" si="47"/>
        <v>1.7533202061250995E-2</v>
      </c>
      <c r="F386" s="16">
        <f t="shared" si="48"/>
        <v>4.3310946256383247E-3</v>
      </c>
      <c r="G386" s="16">
        <f t="shared" si="50"/>
        <v>-0.64635603345280768</v>
      </c>
      <c r="H386" s="16">
        <f t="shared" si="49"/>
        <v>-1.1332690938036785E-2</v>
      </c>
    </row>
    <row r="387" spans="1:8" x14ac:dyDescent="0.2">
      <c r="A387" s="13"/>
      <c r="B387" s="14" t="s">
        <v>363</v>
      </c>
      <c r="C387" s="15">
        <v>19</v>
      </c>
      <c r="D387" s="15">
        <v>59</v>
      </c>
      <c r="E387" s="16">
        <f t="shared" si="47"/>
        <v>3.9800578155766895E-4</v>
      </c>
      <c r="F387" s="16">
        <f t="shared" si="48"/>
        <v>8.6329250984007141E-4</v>
      </c>
      <c r="G387" s="16">
        <f t="shared" si="50"/>
        <v>2.1052631578947367</v>
      </c>
      <c r="H387" s="16">
        <f t="shared" si="49"/>
        <v>8.3790690854246091E-4</v>
      </c>
    </row>
    <row r="388" spans="1:8" x14ac:dyDescent="0.2">
      <c r="A388" s="13"/>
      <c r="B388" s="14" t="s">
        <v>364</v>
      </c>
      <c r="C388" s="15">
        <v>229</v>
      </c>
      <c r="D388" s="15">
        <v>404</v>
      </c>
      <c r="E388" s="16">
        <f t="shared" si="47"/>
        <v>4.7970170514055888E-3</v>
      </c>
      <c r="F388" s="16">
        <f t="shared" si="48"/>
        <v>5.9113588809387944E-3</v>
      </c>
      <c r="G388" s="16">
        <f t="shared" si="50"/>
        <v>0.76419213973799127</v>
      </c>
      <c r="H388" s="16">
        <f t="shared" si="49"/>
        <v>3.6658427248732663E-3</v>
      </c>
    </row>
    <row r="389" spans="1:8" x14ac:dyDescent="0.2">
      <c r="A389" s="13"/>
      <c r="B389" s="14" t="s">
        <v>365</v>
      </c>
      <c r="C389" s="15">
        <v>33</v>
      </c>
      <c r="D389" s="15">
        <v>24</v>
      </c>
      <c r="E389" s="16">
        <f t="shared" si="47"/>
        <v>6.9127319954753025E-4</v>
      </c>
      <c r="F389" s="16">
        <f t="shared" si="48"/>
        <v>3.5116983451121547E-4</v>
      </c>
      <c r="G389" s="16">
        <f t="shared" si="50"/>
        <v>-0.27272727272727271</v>
      </c>
      <c r="H389" s="16">
        <f t="shared" si="49"/>
        <v>-1.8852905442205369E-4</v>
      </c>
    </row>
    <row r="390" spans="1:8" x14ac:dyDescent="0.2">
      <c r="A390" s="13" t="s">
        <v>93</v>
      </c>
      <c r="B390" s="14" t="s">
        <v>366</v>
      </c>
      <c r="C390" s="15">
        <v>1</v>
      </c>
      <c r="D390" s="15">
        <v>1</v>
      </c>
      <c r="E390" s="16">
        <f t="shared" si="47"/>
        <v>2.0947672713561523E-5</v>
      </c>
      <c r="F390" s="16">
        <f t="shared" si="48"/>
        <v>1.4632076437967312E-5</v>
      </c>
      <c r="G390" s="16">
        <f t="shared" si="50"/>
        <v>0</v>
      </c>
      <c r="H390" s="16">
        <f t="shared" si="49"/>
        <v>0</v>
      </c>
    </row>
    <row r="391" spans="1:8" x14ac:dyDescent="0.2">
      <c r="A391" s="13"/>
      <c r="B391" s="14" t="s">
        <v>367</v>
      </c>
      <c r="C391" s="15">
        <v>399</v>
      </c>
      <c r="D391" s="15">
        <v>767</v>
      </c>
      <c r="E391" s="16">
        <f t="shared" si="47"/>
        <v>8.3581214127110472E-3</v>
      </c>
      <c r="F391" s="16">
        <f t="shared" si="48"/>
        <v>1.1222802627920928E-2</v>
      </c>
      <c r="G391" s="16">
        <f t="shared" si="50"/>
        <v>0.92230576441102752</v>
      </c>
      <c r="H391" s="16">
        <f t="shared" si="49"/>
        <v>7.7087435585906396E-3</v>
      </c>
    </row>
    <row r="392" spans="1:8" x14ac:dyDescent="0.2">
      <c r="A392" s="13" t="s">
        <v>93</v>
      </c>
      <c r="B392" s="14" t="s">
        <v>368</v>
      </c>
      <c r="C392" s="15">
        <v>18</v>
      </c>
      <c r="D392" s="15">
        <v>7</v>
      </c>
      <c r="E392" s="16">
        <f t="shared" si="47"/>
        <v>3.7705810884410744E-4</v>
      </c>
      <c r="F392" s="16">
        <f t="shared" si="48"/>
        <v>1.0242453506577118E-4</v>
      </c>
      <c r="G392" s="16">
        <f t="shared" si="50"/>
        <v>-0.61111111111111116</v>
      </c>
      <c r="H392" s="16">
        <f t="shared" si="49"/>
        <v>-2.3042439984917679E-4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5</v>
      </c>
      <c r="E394" s="16" t="str">
        <f t="shared" si="47"/>
        <v/>
      </c>
      <c r="F394" s="16">
        <f t="shared" si="48"/>
        <v>7.3160382189836566E-5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4002</v>
      </c>
      <c r="D395" s="15">
        <v>7136</v>
      </c>
      <c r="E395" s="16">
        <f t="shared" si="47"/>
        <v>8.3832586199673223E-2</v>
      </c>
      <c r="F395" s="16">
        <f t="shared" si="48"/>
        <v>0.10441449746133474</v>
      </c>
      <c r="G395" s="16">
        <f t="shared" si="50"/>
        <v>0.78310844577711147</v>
      </c>
      <c r="H395" s="16">
        <f t="shared" si="49"/>
        <v>6.5650006284301815E-2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3</v>
      </c>
      <c r="E396" s="16" t="str">
        <f t="shared" si="47"/>
        <v/>
      </c>
      <c r="F396" s="16">
        <f t="shared" si="48"/>
        <v>4.3896229313901934E-5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1089</v>
      </c>
      <c r="D397" s="15">
        <v>1239</v>
      </c>
      <c r="E397" s="16">
        <f t="shared" si="47"/>
        <v>2.2812015585068499E-2</v>
      </c>
      <c r="F397" s="16">
        <f t="shared" si="48"/>
        <v>1.81291427066415E-2</v>
      </c>
      <c r="G397" s="16">
        <f t="shared" si="50"/>
        <v>0.13774104683195593</v>
      </c>
      <c r="H397" s="16">
        <f t="shared" si="49"/>
        <v>3.1421509070342283E-3</v>
      </c>
    </row>
    <row r="398" spans="1:8" x14ac:dyDescent="0.2">
      <c r="A398" s="13"/>
      <c r="B398" s="14" t="s">
        <v>374</v>
      </c>
      <c r="C398" s="15">
        <v>3522</v>
      </c>
      <c r="D398" s="15">
        <v>8983</v>
      </c>
      <c r="E398" s="16">
        <f t="shared" si="47"/>
        <v>7.3777703297163683E-2</v>
      </c>
      <c r="F398" s="16">
        <f t="shared" si="48"/>
        <v>0.13143994264226036</v>
      </c>
      <c r="G398" s="16">
        <f t="shared" si="50"/>
        <v>1.5505394662123793</v>
      </c>
      <c r="H398" s="16">
        <f t="shared" si="49"/>
        <v>0.11439524068875948</v>
      </c>
    </row>
    <row r="399" spans="1:8" x14ac:dyDescent="0.2">
      <c r="A399" s="13"/>
      <c r="B399" s="14" t="s">
        <v>375</v>
      </c>
      <c r="C399" s="15">
        <v>754</v>
      </c>
      <c r="D399" s="15">
        <v>1051</v>
      </c>
      <c r="E399" s="16">
        <f t="shared" si="47"/>
        <v>1.5794545226025389E-2</v>
      </c>
      <c r="F399" s="16">
        <f t="shared" si="48"/>
        <v>1.5378312336303645E-2</v>
      </c>
      <c r="G399" s="16">
        <f t="shared" si="50"/>
        <v>0.39389920424403185</v>
      </c>
      <c r="H399" s="16">
        <f t="shared" si="49"/>
        <v>6.2214587959277734E-3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12</v>
      </c>
      <c r="D401" s="15">
        <v>11</v>
      </c>
      <c r="E401" s="16">
        <f t="shared" si="47"/>
        <v>2.5137207256273829E-4</v>
      </c>
      <c r="F401" s="16">
        <f t="shared" si="48"/>
        <v>1.6095284081764043E-4</v>
      </c>
      <c r="G401" s="16">
        <f t="shared" si="50"/>
        <v>-8.3333333333333329E-2</v>
      </c>
      <c r="H401" s="16">
        <f t="shared" si="49"/>
        <v>-2.0947672713561523E-5</v>
      </c>
    </row>
    <row r="402" spans="1:8" ht="25.5" x14ac:dyDescent="0.2">
      <c r="A402" s="13"/>
      <c r="B402" s="14" t="s">
        <v>378</v>
      </c>
      <c r="C402" s="15">
        <v>2</v>
      </c>
      <c r="D402" s="15">
        <v>6</v>
      </c>
      <c r="E402" s="16">
        <f t="shared" si="47"/>
        <v>4.1895345427123047E-5</v>
      </c>
      <c r="F402" s="16">
        <f t="shared" si="48"/>
        <v>8.7792458627803868E-5</v>
      </c>
      <c r="G402" s="16">
        <f t="shared" si="50"/>
        <v>2</v>
      </c>
      <c r="H402" s="16">
        <f t="shared" si="49"/>
        <v>8.3790690854246093E-5</v>
      </c>
    </row>
    <row r="403" spans="1:8" x14ac:dyDescent="0.2">
      <c r="A403" s="13"/>
      <c r="B403" s="14" t="s">
        <v>379</v>
      </c>
      <c r="C403" s="15">
        <v>76</v>
      </c>
      <c r="D403" s="15">
        <v>16</v>
      </c>
      <c r="E403" s="16">
        <f t="shared" si="47"/>
        <v>1.5920231262306758E-3</v>
      </c>
      <c r="F403" s="16">
        <f t="shared" si="48"/>
        <v>2.34113223007477E-4</v>
      </c>
      <c r="G403" s="16">
        <f t="shared" si="50"/>
        <v>-0.78947368421052633</v>
      </c>
      <c r="H403" s="16">
        <f t="shared" si="49"/>
        <v>-1.2568603628136915E-3</v>
      </c>
    </row>
    <row r="404" spans="1:8" x14ac:dyDescent="0.2">
      <c r="A404" s="13"/>
      <c r="B404" s="14" t="s">
        <v>380</v>
      </c>
      <c r="C404" s="15">
        <v>2</v>
      </c>
      <c r="D404" s="15">
        <v>9</v>
      </c>
      <c r="E404" s="16">
        <f t="shared" si="47"/>
        <v>4.1895345427123047E-5</v>
      </c>
      <c r="F404" s="16">
        <f t="shared" si="48"/>
        <v>1.316886879417058E-4</v>
      </c>
      <c r="G404" s="16">
        <f t="shared" si="50"/>
        <v>3.5</v>
      </c>
      <c r="H404" s="16">
        <f t="shared" si="49"/>
        <v>1.4663370899493065E-4</v>
      </c>
    </row>
    <row r="405" spans="1:8" x14ac:dyDescent="0.2">
      <c r="A405" s="13"/>
      <c r="B405" s="14" t="s">
        <v>381</v>
      </c>
      <c r="C405" s="15">
        <v>43</v>
      </c>
      <c r="D405" s="15">
        <v>17</v>
      </c>
      <c r="E405" s="16">
        <f t="shared" si="47"/>
        <v>9.0074992668314553E-4</v>
      </c>
      <c r="F405" s="16">
        <f t="shared" si="48"/>
        <v>2.4874529944544433E-4</v>
      </c>
      <c r="G405" s="16">
        <f t="shared" si="50"/>
        <v>-0.60465116279069764</v>
      </c>
      <c r="H405" s="16">
        <f t="shared" si="49"/>
        <v>-5.446394905525996E-4</v>
      </c>
    </row>
    <row r="406" spans="1:8" x14ac:dyDescent="0.2">
      <c r="A406" s="13"/>
      <c r="B406" s="14" t="s">
        <v>382</v>
      </c>
      <c r="C406" s="15">
        <v>35</v>
      </c>
      <c r="D406" s="15">
        <v>84</v>
      </c>
      <c r="E406" s="16">
        <f t="shared" si="47"/>
        <v>7.3316854497465327E-4</v>
      </c>
      <c r="F406" s="16">
        <f t="shared" si="48"/>
        <v>1.2290944207892542E-3</v>
      </c>
      <c r="G406" s="16">
        <f t="shared" si="50"/>
        <v>1.4</v>
      </c>
      <c r="H406" s="16">
        <f t="shared" si="49"/>
        <v>1.0264359629645146E-3</v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108</v>
      </c>
      <c r="D408" s="15">
        <v>136</v>
      </c>
      <c r="E408" s="16">
        <f t="shared" si="47"/>
        <v>2.2623486530646444E-3</v>
      </c>
      <c r="F408" s="16">
        <f t="shared" si="48"/>
        <v>1.9899623955635546E-3</v>
      </c>
      <c r="G408" s="16">
        <f t="shared" si="50"/>
        <v>0.25925925925925924</v>
      </c>
      <c r="H408" s="16">
        <f t="shared" si="49"/>
        <v>5.8653483597972261E-4</v>
      </c>
    </row>
    <row r="409" spans="1:8" x14ac:dyDescent="0.2">
      <c r="A409" s="13"/>
      <c r="B409" s="14" t="s">
        <v>385</v>
      </c>
      <c r="C409" s="15">
        <v>66</v>
      </c>
      <c r="D409" s="15">
        <v>69</v>
      </c>
      <c r="E409" s="16">
        <f t="shared" si="47"/>
        <v>1.3825463990950605E-3</v>
      </c>
      <c r="F409" s="16">
        <f t="shared" si="48"/>
        <v>1.0096132742197445E-3</v>
      </c>
      <c r="G409" s="16">
        <f t="shared" si="50"/>
        <v>4.5454545454545456E-2</v>
      </c>
      <c r="H409" s="16">
        <f t="shared" si="49"/>
        <v>6.2843018140684573E-5</v>
      </c>
    </row>
    <row r="410" spans="1:8" x14ac:dyDescent="0.2">
      <c r="A410" s="13"/>
      <c r="B410" s="14" t="s">
        <v>386</v>
      </c>
      <c r="C410" s="15">
        <v>951</v>
      </c>
      <c r="D410" s="15">
        <v>393</v>
      </c>
      <c r="E410" s="16">
        <f t="shared" si="47"/>
        <v>1.992123675059701E-2</v>
      </c>
      <c r="F410" s="16">
        <f t="shared" si="48"/>
        <v>5.7504060401211534E-3</v>
      </c>
      <c r="G410" s="16">
        <f t="shared" si="50"/>
        <v>-0.58675078864353314</v>
      </c>
      <c r="H410" s="16">
        <f t="shared" si="49"/>
        <v>-1.1688801374167331E-2</v>
      </c>
    </row>
    <row r="411" spans="1:8" x14ac:dyDescent="0.2">
      <c r="A411" s="13"/>
      <c r="B411" s="14" t="s">
        <v>387</v>
      </c>
      <c r="C411" s="15">
        <v>16</v>
      </c>
      <c r="D411" s="15">
        <v>16</v>
      </c>
      <c r="E411" s="16">
        <f t="shared" si="47"/>
        <v>3.3516276341698437E-4</v>
      </c>
      <c r="F411" s="16">
        <f t="shared" si="48"/>
        <v>2.34113223007477E-4</v>
      </c>
      <c r="G411" s="16">
        <f t="shared" si="50"/>
        <v>0</v>
      </c>
      <c r="H411" s="16">
        <f t="shared" si="49"/>
        <v>0</v>
      </c>
    </row>
    <row r="412" spans="1:8" x14ac:dyDescent="0.2">
      <c r="A412" s="13"/>
      <c r="B412" s="14" t="s">
        <v>388</v>
      </c>
      <c r="C412" s="15">
        <v>137</v>
      </c>
      <c r="D412" s="15">
        <v>376</v>
      </c>
      <c r="E412" s="16">
        <f t="shared" si="47"/>
        <v>2.8698311617579289E-3</v>
      </c>
      <c r="F412" s="16">
        <f t="shared" si="48"/>
        <v>5.5016607406757094E-3</v>
      </c>
      <c r="G412" s="16">
        <f t="shared" si="50"/>
        <v>1.7445255474452555</v>
      </c>
      <c r="H412" s="16">
        <f t="shared" si="49"/>
        <v>5.0064937785412045E-3</v>
      </c>
    </row>
    <row r="413" spans="1:8" x14ac:dyDescent="0.2">
      <c r="A413" s="13"/>
      <c r="B413" s="14" t="s">
        <v>389</v>
      </c>
      <c r="C413" s="15">
        <v>15</v>
      </c>
      <c r="D413" s="15">
        <v>9</v>
      </c>
      <c r="E413" s="16">
        <f t="shared" ref="E413:E476" si="51">+IF(C413=0,"",C413/C$349)</f>
        <v>3.1421509070342287E-4</v>
      </c>
      <c r="F413" s="16">
        <f t="shared" ref="F413:F476" si="52">+IF(D413=0,"",D413/D$349)</f>
        <v>1.316886879417058E-4</v>
      </c>
      <c r="G413" s="16">
        <f t="shared" si="50"/>
        <v>-0.4</v>
      </c>
      <c r="H413" s="16">
        <f t="shared" ref="H413:H476" si="53">+IF(OR(AND(E413=""),(G413="")),"",E413*G413)</f>
        <v>-1.2568603628136915E-4</v>
      </c>
    </row>
    <row r="414" spans="1:8" x14ac:dyDescent="0.2">
      <c r="A414" s="13"/>
      <c r="B414" s="14" t="s">
        <v>390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1.4632076437967312E-5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20</v>
      </c>
      <c r="D415" s="15">
        <v>55</v>
      </c>
      <c r="E415" s="16">
        <f t="shared" si="51"/>
        <v>4.1895345427123045E-4</v>
      </c>
      <c r="F415" s="16">
        <f t="shared" si="52"/>
        <v>8.047642040882022E-4</v>
      </c>
      <c r="G415" s="16">
        <f t="shared" si="54"/>
        <v>1.75</v>
      </c>
      <c r="H415" s="16">
        <f t="shared" si="53"/>
        <v>7.3316854497465327E-4</v>
      </c>
    </row>
    <row r="416" spans="1:8" x14ac:dyDescent="0.2">
      <c r="A416" s="13"/>
      <c r="B416" s="14" t="s">
        <v>392</v>
      </c>
      <c r="C416" s="15">
        <v>26</v>
      </c>
      <c r="D416" s="15">
        <v>7</v>
      </c>
      <c r="E416" s="16">
        <f t="shared" si="51"/>
        <v>5.446394905525996E-4</v>
      </c>
      <c r="F416" s="16">
        <f t="shared" si="52"/>
        <v>1.0242453506577118E-4</v>
      </c>
      <c r="G416" s="16">
        <f t="shared" si="54"/>
        <v>-0.73076923076923073</v>
      </c>
      <c r="H416" s="16">
        <f t="shared" si="53"/>
        <v>-3.9800578155766889E-4</v>
      </c>
    </row>
    <row r="417" spans="1:8" x14ac:dyDescent="0.2">
      <c r="A417" s="13"/>
      <c r="B417" s="14" t="s">
        <v>393</v>
      </c>
      <c r="C417" s="15">
        <v>8</v>
      </c>
      <c r="D417" s="15">
        <v>98</v>
      </c>
      <c r="E417" s="16">
        <f t="shared" si="51"/>
        <v>1.6758138170849219E-4</v>
      </c>
      <c r="F417" s="16">
        <f t="shared" si="52"/>
        <v>1.4339434909207967E-3</v>
      </c>
      <c r="G417" s="16">
        <f t="shared" si="54"/>
        <v>11.25</v>
      </c>
      <c r="H417" s="16">
        <f t="shared" si="53"/>
        <v>1.8852905442205371E-3</v>
      </c>
    </row>
    <row r="418" spans="1:8" x14ac:dyDescent="0.2">
      <c r="A418" s="13"/>
      <c r="B418" s="14" t="s">
        <v>394</v>
      </c>
      <c r="C418" s="15">
        <v>2</v>
      </c>
      <c r="D418" s="15">
        <v>122</v>
      </c>
      <c r="E418" s="16">
        <f t="shared" si="51"/>
        <v>4.1895345427123047E-5</v>
      </c>
      <c r="F418" s="16">
        <f t="shared" si="52"/>
        <v>1.7851133254320121E-3</v>
      </c>
      <c r="G418" s="16">
        <f t="shared" si="54"/>
        <v>60</v>
      </c>
      <c r="H418" s="16">
        <f t="shared" si="53"/>
        <v>2.5137207256273829E-3</v>
      </c>
    </row>
    <row r="419" spans="1:8" x14ac:dyDescent="0.2">
      <c r="A419" s="13"/>
      <c r="B419" s="14" t="s">
        <v>395</v>
      </c>
      <c r="C419" s="15">
        <v>13</v>
      </c>
      <c r="D419" s="15">
        <v>18</v>
      </c>
      <c r="E419" s="16">
        <f t="shared" si="51"/>
        <v>2.723197452762998E-4</v>
      </c>
      <c r="F419" s="16">
        <f t="shared" si="52"/>
        <v>2.633773758834116E-4</v>
      </c>
      <c r="G419" s="16">
        <f t="shared" si="54"/>
        <v>0.38461538461538464</v>
      </c>
      <c r="H419" s="16">
        <f t="shared" si="53"/>
        <v>1.0473836356780763E-4</v>
      </c>
    </row>
    <row r="420" spans="1:8" x14ac:dyDescent="0.2">
      <c r="A420" s="13"/>
      <c r="B420" s="14" t="s">
        <v>396</v>
      </c>
      <c r="C420" s="15">
        <v>1890</v>
      </c>
      <c r="D420" s="15">
        <v>2619</v>
      </c>
      <c r="E420" s="16">
        <f t="shared" si="51"/>
        <v>3.959110142863128E-2</v>
      </c>
      <c r="F420" s="16">
        <f t="shared" si="52"/>
        <v>3.8321408191036389E-2</v>
      </c>
      <c r="G420" s="16">
        <f t="shared" si="54"/>
        <v>0.38571428571428573</v>
      </c>
      <c r="H420" s="16">
        <f t="shared" si="53"/>
        <v>1.5270853408186352E-2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12</v>
      </c>
      <c r="D422" s="15">
        <v>28</v>
      </c>
      <c r="E422" s="16">
        <f t="shared" si="51"/>
        <v>2.5137207256273829E-4</v>
      </c>
      <c r="F422" s="16">
        <f t="shared" si="52"/>
        <v>4.0969814026308474E-4</v>
      </c>
      <c r="G422" s="16">
        <f t="shared" si="54"/>
        <v>1.3333333333333333</v>
      </c>
      <c r="H422" s="16">
        <f t="shared" si="53"/>
        <v>3.3516276341698437E-4</v>
      </c>
    </row>
    <row r="423" spans="1:8" x14ac:dyDescent="0.2">
      <c r="A423" s="13"/>
      <c r="B423" s="14" t="s">
        <v>399</v>
      </c>
      <c r="C423" s="15">
        <v>1</v>
      </c>
      <c r="D423" s="15">
        <v>428</v>
      </c>
      <c r="E423" s="16">
        <f t="shared" si="51"/>
        <v>2.0947672713561523E-5</v>
      </c>
      <c r="F423" s="16">
        <f t="shared" si="52"/>
        <v>6.2625287154500098E-3</v>
      </c>
      <c r="G423" s="16">
        <f t="shared" si="54"/>
        <v>427</v>
      </c>
      <c r="H423" s="16">
        <f t="shared" si="53"/>
        <v>8.9446562486907698E-3</v>
      </c>
    </row>
    <row r="424" spans="1:8" x14ac:dyDescent="0.2">
      <c r="A424" s="13"/>
      <c r="B424" s="14" t="s">
        <v>400</v>
      </c>
      <c r="C424" s="15">
        <v>34</v>
      </c>
      <c r="D424" s="15">
        <v>13</v>
      </c>
      <c r="E424" s="16">
        <f t="shared" si="51"/>
        <v>7.1222087226109176E-4</v>
      </c>
      <c r="F424" s="16">
        <f t="shared" si="52"/>
        <v>1.9021699369357507E-4</v>
      </c>
      <c r="G424" s="16">
        <f t="shared" si="54"/>
        <v>-0.61764705882352944</v>
      </c>
      <c r="H424" s="16">
        <f t="shared" si="53"/>
        <v>-4.3990112698479201E-4</v>
      </c>
    </row>
    <row r="425" spans="1:8" x14ac:dyDescent="0.2">
      <c r="A425" s="13"/>
      <c r="B425" s="14" t="s">
        <v>401</v>
      </c>
      <c r="C425" s="15">
        <v>4</v>
      </c>
      <c r="D425" s="15">
        <v>209</v>
      </c>
      <c r="E425" s="16">
        <f t="shared" si="51"/>
        <v>8.3790690854246093E-5</v>
      </c>
      <c r="F425" s="16">
        <f t="shared" si="52"/>
        <v>3.0581039755351682E-3</v>
      </c>
      <c r="G425" s="16">
        <f t="shared" si="54"/>
        <v>51.25</v>
      </c>
      <c r="H425" s="16">
        <f t="shared" si="53"/>
        <v>4.2942729062801126E-3</v>
      </c>
    </row>
    <row r="426" spans="1:8" x14ac:dyDescent="0.2">
      <c r="A426" s="13"/>
      <c r="B426" s="14" t="s">
        <v>402</v>
      </c>
      <c r="C426" s="15">
        <v>2</v>
      </c>
      <c r="D426" s="15">
        <v>0</v>
      </c>
      <c r="E426" s="16">
        <f t="shared" si="51"/>
        <v>4.1895345427123047E-5</v>
      </c>
      <c r="F426" s="16" t="str">
        <f t="shared" si="52"/>
        <v/>
      </c>
      <c r="G426" s="16">
        <f t="shared" si="54"/>
        <v>-1</v>
      </c>
      <c r="H426" s="16">
        <f t="shared" si="53"/>
        <v>-4.1895345427123047E-5</v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14</v>
      </c>
      <c r="D428" s="15">
        <v>16</v>
      </c>
      <c r="E428" s="16">
        <f t="shared" si="51"/>
        <v>2.9326741798986131E-4</v>
      </c>
      <c r="F428" s="16">
        <f t="shared" si="52"/>
        <v>2.34113223007477E-4</v>
      </c>
      <c r="G428" s="16">
        <f t="shared" si="54"/>
        <v>0.14285714285714285</v>
      </c>
      <c r="H428" s="16">
        <f t="shared" si="53"/>
        <v>4.189534542712304E-5</v>
      </c>
    </row>
    <row r="429" spans="1:8" x14ac:dyDescent="0.2">
      <c r="A429" s="13"/>
      <c r="B429" s="14" t="s">
        <v>405</v>
      </c>
      <c r="C429" s="15">
        <v>37</v>
      </c>
      <c r="D429" s="15">
        <v>28</v>
      </c>
      <c r="E429" s="16">
        <f t="shared" si="51"/>
        <v>7.7506389040177639E-4</v>
      </c>
      <c r="F429" s="16">
        <f t="shared" si="52"/>
        <v>4.0969814026308474E-4</v>
      </c>
      <c r="G429" s="16">
        <f t="shared" si="54"/>
        <v>-0.24324324324324326</v>
      </c>
      <c r="H429" s="16">
        <f t="shared" si="53"/>
        <v>-1.8852905442205372E-4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1</v>
      </c>
      <c r="D431" s="15">
        <v>19</v>
      </c>
      <c r="E431" s="16">
        <f t="shared" si="51"/>
        <v>2.0947672713561523E-5</v>
      </c>
      <c r="F431" s="16">
        <f t="shared" si="52"/>
        <v>2.7800945232137893E-4</v>
      </c>
      <c r="G431" s="16">
        <f t="shared" si="54"/>
        <v>18</v>
      </c>
      <c r="H431" s="16">
        <f t="shared" si="53"/>
        <v>3.7705810884410744E-4</v>
      </c>
    </row>
    <row r="432" spans="1:8" ht="25.5" x14ac:dyDescent="0.2">
      <c r="A432" s="13"/>
      <c r="B432" s="14" t="s">
        <v>408</v>
      </c>
      <c r="C432" s="15">
        <v>660</v>
      </c>
      <c r="D432" s="15">
        <v>407</v>
      </c>
      <c r="E432" s="16">
        <f t="shared" si="51"/>
        <v>1.3825463990950606E-2</v>
      </c>
      <c r="F432" s="16">
        <f t="shared" si="52"/>
        <v>5.9552551102526963E-3</v>
      </c>
      <c r="G432" s="16">
        <f t="shared" si="54"/>
        <v>-0.38333333333333336</v>
      </c>
      <c r="H432" s="16">
        <f t="shared" si="53"/>
        <v>-5.2997611965310658E-3</v>
      </c>
    </row>
    <row r="433" spans="1:8" x14ac:dyDescent="0.2">
      <c r="A433" s="13"/>
      <c r="B433" s="14" t="s">
        <v>409</v>
      </c>
      <c r="C433" s="15">
        <v>179</v>
      </c>
      <c r="D433" s="15">
        <v>101</v>
      </c>
      <c r="E433" s="16">
        <f t="shared" si="51"/>
        <v>3.7496334157275128E-3</v>
      </c>
      <c r="F433" s="16">
        <f t="shared" si="52"/>
        <v>1.4778397202346986E-3</v>
      </c>
      <c r="G433" s="16">
        <f t="shared" si="54"/>
        <v>-0.43575418994413406</v>
      </c>
      <c r="H433" s="16">
        <f t="shared" si="53"/>
        <v>-1.6339184716577988E-3</v>
      </c>
    </row>
    <row r="434" spans="1:8" ht="25.5" x14ac:dyDescent="0.2">
      <c r="A434" s="13"/>
      <c r="B434" s="14" t="s">
        <v>410</v>
      </c>
      <c r="C434" s="15">
        <v>149</v>
      </c>
      <c r="D434" s="15">
        <v>59</v>
      </c>
      <c r="E434" s="16">
        <f t="shared" si="51"/>
        <v>3.1212032343206669E-3</v>
      </c>
      <c r="F434" s="16">
        <f t="shared" si="52"/>
        <v>8.6329250984007141E-4</v>
      </c>
      <c r="G434" s="16">
        <f t="shared" si="54"/>
        <v>-0.60402684563758391</v>
      </c>
      <c r="H434" s="16">
        <f t="shared" si="53"/>
        <v>-1.8852905442205371E-3</v>
      </c>
    </row>
    <row r="435" spans="1:8" ht="25.5" x14ac:dyDescent="0.2">
      <c r="A435" s="13"/>
      <c r="B435" s="14" t="s">
        <v>411</v>
      </c>
      <c r="C435" s="15">
        <v>2</v>
      </c>
      <c r="D435" s="15">
        <v>0</v>
      </c>
      <c r="E435" s="16">
        <f t="shared" si="51"/>
        <v>4.1895345427123047E-5</v>
      </c>
      <c r="F435" s="16" t="str">
        <f t="shared" si="52"/>
        <v/>
      </c>
      <c r="G435" s="16">
        <f t="shared" si="54"/>
        <v>-1</v>
      </c>
      <c r="H435" s="16">
        <f t="shared" si="53"/>
        <v>-4.1895345427123047E-5</v>
      </c>
    </row>
    <row r="436" spans="1:8" x14ac:dyDescent="0.2">
      <c r="A436" s="13"/>
      <c r="B436" s="14" t="s">
        <v>412</v>
      </c>
      <c r="C436" s="15">
        <v>28</v>
      </c>
      <c r="D436" s="15">
        <v>7</v>
      </c>
      <c r="E436" s="16">
        <f t="shared" si="51"/>
        <v>5.8653483597972261E-4</v>
      </c>
      <c r="F436" s="16">
        <f t="shared" si="52"/>
        <v>1.0242453506577118E-4</v>
      </c>
      <c r="G436" s="16">
        <f t="shared" si="54"/>
        <v>-0.75</v>
      </c>
      <c r="H436" s="16">
        <f t="shared" si="53"/>
        <v>-4.3990112698479196E-4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7</v>
      </c>
      <c r="E437" s="16" t="str">
        <f t="shared" si="51"/>
        <v/>
      </c>
      <c r="F437" s="16">
        <f t="shared" si="52"/>
        <v>1.0242453506577118E-4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18</v>
      </c>
      <c r="E438" s="16" t="str">
        <f t="shared" si="51"/>
        <v/>
      </c>
      <c r="F438" s="16">
        <f t="shared" si="52"/>
        <v>2.633773758834116E-4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115</v>
      </c>
      <c r="E439" s="16" t="str">
        <f t="shared" si="51"/>
        <v/>
      </c>
      <c r="F439" s="16">
        <f t="shared" si="52"/>
        <v>1.6826887903662409E-3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1</v>
      </c>
      <c r="E440" s="16" t="str">
        <f t="shared" si="51"/>
        <v/>
      </c>
      <c r="F440" s="16">
        <f t="shared" si="52"/>
        <v>1.4632076437967312E-5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54</v>
      </c>
      <c r="D441" s="15">
        <v>105</v>
      </c>
      <c r="E441" s="16">
        <f t="shared" si="51"/>
        <v>1.1311743265323222E-3</v>
      </c>
      <c r="F441" s="16">
        <f t="shared" si="52"/>
        <v>1.5363680259865677E-3</v>
      </c>
      <c r="G441" s="16">
        <f t="shared" si="54"/>
        <v>0.94444444444444442</v>
      </c>
      <c r="H441" s="16">
        <f t="shared" si="53"/>
        <v>1.0683313083916376E-3</v>
      </c>
    </row>
    <row r="442" spans="1:8" x14ac:dyDescent="0.2">
      <c r="A442" s="13"/>
      <c r="B442" s="14" t="s">
        <v>418</v>
      </c>
      <c r="C442" s="15">
        <v>671</v>
      </c>
      <c r="D442" s="15">
        <v>878</v>
      </c>
      <c r="E442" s="16">
        <f t="shared" si="51"/>
        <v>1.4055888390799782E-2</v>
      </c>
      <c r="F442" s="16">
        <f t="shared" si="52"/>
        <v>1.28469631125353E-2</v>
      </c>
      <c r="G442" s="16">
        <f t="shared" si="54"/>
        <v>0.30849478390461998</v>
      </c>
      <c r="H442" s="16">
        <f t="shared" si="53"/>
        <v>4.3361682517072354E-3</v>
      </c>
    </row>
    <row r="443" spans="1:8" x14ac:dyDescent="0.2">
      <c r="A443" s="13"/>
      <c r="B443" s="14" t="s">
        <v>419</v>
      </c>
      <c r="C443" s="15">
        <v>155</v>
      </c>
      <c r="D443" s="15">
        <v>627</v>
      </c>
      <c r="E443" s="16">
        <f t="shared" si="51"/>
        <v>3.2468892706020362E-3</v>
      </c>
      <c r="F443" s="16">
        <f t="shared" si="52"/>
        <v>9.1743119266055051E-3</v>
      </c>
      <c r="G443" s="16">
        <f t="shared" si="54"/>
        <v>3.0451612903225804</v>
      </c>
      <c r="H443" s="16">
        <f t="shared" si="53"/>
        <v>9.8873015208010388E-3</v>
      </c>
    </row>
    <row r="444" spans="1:8" x14ac:dyDescent="0.2">
      <c r="A444" s="13"/>
      <c r="B444" s="14" t="s">
        <v>420</v>
      </c>
      <c r="C444" s="15">
        <v>36</v>
      </c>
      <c r="D444" s="15">
        <v>37</v>
      </c>
      <c r="E444" s="16">
        <f t="shared" si="51"/>
        <v>7.5411621768821488E-4</v>
      </c>
      <c r="F444" s="16">
        <f t="shared" si="52"/>
        <v>5.4138682820479059E-4</v>
      </c>
      <c r="G444" s="16">
        <f t="shared" si="54"/>
        <v>2.7777777777777776E-2</v>
      </c>
      <c r="H444" s="16">
        <f t="shared" si="53"/>
        <v>2.0947672713561523E-5</v>
      </c>
    </row>
    <row r="445" spans="1:8" x14ac:dyDescent="0.2">
      <c r="A445" s="13"/>
      <c r="B445" s="14" t="s">
        <v>421</v>
      </c>
      <c r="C445" s="15">
        <v>566</v>
      </c>
      <c r="D445" s="15">
        <v>482</v>
      </c>
      <c r="E445" s="16">
        <f t="shared" si="51"/>
        <v>1.1856382755875822E-2</v>
      </c>
      <c r="F445" s="16">
        <f t="shared" si="52"/>
        <v>7.0526608431002447E-3</v>
      </c>
      <c r="G445" s="16">
        <f t="shared" si="54"/>
        <v>-0.14840989399293286</v>
      </c>
      <c r="H445" s="16">
        <f t="shared" si="53"/>
        <v>-1.7596045079391681E-3</v>
      </c>
    </row>
    <row r="446" spans="1:8" x14ac:dyDescent="0.2">
      <c r="A446" s="13"/>
      <c r="B446" s="14" t="s">
        <v>422</v>
      </c>
      <c r="C446" s="15">
        <v>0</v>
      </c>
      <c r="D446" s="15">
        <v>2</v>
      </c>
      <c r="E446" s="16" t="str">
        <f t="shared" si="51"/>
        <v/>
      </c>
      <c r="F446" s="16">
        <f t="shared" si="52"/>
        <v>2.9264152875934625E-5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1</v>
      </c>
      <c r="D448" s="15">
        <v>5</v>
      </c>
      <c r="E448" s="16">
        <f t="shared" si="51"/>
        <v>2.0947672713561523E-5</v>
      </c>
      <c r="F448" s="16">
        <f t="shared" si="52"/>
        <v>7.3160382189836566E-5</v>
      </c>
      <c r="G448" s="16">
        <f t="shared" si="54"/>
        <v>4</v>
      </c>
      <c r="H448" s="16">
        <f t="shared" si="53"/>
        <v>8.3790690854246093E-5</v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57</v>
      </c>
      <c r="D450" s="15">
        <v>67</v>
      </c>
      <c r="E450" s="16">
        <f t="shared" si="51"/>
        <v>1.1940173446730068E-3</v>
      </c>
      <c r="F450" s="16">
        <f t="shared" si="52"/>
        <v>9.8034912134380993E-4</v>
      </c>
      <c r="G450" s="16">
        <f t="shared" si="54"/>
        <v>0.17543859649122806</v>
      </c>
      <c r="H450" s="16">
        <f t="shared" si="53"/>
        <v>2.0947672713561523E-4</v>
      </c>
    </row>
    <row r="451" spans="1:8" x14ac:dyDescent="0.2">
      <c r="A451" s="13"/>
      <c r="B451" s="14" t="s">
        <v>427</v>
      </c>
      <c r="C451" s="15">
        <v>13</v>
      </c>
      <c r="D451" s="15">
        <v>0</v>
      </c>
      <c r="E451" s="16">
        <f t="shared" si="51"/>
        <v>2.723197452762998E-4</v>
      </c>
      <c r="F451" s="16" t="str">
        <f t="shared" si="52"/>
        <v/>
      </c>
      <c r="G451" s="16">
        <f t="shared" si="54"/>
        <v>-1</v>
      </c>
      <c r="H451" s="16">
        <f t="shared" si="53"/>
        <v>-2.723197452762998E-4</v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15</v>
      </c>
      <c r="D453" s="15">
        <v>76</v>
      </c>
      <c r="E453" s="16">
        <f t="shared" si="51"/>
        <v>3.1421509070342287E-4</v>
      </c>
      <c r="F453" s="16">
        <f t="shared" si="52"/>
        <v>1.1120378092855157E-3</v>
      </c>
      <c r="G453" s="16">
        <f t="shared" si="54"/>
        <v>4.0666666666666664</v>
      </c>
      <c r="H453" s="16">
        <f t="shared" si="53"/>
        <v>1.2778080355272529E-3</v>
      </c>
    </row>
    <row r="454" spans="1:8" x14ac:dyDescent="0.2">
      <c r="A454" s="13"/>
      <c r="B454" s="14" t="s">
        <v>430</v>
      </c>
      <c r="C454" s="15">
        <v>5</v>
      </c>
      <c r="D454" s="15">
        <v>6</v>
      </c>
      <c r="E454" s="16">
        <f t="shared" si="51"/>
        <v>1.0473836356780761E-4</v>
      </c>
      <c r="F454" s="16">
        <f t="shared" si="52"/>
        <v>8.7792458627803868E-5</v>
      </c>
      <c r="G454" s="16">
        <f t="shared" si="54"/>
        <v>0.2</v>
      </c>
      <c r="H454" s="16">
        <f t="shared" si="53"/>
        <v>2.0947672713561523E-5</v>
      </c>
    </row>
    <row r="455" spans="1:8" x14ac:dyDescent="0.2">
      <c r="A455" s="13"/>
      <c r="B455" s="14" t="s">
        <v>431</v>
      </c>
      <c r="C455" s="15">
        <v>126</v>
      </c>
      <c r="D455" s="15">
        <v>116</v>
      </c>
      <c r="E455" s="16">
        <f t="shared" si="51"/>
        <v>2.6394067619087518E-3</v>
      </c>
      <c r="F455" s="16">
        <f t="shared" si="52"/>
        <v>1.6973208668042083E-3</v>
      </c>
      <c r="G455" s="16">
        <f t="shared" si="54"/>
        <v>-7.9365079365079361E-2</v>
      </c>
      <c r="H455" s="16">
        <f t="shared" si="53"/>
        <v>-2.094767271356152E-4</v>
      </c>
    </row>
    <row r="456" spans="1:8" x14ac:dyDescent="0.2">
      <c r="A456" s="13"/>
      <c r="B456" s="14" t="s">
        <v>432</v>
      </c>
      <c r="C456" s="15">
        <v>156</v>
      </c>
      <c r="D456" s="15">
        <v>266</v>
      </c>
      <c r="E456" s="16">
        <f t="shared" si="51"/>
        <v>3.2678369433155976E-3</v>
      </c>
      <c r="F456" s="16">
        <f t="shared" si="52"/>
        <v>3.892132332499305E-3</v>
      </c>
      <c r="G456" s="16">
        <f t="shared" si="54"/>
        <v>0.70512820512820518</v>
      </c>
      <c r="H456" s="16">
        <f t="shared" si="53"/>
        <v>2.3042439984917677E-3</v>
      </c>
    </row>
    <row r="457" spans="1:8" x14ac:dyDescent="0.2">
      <c r="A457" s="13"/>
      <c r="B457" s="14" t="s">
        <v>433</v>
      </c>
      <c r="C457" s="15">
        <v>143</v>
      </c>
      <c r="D457" s="15">
        <v>206</v>
      </c>
      <c r="E457" s="16">
        <f t="shared" si="51"/>
        <v>2.9955171980392977E-3</v>
      </c>
      <c r="F457" s="16">
        <f t="shared" si="52"/>
        <v>3.0142077462212663E-3</v>
      </c>
      <c r="G457" s="16">
        <f t="shared" si="54"/>
        <v>0.44055944055944057</v>
      </c>
      <c r="H457" s="16">
        <f t="shared" si="53"/>
        <v>1.3197033809543759E-3</v>
      </c>
    </row>
    <row r="458" spans="1:8" ht="25.5" x14ac:dyDescent="0.2">
      <c r="A458" s="13"/>
      <c r="B458" s="14" t="s">
        <v>434</v>
      </c>
      <c r="C458" s="15">
        <v>22</v>
      </c>
      <c r="D458" s="15">
        <v>205</v>
      </c>
      <c r="E458" s="16">
        <f t="shared" si="51"/>
        <v>4.6084879969835352E-4</v>
      </c>
      <c r="F458" s="16">
        <f t="shared" si="52"/>
        <v>2.9995756697832991E-3</v>
      </c>
      <c r="G458" s="16">
        <f t="shared" si="54"/>
        <v>8.3181818181818183</v>
      </c>
      <c r="H458" s="16">
        <f t="shared" si="53"/>
        <v>3.8334241065817588E-3</v>
      </c>
    </row>
    <row r="459" spans="1:8" ht="25.5" x14ac:dyDescent="0.2">
      <c r="A459" s="13"/>
      <c r="B459" s="14" t="s">
        <v>435</v>
      </c>
      <c r="C459" s="15">
        <v>130</v>
      </c>
      <c r="D459" s="15">
        <v>145</v>
      </c>
      <c r="E459" s="16">
        <f t="shared" si="51"/>
        <v>2.7231974527629982E-3</v>
      </c>
      <c r="F459" s="16">
        <f t="shared" si="52"/>
        <v>2.1216510835052604E-3</v>
      </c>
      <c r="G459" s="16">
        <f t="shared" si="54"/>
        <v>0.11538461538461539</v>
      </c>
      <c r="H459" s="16">
        <f t="shared" si="53"/>
        <v>3.1421509070342287E-4</v>
      </c>
    </row>
    <row r="460" spans="1:8" ht="25.5" x14ac:dyDescent="0.2">
      <c r="A460" s="13"/>
      <c r="B460" s="14" t="s">
        <v>436</v>
      </c>
      <c r="C460" s="15">
        <v>1</v>
      </c>
      <c r="D460" s="15">
        <v>19</v>
      </c>
      <c r="E460" s="16">
        <f t="shared" si="51"/>
        <v>2.0947672713561523E-5</v>
      </c>
      <c r="F460" s="16">
        <f t="shared" si="52"/>
        <v>2.7800945232137893E-4</v>
      </c>
      <c r="G460" s="16">
        <f t="shared" si="54"/>
        <v>18</v>
      </c>
      <c r="H460" s="16">
        <f t="shared" si="53"/>
        <v>3.7705810884410744E-4</v>
      </c>
    </row>
    <row r="461" spans="1:8" x14ac:dyDescent="0.2">
      <c r="A461" s="13"/>
      <c r="B461" s="14" t="s">
        <v>437</v>
      </c>
      <c r="C461" s="15">
        <v>13</v>
      </c>
      <c r="D461" s="15">
        <v>42</v>
      </c>
      <c r="E461" s="16">
        <f t="shared" si="51"/>
        <v>2.723197452762998E-4</v>
      </c>
      <c r="F461" s="16">
        <f t="shared" si="52"/>
        <v>6.1454721039462708E-4</v>
      </c>
      <c r="G461" s="16">
        <f t="shared" si="54"/>
        <v>2.2307692307692308</v>
      </c>
      <c r="H461" s="16">
        <f t="shared" si="53"/>
        <v>6.0748250869328423E-4</v>
      </c>
    </row>
    <row r="462" spans="1:8" ht="25.5" x14ac:dyDescent="0.2">
      <c r="A462" s="13"/>
      <c r="B462" s="14" t="s">
        <v>438</v>
      </c>
      <c r="C462" s="15">
        <v>3</v>
      </c>
      <c r="D462" s="15">
        <v>9</v>
      </c>
      <c r="E462" s="16">
        <f t="shared" si="51"/>
        <v>6.2843018140684573E-5</v>
      </c>
      <c r="F462" s="16">
        <f t="shared" si="52"/>
        <v>1.316886879417058E-4</v>
      </c>
      <c r="G462" s="16">
        <f t="shared" si="54"/>
        <v>2</v>
      </c>
      <c r="H462" s="16">
        <f t="shared" si="53"/>
        <v>1.2568603628136915E-4</v>
      </c>
    </row>
    <row r="463" spans="1:8" x14ac:dyDescent="0.2">
      <c r="A463" s="13"/>
      <c r="B463" s="14" t="s">
        <v>439</v>
      </c>
      <c r="C463" s="15">
        <v>74</v>
      </c>
      <c r="D463" s="15">
        <v>17</v>
      </c>
      <c r="E463" s="16">
        <f t="shared" si="51"/>
        <v>1.5501277808035528E-3</v>
      </c>
      <c r="F463" s="16">
        <f t="shared" si="52"/>
        <v>2.4874529944544433E-4</v>
      </c>
      <c r="G463" s="16">
        <f t="shared" si="54"/>
        <v>-0.77027027027027029</v>
      </c>
      <c r="H463" s="16">
        <f t="shared" si="53"/>
        <v>-1.1940173446730068E-3</v>
      </c>
    </row>
    <row r="464" spans="1:8" x14ac:dyDescent="0.2">
      <c r="A464" s="13"/>
      <c r="B464" s="14" t="s">
        <v>440</v>
      </c>
      <c r="C464" s="15">
        <v>98</v>
      </c>
      <c r="D464" s="15">
        <v>125</v>
      </c>
      <c r="E464" s="16">
        <f t="shared" si="51"/>
        <v>2.0528719259290291E-3</v>
      </c>
      <c r="F464" s="16">
        <f t="shared" si="52"/>
        <v>1.8290095547459141E-3</v>
      </c>
      <c r="G464" s="16">
        <f t="shared" si="54"/>
        <v>0.27551020408163263</v>
      </c>
      <c r="H464" s="16">
        <f t="shared" si="53"/>
        <v>5.65587163266161E-4</v>
      </c>
    </row>
    <row r="465" spans="1:8" x14ac:dyDescent="0.2">
      <c r="A465" s="13"/>
      <c r="B465" s="14" t="s">
        <v>441</v>
      </c>
      <c r="C465" s="15">
        <v>439</v>
      </c>
      <c r="D465" s="15">
        <v>547</v>
      </c>
      <c r="E465" s="16">
        <f t="shared" si="51"/>
        <v>9.1960283212535084E-3</v>
      </c>
      <c r="F465" s="16">
        <f t="shared" si="52"/>
        <v>8.0037458115681196E-3</v>
      </c>
      <c r="G465" s="16">
        <f t="shared" si="54"/>
        <v>0.24601366742596811</v>
      </c>
      <c r="H465" s="16">
        <f t="shared" si="53"/>
        <v>2.2623486530646444E-3</v>
      </c>
    </row>
    <row r="466" spans="1:8" x14ac:dyDescent="0.2">
      <c r="A466" s="13"/>
      <c r="B466" s="14" t="s">
        <v>442</v>
      </c>
      <c r="C466" s="15">
        <v>126</v>
      </c>
      <c r="D466" s="15">
        <v>88</v>
      </c>
      <c r="E466" s="16">
        <f t="shared" si="51"/>
        <v>2.6394067619087518E-3</v>
      </c>
      <c r="F466" s="16">
        <f t="shared" si="52"/>
        <v>1.2876227265411235E-3</v>
      </c>
      <c r="G466" s="16">
        <f t="shared" si="54"/>
        <v>-0.30158730158730157</v>
      </c>
      <c r="H466" s="16">
        <f t="shared" si="53"/>
        <v>-7.9601156311533779E-4</v>
      </c>
    </row>
    <row r="467" spans="1:8" x14ac:dyDescent="0.2">
      <c r="A467" s="13"/>
      <c r="B467" s="14" t="s">
        <v>443</v>
      </c>
      <c r="C467" s="15">
        <v>4</v>
      </c>
      <c r="D467" s="15">
        <v>60</v>
      </c>
      <c r="E467" s="16">
        <f t="shared" si="51"/>
        <v>8.3790690854246093E-5</v>
      </c>
      <c r="F467" s="16">
        <f t="shared" si="52"/>
        <v>8.7792458627803868E-4</v>
      </c>
      <c r="G467" s="16">
        <f t="shared" si="54"/>
        <v>14</v>
      </c>
      <c r="H467" s="16">
        <f t="shared" si="53"/>
        <v>1.1730696719594452E-3</v>
      </c>
    </row>
    <row r="468" spans="1:8" x14ac:dyDescent="0.2">
      <c r="A468" s="13"/>
      <c r="B468" s="14" t="s">
        <v>444</v>
      </c>
      <c r="C468" s="15">
        <v>63</v>
      </c>
      <c r="D468" s="15">
        <v>50</v>
      </c>
      <c r="E468" s="16">
        <f t="shared" si="51"/>
        <v>1.3197033809543759E-3</v>
      </c>
      <c r="F468" s="16">
        <f t="shared" si="52"/>
        <v>7.316038218983656E-4</v>
      </c>
      <c r="G468" s="16">
        <f t="shared" si="54"/>
        <v>-0.20634920634920634</v>
      </c>
      <c r="H468" s="16">
        <f t="shared" si="53"/>
        <v>-2.7231974527629975E-4</v>
      </c>
    </row>
    <row r="469" spans="1:8" x14ac:dyDescent="0.2">
      <c r="A469" s="13"/>
      <c r="B469" s="14" t="s">
        <v>445</v>
      </c>
      <c r="C469" s="15">
        <v>45</v>
      </c>
      <c r="D469" s="15">
        <v>38</v>
      </c>
      <c r="E469" s="16">
        <f t="shared" si="51"/>
        <v>9.4264527211026855E-4</v>
      </c>
      <c r="F469" s="16">
        <f t="shared" si="52"/>
        <v>5.5601890464275787E-4</v>
      </c>
      <c r="G469" s="16">
        <f t="shared" si="54"/>
        <v>-0.15555555555555556</v>
      </c>
      <c r="H469" s="16">
        <f t="shared" si="53"/>
        <v>-1.4663370899493065E-4</v>
      </c>
    </row>
    <row r="470" spans="1:8" x14ac:dyDescent="0.2">
      <c r="A470" s="13"/>
      <c r="B470" s="14" t="s">
        <v>446</v>
      </c>
      <c r="C470" s="15">
        <v>4</v>
      </c>
      <c r="D470" s="15">
        <v>47</v>
      </c>
      <c r="E470" s="16">
        <f t="shared" si="51"/>
        <v>8.3790690854246093E-5</v>
      </c>
      <c r="F470" s="16">
        <f t="shared" si="52"/>
        <v>6.8770759258446367E-4</v>
      </c>
      <c r="G470" s="16">
        <f t="shared" si="54"/>
        <v>10.75</v>
      </c>
      <c r="H470" s="16">
        <f t="shared" si="53"/>
        <v>9.0074992668314553E-4</v>
      </c>
    </row>
    <row r="471" spans="1:8" x14ac:dyDescent="0.2">
      <c r="A471" s="13"/>
      <c r="B471" s="14" t="s">
        <v>447</v>
      </c>
      <c r="C471" s="15">
        <v>829</v>
      </c>
      <c r="D471" s="15">
        <v>1265</v>
      </c>
      <c r="E471" s="16">
        <f t="shared" si="51"/>
        <v>1.7365620679542504E-2</v>
      </c>
      <c r="F471" s="16">
        <f t="shared" si="52"/>
        <v>1.850957669402865E-2</v>
      </c>
      <c r="G471" s="16">
        <f t="shared" si="54"/>
        <v>0.52593486127864897</v>
      </c>
      <c r="H471" s="16">
        <f t="shared" si="53"/>
        <v>9.133185303112825E-3</v>
      </c>
    </row>
    <row r="472" spans="1:8" x14ac:dyDescent="0.2">
      <c r="A472" s="13"/>
      <c r="B472" s="14" t="s">
        <v>448</v>
      </c>
      <c r="C472" s="15">
        <v>0</v>
      </c>
      <c r="D472" s="15">
        <v>4</v>
      </c>
      <c r="E472" s="16" t="str">
        <f t="shared" si="51"/>
        <v/>
      </c>
      <c r="F472" s="16">
        <f t="shared" si="52"/>
        <v>5.852830575186925E-5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7</v>
      </c>
      <c r="E473" s="16" t="str">
        <f t="shared" si="51"/>
        <v/>
      </c>
      <c r="F473" s="16">
        <f t="shared" si="52"/>
        <v>1.0242453506577118E-4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2</v>
      </c>
      <c r="E474" s="16" t="str">
        <f t="shared" si="51"/>
        <v/>
      </c>
      <c r="F474" s="16">
        <f t="shared" si="52"/>
        <v>2.9264152875934625E-5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29</v>
      </c>
      <c r="D475" s="15">
        <v>23</v>
      </c>
      <c r="E475" s="16">
        <f t="shared" si="51"/>
        <v>6.0748250869328423E-4</v>
      </c>
      <c r="F475" s="16">
        <f t="shared" si="52"/>
        <v>3.365377580732482E-4</v>
      </c>
      <c r="G475" s="16">
        <f t="shared" si="54"/>
        <v>-0.20689655172413793</v>
      </c>
      <c r="H475" s="16">
        <f t="shared" si="53"/>
        <v>-1.2568603628136915E-4</v>
      </c>
    </row>
    <row r="476" spans="1:8" x14ac:dyDescent="0.2">
      <c r="A476" s="13"/>
      <c r="B476" s="14" t="s">
        <v>452</v>
      </c>
      <c r="C476" s="15">
        <v>48</v>
      </c>
      <c r="D476" s="15">
        <v>15</v>
      </c>
      <c r="E476" s="16">
        <f t="shared" si="51"/>
        <v>1.0054882902509532E-3</v>
      </c>
      <c r="F476" s="16">
        <f t="shared" si="52"/>
        <v>2.1948114656950967E-4</v>
      </c>
      <c r="G476" s="16">
        <f t="shared" si="54"/>
        <v>-0.6875</v>
      </c>
      <c r="H476" s="16">
        <f t="shared" si="53"/>
        <v>-6.9127319954753025E-4</v>
      </c>
    </row>
    <row r="477" spans="1:8" x14ac:dyDescent="0.2">
      <c r="A477" s="13"/>
      <c r="B477" s="14" t="s">
        <v>453</v>
      </c>
      <c r="C477" s="15">
        <v>0</v>
      </c>
      <c r="D477" s="15">
        <v>3</v>
      </c>
      <c r="E477" s="16" t="str">
        <f t="shared" ref="E477:E540" si="55">+IF(C477=0,"",C477/C$349)</f>
        <v/>
      </c>
      <c r="F477" s="16">
        <f t="shared" ref="F477:F540" si="56">+IF(D477=0,"",D477/D$349)</f>
        <v>4.3896229313901934E-5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1</v>
      </c>
      <c r="D478" s="15">
        <v>0</v>
      </c>
      <c r="E478" s="16">
        <f t="shared" si="55"/>
        <v>2.0947672713561523E-5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-2.0947672713561523E-5</v>
      </c>
    </row>
    <row r="479" spans="1:8" x14ac:dyDescent="0.2">
      <c r="A479" s="13"/>
      <c r="B479" s="14" t="s">
        <v>455</v>
      </c>
      <c r="C479" s="15">
        <v>611</v>
      </c>
      <c r="D479" s="15">
        <v>525</v>
      </c>
      <c r="E479" s="16">
        <f t="shared" si="55"/>
        <v>1.2799028027986091E-2</v>
      </c>
      <c r="F479" s="16">
        <f t="shared" si="56"/>
        <v>7.6818401299328385E-3</v>
      </c>
      <c r="G479" s="16">
        <f t="shared" si="58"/>
        <v>-0.14075286415711949</v>
      </c>
      <c r="H479" s="16">
        <f t="shared" si="57"/>
        <v>-1.8014998533662913E-3</v>
      </c>
    </row>
    <row r="480" spans="1:8" ht="25.5" x14ac:dyDescent="0.2">
      <c r="A480" s="13"/>
      <c r="B480" s="14" t="s">
        <v>456</v>
      </c>
      <c r="C480" s="15">
        <v>6</v>
      </c>
      <c r="D480" s="15">
        <v>9</v>
      </c>
      <c r="E480" s="16">
        <f t="shared" si="55"/>
        <v>1.2568603628136915E-4</v>
      </c>
      <c r="F480" s="16">
        <f t="shared" si="56"/>
        <v>1.316886879417058E-4</v>
      </c>
      <c r="G480" s="16">
        <f t="shared" si="58"/>
        <v>0.5</v>
      </c>
      <c r="H480" s="16">
        <f t="shared" si="57"/>
        <v>6.2843018140684573E-5</v>
      </c>
    </row>
    <row r="481" spans="1:8" x14ac:dyDescent="0.2">
      <c r="A481" s="13"/>
      <c r="B481" s="14" t="s">
        <v>457</v>
      </c>
      <c r="C481" s="15">
        <v>37</v>
      </c>
      <c r="D481" s="15">
        <v>58</v>
      </c>
      <c r="E481" s="16">
        <f t="shared" si="55"/>
        <v>7.7506389040177639E-4</v>
      </c>
      <c r="F481" s="16">
        <f t="shared" si="56"/>
        <v>8.4866043340210413E-4</v>
      </c>
      <c r="G481" s="16">
        <f t="shared" si="58"/>
        <v>0.56756756756756754</v>
      </c>
      <c r="H481" s="16">
        <f t="shared" si="57"/>
        <v>4.3990112698479196E-4</v>
      </c>
    </row>
    <row r="482" spans="1:8" x14ac:dyDescent="0.2">
      <c r="A482" s="13"/>
      <c r="B482" s="14" t="s">
        <v>458</v>
      </c>
      <c r="C482" s="15">
        <v>9</v>
      </c>
      <c r="D482" s="15">
        <v>0</v>
      </c>
      <c r="E482" s="16">
        <f t="shared" si="55"/>
        <v>1.8852905442205372E-4</v>
      </c>
      <c r="F482" s="16" t="str">
        <f t="shared" si="56"/>
        <v/>
      </c>
      <c r="G482" s="16">
        <f t="shared" si="58"/>
        <v>-1</v>
      </c>
      <c r="H482" s="16">
        <f t="shared" si="57"/>
        <v>-1.8852905442205372E-4</v>
      </c>
    </row>
    <row r="483" spans="1:8" x14ac:dyDescent="0.2">
      <c r="A483" s="13"/>
      <c r="B483" s="14" t="s">
        <v>459</v>
      </c>
      <c r="C483" s="15">
        <v>30</v>
      </c>
      <c r="D483" s="15">
        <v>37</v>
      </c>
      <c r="E483" s="16">
        <f t="shared" si="55"/>
        <v>6.2843018140684573E-4</v>
      </c>
      <c r="F483" s="16">
        <f t="shared" si="56"/>
        <v>5.4138682820479059E-4</v>
      </c>
      <c r="G483" s="16">
        <f t="shared" si="58"/>
        <v>0.23333333333333334</v>
      </c>
      <c r="H483" s="16">
        <f t="shared" si="57"/>
        <v>1.4663370899493068E-4</v>
      </c>
    </row>
    <row r="484" spans="1:8" x14ac:dyDescent="0.2">
      <c r="A484" s="13"/>
      <c r="B484" s="14" t="s">
        <v>460</v>
      </c>
      <c r="C484" s="15">
        <v>366</v>
      </c>
      <c r="D484" s="15">
        <v>154</v>
      </c>
      <c r="E484" s="16">
        <f t="shared" si="55"/>
        <v>7.6668482131635176E-3</v>
      </c>
      <c r="F484" s="16">
        <f t="shared" si="56"/>
        <v>2.2533397714469662E-3</v>
      </c>
      <c r="G484" s="16">
        <f t="shared" si="58"/>
        <v>-0.57923497267759561</v>
      </c>
      <c r="H484" s="16">
        <f t="shared" si="57"/>
        <v>-4.4409066152750424E-3</v>
      </c>
    </row>
    <row r="485" spans="1:8" x14ac:dyDescent="0.2">
      <c r="A485" s="13"/>
      <c r="B485" s="14" t="s">
        <v>461</v>
      </c>
      <c r="C485" s="15">
        <v>18</v>
      </c>
      <c r="D485" s="15">
        <v>21</v>
      </c>
      <c r="E485" s="16">
        <f t="shared" si="55"/>
        <v>3.7705810884410744E-4</v>
      </c>
      <c r="F485" s="16">
        <f t="shared" si="56"/>
        <v>3.0727360519731354E-4</v>
      </c>
      <c r="G485" s="16">
        <f t="shared" si="58"/>
        <v>0.16666666666666666</v>
      </c>
      <c r="H485" s="16">
        <f t="shared" si="57"/>
        <v>6.2843018140684573E-5</v>
      </c>
    </row>
    <row r="486" spans="1:8" x14ac:dyDescent="0.2">
      <c r="A486" s="13"/>
      <c r="B486" s="14" t="s">
        <v>462</v>
      </c>
      <c r="C486" s="15">
        <v>36</v>
      </c>
      <c r="D486" s="15">
        <v>33</v>
      </c>
      <c r="E486" s="16">
        <f t="shared" si="55"/>
        <v>7.5411621768821488E-4</v>
      </c>
      <c r="F486" s="16">
        <f t="shared" si="56"/>
        <v>4.8285852245292128E-4</v>
      </c>
      <c r="G486" s="16">
        <f t="shared" si="58"/>
        <v>-8.3333333333333329E-2</v>
      </c>
      <c r="H486" s="16">
        <f t="shared" si="57"/>
        <v>-6.2843018140684573E-5</v>
      </c>
    </row>
    <row r="487" spans="1:8" x14ac:dyDescent="0.2">
      <c r="A487" s="13"/>
      <c r="B487" s="14" t="s">
        <v>463</v>
      </c>
      <c r="C487" s="15">
        <v>11</v>
      </c>
      <c r="D487" s="15">
        <v>3</v>
      </c>
      <c r="E487" s="16">
        <f t="shared" si="55"/>
        <v>2.3042439984917676E-4</v>
      </c>
      <c r="F487" s="16">
        <f t="shared" si="56"/>
        <v>4.3896229313901934E-5</v>
      </c>
      <c r="G487" s="16">
        <f t="shared" si="58"/>
        <v>-0.72727272727272729</v>
      </c>
      <c r="H487" s="16">
        <f t="shared" si="57"/>
        <v>-1.6758138170849219E-4</v>
      </c>
    </row>
    <row r="488" spans="1:8" x14ac:dyDescent="0.2">
      <c r="A488" s="13"/>
      <c r="B488" s="14" t="s">
        <v>464</v>
      </c>
      <c r="C488" s="15">
        <v>5</v>
      </c>
      <c r="D488" s="15">
        <v>2</v>
      </c>
      <c r="E488" s="16">
        <f t="shared" si="55"/>
        <v>1.0473836356780761E-4</v>
      </c>
      <c r="F488" s="16">
        <f t="shared" si="56"/>
        <v>2.9264152875934625E-5</v>
      </c>
      <c r="G488" s="16">
        <f t="shared" si="58"/>
        <v>-0.6</v>
      </c>
      <c r="H488" s="16">
        <f t="shared" si="57"/>
        <v>-6.284301814068456E-5</v>
      </c>
    </row>
    <row r="489" spans="1:8" x14ac:dyDescent="0.2">
      <c r="A489" s="13"/>
      <c r="B489" s="14" t="s">
        <v>465</v>
      </c>
      <c r="C489" s="15">
        <v>166</v>
      </c>
      <c r="D489" s="15">
        <v>77</v>
      </c>
      <c r="E489" s="16">
        <f t="shared" si="55"/>
        <v>3.4773136704512129E-3</v>
      </c>
      <c r="F489" s="16">
        <f t="shared" si="56"/>
        <v>1.1266698857234831E-3</v>
      </c>
      <c r="G489" s="16">
        <f t="shared" si="58"/>
        <v>-0.53614457831325302</v>
      </c>
      <c r="H489" s="16">
        <f t="shared" si="57"/>
        <v>-1.8643428715069757E-3</v>
      </c>
    </row>
    <row r="490" spans="1:8" x14ac:dyDescent="0.2">
      <c r="A490" s="13"/>
      <c r="B490" s="14" t="s">
        <v>466</v>
      </c>
      <c r="C490" s="15">
        <v>654</v>
      </c>
      <c r="D490" s="15">
        <v>315</v>
      </c>
      <c r="E490" s="16">
        <f t="shared" si="55"/>
        <v>1.3699777954669236E-2</v>
      </c>
      <c r="F490" s="16">
        <f t="shared" si="56"/>
        <v>4.6091040779597031E-3</v>
      </c>
      <c r="G490" s="16">
        <f t="shared" si="58"/>
        <v>-0.51834862385321101</v>
      </c>
      <c r="H490" s="16">
        <f t="shared" si="57"/>
        <v>-7.1012610498973564E-3</v>
      </c>
    </row>
    <row r="491" spans="1:8" x14ac:dyDescent="0.2">
      <c r="A491" s="13"/>
      <c r="B491" s="14" t="s">
        <v>467</v>
      </c>
      <c r="C491" s="15">
        <v>1</v>
      </c>
      <c r="D491" s="15">
        <v>1</v>
      </c>
      <c r="E491" s="16">
        <f t="shared" si="55"/>
        <v>2.0947672713561523E-5</v>
      </c>
      <c r="F491" s="16">
        <f t="shared" si="56"/>
        <v>1.4632076437967312E-5</v>
      </c>
      <c r="G491" s="16">
        <f t="shared" si="58"/>
        <v>0</v>
      </c>
      <c r="H491" s="16">
        <f t="shared" si="57"/>
        <v>0</v>
      </c>
    </row>
    <row r="492" spans="1:8" ht="25.5" x14ac:dyDescent="0.2">
      <c r="A492" s="13"/>
      <c r="B492" s="14" t="s">
        <v>468</v>
      </c>
      <c r="C492" s="15">
        <v>7</v>
      </c>
      <c r="D492" s="15">
        <v>20</v>
      </c>
      <c r="E492" s="16">
        <f t="shared" si="55"/>
        <v>1.4663370899493065E-4</v>
      </c>
      <c r="F492" s="16">
        <f t="shared" si="56"/>
        <v>2.9264152875934626E-4</v>
      </c>
      <c r="G492" s="16">
        <f t="shared" si="58"/>
        <v>1.8571428571428572</v>
      </c>
      <c r="H492" s="16">
        <f t="shared" si="57"/>
        <v>2.723197452762998E-4</v>
      </c>
    </row>
    <row r="493" spans="1:8" x14ac:dyDescent="0.2">
      <c r="A493" s="13"/>
      <c r="B493" s="14" t="s">
        <v>469</v>
      </c>
      <c r="C493" s="15">
        <v>0</v>
      </c>
      <c r="D493" s="15">
        <v>1</v>
      </c>
      <c r="E493" s="16" t="str">
        <f t="shared" si="55"/>
        <v/>
      </c>
      <c r="F493" s="16">
        <f t="shared" si="56"/>
        <v>1.4632076437967312E-5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46</v>
      </c>
      <c r="D494" s="15">
        <v>0</v>
      </c>
      <c r="E494" s="16">
        <f t="shared" si="55"/>
        <v>9.6359294482383005E-4</v>
      </c>
      <c r="F494" s="16" t="str">
        <f t="shared" si="56"/>
        <v/>
      </c>
      <c r="G494" s="16">
        <f t="shared" si="58"/>
        <v>-1</v>
      </c>
      <c r="H494" s="16">
        <f t="shared" si="57"/>
        <v>-9.6359294482383005E-4</v>
      </c>
    </row>
    <row r="495" spans="1:8" x14ac:dyDescent="0.2">
      <c r="A495" s="13"/>
      <c r="B495" s="14" t="s">
        <v>471</v>
      </c>
      <c r="C495" s="15">
        <v>21</v>
      </c>
      <c r="D495" s="15">
        <v>50</v>
      </c>
      <c r="E495" s="16">
        <f t="shared" si="55"/>
        <v>4.3990112698479201E-4</v>
      </c>
      <c r="F495" s="16">
        <f t="shared" si="56"/>
        <v>7.316038218983656E-4</v>
      </c>
      <c r="G495" s="16">
        <f t="shared" si="58"/>
        <v>1.3809523809523809</v>
      </c>
      <c r="H495" s="16">
        <f t="shared" si="57"/>
        <v>6.0748250869328423E-4</v>
      </c>
    </row>
    <row r="496" spans="1:8" ht="25.5" x14ac:dyDescent="0.2">
      <c r="A496" s="13"/>
      <c r="B496" s="14" t="s">
        <v>472</v>
      </c>
      <c r="C496" s="15">
        <v>19</v>
      </c>
      <c r="D496" s="15">
        <v>1</v>
      </c>
      <c r="E496" s="16">
        <f t="shared" si="55"/>
        <v>3.9800578155766895E-4</v>
      </c>
      <c r="F496" s="16">
        <f t="shared" si="56"/>
        <v>1.4632076437967312E-5</v>
      </c>
      <c r="G496" s="16">
        <f t="shared" si="58"/>
        <v>-0.94736842105263153</v>
      </c>
      <c r="H496" s="16">
        <f t="shared" si="57"/>
        <v>-3.7705810884410739E-4</v>
      </c>
    </row>
    <row r="497" spans="1:8" x14ac:dyDescent="0.2">
      <c r="A497" s="13"/>
      <c r="B497" s="14" t="s">
        <v>473</v>
      </c>
      <c r="C497" s="15">
        <v>37</v>
      </c>
      <c r="D497" s="15">
        <v>13</v>
      </c>
      <c r="E497" s="16">
        <f t="shared" si="55"/>
        <v>7.7506389040177639E-4</v>
      </c>
      <c r="F497" s="16">
        <f t="shared" si="56"/>
        <v>1.9021699369357507E-4</v>
      </c>
      <c r="G497" s="16">
        <f t="shared" si="58"/>
        <v>-0.64864864864864868</v>
      </c>
      <c r="H497" s="16">
        <f t="shared" si="57"/>
        <v>-5.0274414512547659E-4</v>
      </c>
    </row>
    <row r="498" spans="1:8" ht="25.5" x14ac:dyDescent="0.2">
      <c r="A498" s="13"/>
      <c r="B498" s="14" t="s">
        <v>474</v>
      </c>
      <c r="C498" s="15">
        <v>84</v>
      </c>
      <c r="D498" s="15">
        <v>52</v>
      </c>
      <c r="E498" s="16">
        <f t="shared" si="55"/>
        <v>1.7596045079391681E-3</v>
      </c>
      <c r="F498" s="16">
        <f t="shared" si="56"/>
        <v>7.6086797477430026E-4</v>
      </c>
      <c r="G498" s="16">
        <f t="shared" si="58"/>
        <v>-0.38095238095238093</v>
      </c>
      <c r="H498" s="16">
        <f t="shared" si="57"/>
        <v>-6.7032552683396875E-4</v>
      </c>
    </row>
    <row r="499" spans="1:8" ht="25.5" x14ac:dyDescent="0.2">
      <c r="A499" s="13"/>
      <c r="B499" s="14" t="s">
        <v>475</v>
      </c>
      <c r="C499" s="15">
        <v>14</v>
      </c>
      <c r="D499" s="15">
        <v>17</v>
      </c>
      <c r="E499" s="16">
        <f t="shared" si="55"/>
        <v>2.9326741798986131E-4</v>
      </c>
      <c r="F499" s="16">
        <f t="shared" si="56"/>
        <v>2.4874529944544433E-4</v>
      </c>
      <c r="G499" s="16">
        <f t="shared" si="58"/>
        <v>0.21428571428571427</v>
      </c>
      <c r="H499" s="16">
        <f t="shared" si="57"/>
        <v>6.284301814068456E-5</v>
      </c>
    </row>
    <row r="500" spans="1:8" ht="25.5" x14ac:dyDescent="0.2">
      <c r="A500" s="13"/>
      <c r="B500" s="14" t="s">
        <v>476</v>
      </c>
      <c r="C500" s="15">
        <v>31</v>
      </c>
      <c r="D500" s="15">
        <v>87</v>
      </c>
      <c r="E500" s="16">
        <f t="shared" si="55"/>
        <v>6.4937785412040724E-4</v>
      </c>
      <c r="F500" s="16">
        <f t="shared" si="56"/>
        <v>1.2729906501031561E-3</v>
      </c>
      <c r="G500" s="16">
        <f t="shared" si="58"/>
        <v>1.8064516129032258</v>
      </c>
      <c r="H500" s="16">
        <f t="shared" si="57"/>
        <v>1.1730696719594452E-3</v>
      </c>
    </row>
    <row r="501" spans="1:8" ht="25.5" x14ac:dyDescent="0.2">
      <c r="A501" s="13"/>
      <c r="B501" s="14" t="s">
        <v>477</v>
      </c>
      <c r="C501" s="15">
        <v>17</v>
      </c>
      <c r="D501" s="15">
        <v>16</v>
      </c>
      <c r="E501" s="16">
        <f t="shared" si="55"/>
        <v>3.5611043613054588E-4</v>
      </c>
      <c r="F501" s="16">
        <f t="shared" si="56"/>
        <v>2.34113223007477E-4</v>
      </c>
      <c r="G501" s="16">
        <f t="shared" si="58"/>
        <v>-5.8823529411764705E-2</v>
      </c>
      <c r="H501" s="16">
        <f t="shared" si="57"/>
        <v>-2.0947672713561523E-5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23</v>
      </c>
      <c r="D506" s="15">
        <v>40</v>
      </c>
      <c r="E506" s="16">
        <f t="shared" si="55"/>
        <v>4.8179647241191503E-4</v>
      </c>
      <c r="F506" s="16">
        <f t="shared" si="56"/>
        <v>5.8528305751869253E-4</v>
      </c>
      <c r="G506" s="16">
        <f t="shared" si="58"/>
        <v>0.73913043478260865</v>
      </c>
      <c r="H506" s="16">
        <f t="shared" si="57"/>
        <v>3.5611043613054588E-4</v>
      </c>
    </row>
    <row r="507" spans="1:8" x14ac:dyDescent="0.2">
      <c r="A507" s="13"/>
      <c r="B507" s="14" t="s">
        <v>483</v>
      </c>
      <c r="C507" s="15">
        <v>8</v>
      </c>
      <c r="D507" s="15">
        <v>8</v>
      </c>
      <c r="E507" s="16">
        <f t="shared" si="55"/>
        <v>1.6758138170849219E-4</v>
      </c>
      <c r="F507" s="16">
        <f t="shared" si="56"/>
        <v>1.170566115037385E-4</v>
      </c>
      <c r="G507" s="16">
        <f t="shared" si="58"/>
        <v>0</v>
      </c>
      <c r="H507" s="16">
        <f t="shared" si="57"/>
        <v>0</v>
      </c>
    </row>
    <row r="508" spans="1:8" ht="25.5" x14ac:dyDescent="0.2">
      <c r="A508" s="13"/>
      <c r="B508" s="14" t="s">
        <v>484</v>
      </c>
      <c r="C508" s="15">
        <v>6</v>
      </c>
      <c r="D508" s="15">
        <v>2</v>
      </c>
      <c r="E508" s="16">
        <f t="shared" si="55"/>
        <v>1.2568603628136915E-4</v>
      </c>
      <c r="F508" s="16">
        <f t="shared" si="56"/>
        <v>2.9264152875934625E-5</v>
      </c>
      <c r="G508" s="16">
        <f t="shared" si="58"/>
        <v>-0.66666666666666663</v>
      </c>
      <c r="H508" s="16">
        <f t="shared" si="57"/>
        <v>-8.3790690854246093E-5</v>
      </c>
    </row>
    <row r="509" spans="1:8" x14ac:dyDescent="0.2">
      <c r="A509" s="13"/>
      <c r="B509" s="14" t="s">
        <v>485</v>
      </c>
      <c r="C509" s="15">
        <v>46</v>
      </c>
      <c r="D509" s="15">
        <v>37</v>
      </c>
      <c r="E509" s="16">
        <f t="shared" si="55"/>
        <v>9.6359294482383005E-4</v>
      </c>
      <c r="F509" s="16">
        <f t="shared" si="56"/>
        <v>5.4138682820479059E-4</v>
      </c>
      <c r="G509" s="16">
        <f t="shared" si="58"/>
        <v>-0.19565217391304349</v>
      </c>
      <c r="H509" s="16">
        <f t="shared" si="57"/>
        <v>-1.8852905442205372E-4</v>
      </c>
    </row>
    <row r="510" spans="1:8" x14ac:dyDescent="0.2">
      <c r="A510" s="13"/>
      <c r="B510" s="14" t="s">
        <v>486</v>
      </c>
      <c r="C510" s="15">
        <v>343</v>
      </c>
      <c r="D510" s="15">
        <v>531</v>
      </c>
      <c r="E510" s="16">
        <f t="shared" si="55"/>
        <v>7.1850517407516029E-3</v>
      </c>
      <c r="F510" s="16">
        <f t="shared" si="56"/>
        <v>7.7696325885606423E-3</v>
      </c>
      <c r="G510" s="16">
        <f t="shared" si="58"/>
        <v>0.54810495626822153</v>
      </c>
      <c r="H510" s="16">
        <f t="shared" si="57"/>
        <v>3.9381624701495662E-3</v>
      </c>
    </row>
    <row r="511" spans="1:8" x14ac:dyDescent="0.2">
      <c r="A511" s="13"/>
      <c r="B511" s="14" t="s">
        <v>487</v>
      </c>
      <c r="C511" s="15">
        <v>125</v>
      </c>
      <c r="D511" s="15">
        <v>99</v>
      </c>
      <c r="E511" s="16">
        <f t="shared" si="55"/>
        <v>2.6184590891951904E-3</v>
      </c>
      <c r="F511" s="16">
        <f t="shared" si="56"/>
        <v>1.4485755673587638E-3</v>
      </c>
      <c r="G511" s="16">
        <f t="shared" si="58"/>
        <v>-0.20799999999999999</v>
      </c>
      <c r="H511" s="16">
        <f t="shared" si="57"/>
        <v>-5.446394905525996E-4</v>
      </c>
    </row>
    <row r="512" spans="1:8" ht="38.25" x14ac:dyDescent="0.2">
      <c r="A512" s="13"/>
      <c r="B512" s="14" t="s">
        <v>488</v>
      </c>
      <c r="C512" s="15">
        <v>6</v>
      </c>
      <c r="D512" s="15">
        <v>28</v>
      </c>
      <c r="E512" s="16">
        <f t="shared" si="55"/>
        <v>1.2568603628136915E-4</v>
      </c>
      <c r="F512" s="16">
        <f t="shared" si="56"/>
        <v>4.0969814026308474E-4</v>
      </c>
      <c r="G512" s="16">
        <f t="shared" si="58"/>
        <v>3.6666666666666665</v>
      </c>
      <c r="H512" s="16">
        <f t="shared" si="57"/>
        <v>4.6084879969835352E-4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14</v>
      </c>
      <c r="D514" s="15">
        <v>46</v>
      </c>
      <c r="E514" s="16">
        <f t="shared" si="55"/>
        <v>2.9326741798986131E-4</v>
      </c>
      <c r="F514" s="16">
        <f t="shared" si="56"/>
        <v>6.730755161464964E-4</v>
      </c>
      <c r="G514" s="16">
        <f t="shared" si="58"/>
        <v>2.2857142857142856</v>
      </c>
      <c r="H514" s="16">
        <f t="shared" si="57"/>
        <v>6.7032552683396864E-4</v>
      </c>
    </row>
    <row r="515" spans="1:8" ht="25.5" x14ac:dyDescent="0.2">
      <c r="A515" s="13"/>
      <c r="B515" s="14" t="s">
        <v>491</v>
      </c>
      <c r="C515" s="15">
        <v>186</v>
      </c>
      <c r="D515" s="15">
        <v>313</v>
      </c>
      <c r="E515" s="16">
        <f t="shared" si="55"/>
        <v>3.8962671247224434E-3</v>
      </c>
      <c r="F515" s="16">
        <f t="shared" si="56"/>
        <v>4.5798399250837687E-3</v>
      </c>
      <c r="G515" s="16">
        <f t="shared" si="58"/>
        <v>0.68279569892473113</v>
      </c>
      <c r="H515" s="16">
        <f t="shared" si="57"/>
        <v>2.6603544346223132E-3</v>
      </c>
    </row>
    <row r="516" spans="1:8" x14ac:dyDescent="0.2">
      <c r="A516" s="13"/>
      <c r="B516" s="14" t="s">
        <v>492</v>
      </c>
      <c r="C516" s="15">
        <v>197</v>
      </c>
      <c r="D516" s="15">
        <v>203</v>
      </c>
      <c r="E516" s="16">
        <f t="shared" si="55"/>
        <v>4.1266915245716197E-3</v>
      </c>
      <c r="F516" s="16">
        <f t="shared" si="56"/>
        <v>2.9703115169073644E-3</v>
      </c>
      <c r="G516" s="16">
        <f t="shared" si="58"/>
        <v>3.0456852791878174E-2</v>
      </c>
      <c r="H516" s="16">
        <f t="shared" si="57"/>
        <v>1.2568603628136912E-4</v>
      </c>
    </row>
    <row r="517" spans="1:8" ht="25.5" x14ac:dyDescent="0.2">
      <c r="A517" s="13"/>
      <c r="B517" s="14" t="s">
        <v>493</v>
      </c>
      <c r="C517" s="15">
        <v>69</v>
      </c>
      <c r="D517" s="15">
        <v>130</v>
      </c>
      <c r="E517" s="16">
        <f t="shared" si="55"/>
        <v>1.4453894172357451E-3</v>
      </c>
      <c r="F517" s="16">
        <f t="shared" si="56"/>
        <v>1.9021699369357506E-3</v>
      </c>
      <c r="G517" s="16">
        <f t="shared" si="58"/>
        <v>0.88405797101449279</v>
      </c>
      <c r="H517" s="16">
        <f t="shared" si="57"/>
        <v>1.2778080355272531E-3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15</v>
      </c>
      <c r="D520" s="15">
        <v>7</v>
      </c>
      <c r="E520" s="16">
        <f t="shared" si="55"/>
        <v>3.1421509070342287E-4</v>
      </c>
      <c r="F520" s="16">
        <f t="shared" si="56"/>
        <v>1.0242453506577118E-4</v>
      </c>
      <c r="G520" s="16">
        <f t="shared" si="58"/>
        <v>-0.53333333333333333</v>
      </c>
      <c r="H520" s="16">
        <f t="shared" si="57"/>
        <v>-1.6758138170849219E-4</v>
      </c>
    </row>
    <row r="521" spans="1:8" x14ac:dyDescent="0.2">
      <c r="A521" s="13"/>
      <c r="B521" s="14" t="s">
        <v>497</v>
      </c>
      <c r="C521" s="15">
        <v>1</v>
      </c>
      <c r="D521" s="15">
        <v>9</v>
      </c>
      <c r="E521" s="16">
        <f t="shared" si="55"/>
        <v>2.0947672713561523E-5</v>
      </c>
      <c r="F521" s="16">
        <f t="shared" si="56"/>
        <v>1.316886879417058E-4</v>
      </c>
      <c r="G521" s="16">
        <f t="shared" si="58"/>
        <v>8</v>
      </c>
      <c r="H521" s="16">
        <f t="shared" si="57"/>
        <v>1.6758138170849219E-4</v>
      </c>
    </row>
    <row r="522" spans="1:8" ht="25.5" x14ac:dyDescent="0.2">
      <c r="A522" s="13"/>
      <c r="B522" s="14" t="s">
        <v>498</v>
      </c>
      <c r="C522" s="15">
        <v>2</v>
      </c>
      <c r="D522" s="15">
        <v>0</v>
      </c>
      <c r="E522" s="16">
        <f t="shared" si="55"/>
        <v>4.1895345427123047E-5</v>
      </c>
      <c r="F522" s="16" t="str">
        <f t="shared" si="56"/>
        <v/>
      </c>
      <c r="G522" s="16">
        <f t="shared" si="58"/>
        <v>-1</v>
      </c>
      <c r="H522" s="16">
        <f t="shared" si="57"/>
        <v>-4.1895345427123047E-5</v>
      </c>
    </row>
    <row r="523" spans="1:8" ht="25.5" x14ac:dyDescent="0.2">
      <c r="A523" s="13"/>
      <c r="B523" s="14" t="s">
        <v>499</v>
      </c>
      <c r="C523" s="15">
        <v>1</v>
      </c>
      <c r="D523" s="15">
        <v>31</v>
      </c>
      <c r="E523" s="16">
        <f t="shared" si="55"/>
        <v>2.0947672713561523E-5</v>
      </c>
      <c r="F523" s="16">
        <f t="shared" si="56"/>
        <v>4.5359436957698667E-4</v>
      </c>
      <c r="G523" s="16">
        <f t="shared" si="58"/>
        <v>30</v>
      </c>
      <c r="H523" s="16">
        <f t="shared" si="57"/>
        <v>6.2843018140684573E-4</v>
      </c>
    </row>
    <row r="524" spans="1:8" ht="25.5" x14ac:dyDescent="0.2">
      <c r="A524" s="13"/>
      <c r="B524" s="14" t="s">
        <v>500</v>
      </c>
      <c r="C524" s="15">
        <v>17</v>
      </c>
      <c r="D524" s="15">
        <v>16</v>
      </c>
      <c r="E524" s="16">
        <f t="shared" si="55"/>
        <v>3.5611043613054588E-4</v>
      </c>
      <c r="F524" s="16">
        <f t="shared" si="56"/>
        <v>2.34113223007477E-4</v>
      </c>
      <c r="G524" s="16">
        <f t="shared" si="58"/>
        <v>-5.8823529411764705E-2</v>
      </c>
      <c r="H524" s="16">
        <f t="shared" si="57"/>
        <v>-2.0947672713561523E-5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9</v>
      </c>
      <c r="D526" s="15">
        <v>0</v>
      </c>
      <c r="E526" s="16">
        <f t="shared" si="55"/>
        <v>1.8852905442205372E-4</v>
      </c>
      <c r="F526" s="16" t="str">
        <f t="shared" si="56"/>
        <v/>
      </c>
      <c r="G526" s="16">
        <f t="shared" si="58"/>
        <v>-1</v>
      </c>
      <c r="H526" s="16">
        <f t="shared" si="57"/>
        <v>-1.8852905442205372E-4</v>
      </c>
    </row>
    <row r="527" spans="1:8" x14ac:dyDescent="0.2">
      <c r="A527" s="13"/>
      <c r="B527" s="14" t="s">
        <v>503</v>
      </c>
      <c r="C527" s="15">
        <v>1</v>
      </c>
      <c r="D527" s="15">
        <v>2</v>
      </c>
      <c r="E527" s="16">
        <f t="shared" si="55"/>
        <v>2.0947672713561523E-5</v>
      </c>
      <c r="F527" s="16">
        <f t="shared" si="56"/>
        <v>2.9264152875934625E-5</v>
      </c>
      <c r="G527" s="16">
        <f t="shared" si="58"/>
        <v>1</v>
      </c>
      <c r="H527" s="16">
        <f t="shared" si="57"/>
        <v>2.0947672713561523E-5</v>
      </c>
    </row>
    <row r="528" spans="1:8" ht="25.5" x14ac:dyDescent="0.2">
      <c r="A528" s="13"/>
      <c r="B528" s="14" t="s">
        <v>504</v>
      </c>
      <c r="C528" s="15">
        <v>1</v>
      </c>
      <c r="D528" s="15">
        <v>62</v>
      </c>
      <c r="E528" s="16">
        <f t="shared" si="55"/>
        <v>2.0947672713561523E-5</v>
      </c>
      <c r="F528" s="16">
        <f t="shared" si="56"/>
        <v>9.0718873915397334E-4</v>
      </c>
      <c r="G528" s="16">
        <f t="shared" si="58"/>
        <v>61</v>
      </c>
      <c r="H528" s="16">
        <f t="shared" si="57"/>
        <v>1.2778080355272529E-3</v>
      </c>
    </row>
    <row r="529" spans="1:8" x14ac:dyDescent="0.2">
      <c r="A529" s="13"/>
      <c r="B529" s="14" t="s">
        <v>505</v>
      </c>
      <c r="C529" s="15">
        <v>1</v>
      </c>
      <c r="D529" s="15">
        <v>25</v>
      </c>
      <c r="E529" s="16">
        <f t="shared" si="55"/>
        <v>2.0947672713561523E-5</v>
      </c>
      <c r="F529" s="16">
        <f t="shared" si="56"/>
        <v>3.658019109491828E-4</v>
      </c>
      <c r="G529" s="16">
        <f t="shared" si="58"/>
        <v>24</v>
      </c>
      <c r="H529" s="16">
        <f t="shared" si="57"/>
        <v>5.0274414512547659E-4</v>
      </c>
    </row>
    <row r="530" spans="1:8" ht="25.5" x14ac:dyDescent="0.2">
      <c r="A530" s="13"/>
      <c r="B530" s="14" t="s">
        <v>506</v>
      </c>
      <c r="C530" s="15">
        <v>7</v>
      </c>
      <c r="D530" s="15">
        <v>22</v>
      </c>
      <c r="E530" s="16">
        <f t="shared" si="55"/>
        <v>1.4663370899493065E-4</v>
      </c>
      <c r="F530" s="16">
        <f t="shared" si="56"/>
        <v>3.2190568163528087E-4</v>
      </c>
      <c r="G530" s="16">
        <f t="shared" si="58"/>
        <v>2.1428571428571428</v>
      </c>
      <c r="H530" s="16">
        <f t="shared" si="57"/>
        <v>3.1421509070342281E-4</v>
      </c>
    </row>
    <row r="531" spans="1:8" x14ac:dyDescent="0.2">
      <c r="A531" s="13"/>
      <c r="B531" s="14" t="s">
        <v>507</v>
      </c>
      <c r="C531" s="15">
        <v>0</v>
      </c>
      <c r="D531" s="15">
        <v>2</v>
      </c>
      <c r="E531" s="16" t="str">
        <f t="shared" si="55"/>
        <v/>
      </c>
      <c r="F531" s="16">
        <f t="shared" si="56"/>
        <v>2.9264152875934625E-5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93</v>
      </c>
      <c r="D532" s="15">
        <v>34</v>
      </c>
      <c r="E532" s="16">
        <f t="shared" si="55"/>
        <v>1.9481335623612217E-3</v>
      </c>
      <c r="F532" s="16">
        <f t="shared" si="56"/>
        <v>4.9749059889088866E-4</v>
      </c>
      <c r="G532" s="16">
        <f t="shared" si="58"/>
        <v>-0.63440860215053763</v>
      </c>
      <c r="H532" s="16">
        <f t="shared" si="57"/>
        <v>-1.2359126901001299E-3</v>
      </c>
    </row>
    <row r="533" spans="1:8" x14ac:dyDescent="0.2">
      <c r="A533" s="13"/>
      <c r="B533" s="14" t="s">
        <v>509</v>
      </c>
      <c r="C533" s="15">
        <v>0</v>
      </c>
      <c r="D533" s="15">
        <v>1</v>
      </c>
      <c r="E533" s="16" t="str">
        <f t="shared" si="55"/>
        <v/>
      </c>
      <c r="F533" s="16">
        <f t="shared" si="56"/>
        <v>1.4632076437967312E-5</v>
      </c>
      <c r="G533" s="16">
        <f t="shared" si="58"/>
        <v>1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62</v>
      </c>
      <c r="D534" s="15">
        <v>50</v>
      </c>
      <c r="E534" s="16">
        <f t="shared" si="55"/>
        <v>1.2987557082408145E-3</v>
      </c>
      <c r="F534" s="16">
        <f t="shared" si="56"/>
        <v>7.316038218983656E-4</v>
      </c>
      <c r="G534" s="16">
        <f t="shared" si="58"/>
        <v>-0.19354838709677419</v>
      </c>
      <c r="H534" s="16">
        <f t="shared" si="57"/>
        <v>-2.5137207256273829E-4</v>
      </c>
    </row>
    <row r="535" spans="1:8" x14ac:dyDescent="0.2">
      <c r="A535" s="13"/>
      <c r="B535" s="14" t="s">
        <v>511</v>
      </c>
      <c r="C535" s="15">
        <v>335</v>
      </c>
      <c r="D535" s="15">
        <v>390</v>
      </c>
      <c r="E535" s="16">
        <f t="shared" si="55"/>
        <v>7.01747035904311E-3</v>
      </c>
      <c r="F535" s="16">
        <f t="shared" si="56"/>
        <v>5.7065098108072514E-3</v>
      </c>
      <c r="G535" s="16">
        <f t="shared" si="58"/>
        <v>0.16417910447761194</v>
      </c>
      <c r="H535" s="16">
        <f t="shared" si="57"/>
        <v>1.1521219992458838E-3</v>
      </c>
    </row>
    <row r="536" spans="1:8" ht="25.5" x14ac:dyDescent="0.2">
      <c r="A536" s="13"/>
      <c r="B536" s="14" t="s">
        <v>512</v>
      </c>
      <c r="C536" s="15">
        <v>4</v>
      </c>
      <c r="D536" s="15">
        <v>6</v>
      </c>
      <c r="E536" s="16">
        <f t="shared" si="55"/>
        <v>8.3790690854246093E-5</v>
      </c>
      <c r="F536" s="16">
        <f t="shared" si="56"/>
        <v>8.7792458627803868E-5</v>
      </c>
      <c r="G536" s="16">
        <f t="shared" si="58"/>
        <v>0.5</v>
      </c>
      <c r="H536" s="16">
        <f t="shared" si="57"/>
        <v>4.1895345427123047E-5</v>
      </c>
    </row>
    <row r="537" spans="1:8" x14ac:dyDescent="0.2">
      <c r="A537" s="13"/>
      <c r="B537" s="14" t="s">
        <v>513</v>
      </c>
      <c r="C537" s="15">
        <v>15</v>
      </c>
      <c r="D537" s="15">
        <v>0</v>
      </c>
      <c r="E537" s="16">
        <f t="shared" si="55"/>
        <v>3.1421509070342287E-4</v>
      </c>
      <c r="F537" s="16" t="str">
        <f t="shared" si="56"/>
        <v/>
      </c>
      <c r="G537" s="16">
        <f t="shared" si="58"/>
        <v>-1</v>
      </c>
      <c r="H537" s="16">
        <f t="shared" si="57"/>
        <v>-3.1421509070342287E-4</v>
      </c>
    </row>
    <row r="538" spans="1:8" x14ac:dyDescent="0.2">
      <c r="A538" s="13"/>
      <c r="B538" s="14" t="s">
        <v>514</v>
      </c>
      <c r="C538" s="15">
        <v>459</v>
      </c>
      <c r="D538" s="15">
        <v>531</v>
      </c>
      <c r="E538" s="16">
        <f t="shared" si="55"/>
        <v>9.6149817755247398E-3</v>
      </c>
      <c r="F538" s="16">
        <f t="shared" si="56"/>
        <v>7.7696325885606423E-3</v>
      </c>
      <c r="G538" s="16">
        <f t="shared" si="58"/>
        <v>0.15686274509803921</v>
      </c>
      <c r="H538" s="16">
        <f t="shared" si="57"/>
        <v>1.5082324353764298E-3</v>
      </c>
    </row>
    <row r="539" spans="1:8" x14ac:dyDescent="0.2">
      <c r="A539" s="13"/>
      <c r="B539" s="14" t="s">
        <v>515</v>
      </c>
      <c r="C539" s="15">
        <v>260</v>
      </c>
      <c r="D539" s="15">
        <v>211</v>
      </c>
      <c r="E539" s="16">
        <f t="shared" si="55"/>
        <v>5.4463949055259964E-3</v>
      </c>
      <c r="F539" s="16">
        <f t="shared" si="56"/>
        <v>3.087368128411103E-3</v>
      </c>
      <c r="G539" s="16">
        <f t="shared" si="58"/>
        <v>-0.18846153846153846</v>
      </c>
      <c r="H539" s="16">
        <f t="shared" si="57"/>
        <v>-1.0264359629645148E-3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9</v>
      </c>
      <c r="D541" s="15">
        <v>15</v>
      </c>
      <c r="E541" s="16">
        <f t="shared" ref="E541:E576" si="59">+IF(C541=0,"",C541/C$349)</f>
        <v>1.8852905442205372E-4</v>
      </c>
      <c r="F541" s="16">
        <f t="shared" ref="F541:F576" si="60">+IF(D541=0,"",D541/D$349)</f>
        <v>2.1948114656950967E-4</v>
      </c>
      <c r="G541" s="16">
        <f t="shared" si="58"/>
        <v>0.66666666666666663</v>
      </c>
      <c r="H541" s="16">
        <f t="shared" ref="H541:H576" si="61">+IF(OR(AND(E541=""),(G541="")),"",E541*G541)</f>
        <v>1.2568603628136915E-4</v>
      </c>
    </row>
    <row r="542" spans="1:8" x14ac:dyDescent="0.2">
      <c r="A542" s="13"/>
      <c r="B542" s="14" t="s">
        <v>517</v>
      </c>
      <c r="C542" s="15">
        <v>6</v>
      </c>
      <c r="D542" s="15">
        <v>14</v>
      </c>
      <c r="E542" s="16">
        <f t="shared" si="59"/>
        <v>1.2568603628136915E-4</v>
      </c>
      <c r="F542" s="16">
        <f t="shared" si="60"/>
        <v>2.0484907013154237E-4</v>
      </c>
      <c r="G542" s="16">
        <f t="shared" ref="G542:G576" si="62">+IF(AND(C542=0,D542=0)," ",IF(C542=0,1,IF(D542=0,-1,(D542-C542)/C542)))</f>
        <v>1.3333333333333333</v>
      </c>
      <c r="H542" s="16">
        <f t="shared" si="61"/>
        <v>1.6758138170849219E-4</v>
      </c>
    </row>
    <row r="543" spans="1:8" x14ac:dyDescent="0.2">
      <c r="A543" s="13"/>
      <c r="B543" s="14" t="s">
        <v>518</v>
      </c>
      <c r="C543" s="15">
        <v>2</v>
      </c>
      <c r="D543" s="15">
        <v>1</v>
      </c>
      <c r="E543" s="16">
        <f t="shared" si="59"/>
        <v>4.1895345427123047E-5</v>
      </c>
      <c r="F543" s="16">
        <f t="shared" si="60"/>
        <v>1.4632076437967312E-5</v>
      </c>
      <c r="G543" s="16">
        <f t="shared" si="62"/>
        <v>-0.5</v>
      </c>
      <c r="H543" s="16">
        <f t="shared" si="61"/>
        <v>-2.0947672713561523E-5</v>
      </c>
    </row>
    <row r="544" spans="1:8" x14ac:dyDescent="0.2">
      <c r="A544" s="13"/>
      <c r="B544" s="14" t="s">
        <v>519</v>
      </c>
      <c r="C544" s="15">
        <v>1</v>
      </c>
      <c r="D544" s="15">
        <v>7</v>
      </c>
      <c r="E544" s="16">
        <f t="shared" si="59"/>
        <v>2.0947672713561523E-5</v>
      </c>
      <c r="F544" s="16">
        <f t="shared" si="60"/>
        <v>1.0242453506577118E-4</v>
      </c>
      <c r="G544" s="16">
        <f t="shared" si="62"/>
        <v>6</v>
      </c>
      <c r="H544" s="16">
        <f t="shared" si="61"/>
        <v>1.2568603628136915E-4</v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1.4632076437967312E-5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3</v>
      </c>
      <c r="D547" s="15">
        <v>2</v>
      </c>
      <c r="E547" s="16">
        <f t="shared" si="59"/>
        <v>6.2843018140684573E-5</v>
      </c>
      <c r="F547" s="16">
        <f t="shared" si="60"/>
        <v>2.9264152875934625E-5</v>
      </c>
      <c r="G547" s="16">
        <f t="shared" si="62"/>
        <v>-0.33333333333333331</v>
      </c>
      <c r="H547" s="16">
        <f t="shared" si="61"/>
        <v>-2.0947672713561523E-5</v>
      </c>
    </row>
    <row r="548" spans="1:8" ht="25.5" x14ac:dyDescent="0.2">
      <c r="A548" s="13"/>
      <c r="B548" s="14" t="s">
        <v>523</v>
      </c>
      <c r="C548" s="15">
        <v>114</v>
      </c>
      <c r="D548" s="15">
        <v>193</v>
      </c>
      <c r="E548" s="16">
        <f t="shared" si="59"/>
        <v>2.3880346893460137E-3</v>
      </c>
      <c r="F548" s="16">
        <f t="shared" si="60"/>
        <v>2.8239907525276914E-3</v>
      </c>
      <c r="G548" s="16">
        <f t="shared" si="62"/>
        <v>0.69298245614035092</v>
      </c>
      <c r="H548" s="16">
        <f t="shared" si="61"/>
        <v>1.6548661443713604E-3</v>
      </c>
    </row>
    <row r="549" spans="1:8" ht="25.5" x14ac:dyDescent="0.2">
      <c r="A549" s="13"/>
      <c r="B549" s="14" t="s">
        <v>524</v>
      </c>
      <c r="C549" s="15">
        <v>6</v>
      </c>
      <c r="D549" s="15">
        <v>9</v>
      </c>
      <c r="E549" s="16">
        <f t="shared" si="59"/>
        <v>1.2568603628136915E-4</v>
      </c>
      <c r="F549" s="16">
        <f t="shared" si="60"/>
        <v>1.316886879417058E-4</v>
      </c>
      <c r="G549" s="16">
        <f t="shared" si="62"/>
        <v>0.5</v>
      </c>
      <c r="H549" s="16">
        <f t="shared" si="61"/>
        <v>6.2843018140684573E-5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4</v>
      </c>
      <c r="E550" s="16" t="str">
        <f t="shared" si="59"/>
        <v/>
      </c>
      <c r="F550" s="16">
        <f t="shared" si="60"/>
        <v>5.852830575186925E-5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68</v>
      </c>
      <c r="D551" s="15">
        <v>101</v>
      </c>
      <c r="E551" s="16">
        <f t="shared" si="59"/>
        <v>1.4244417445221835E-3</v>
      </c>
      <c r="F551" s="16">
        <f t="shared" si="60"/>
        <v>1.4778397202346986E-3</v>
      </c>
      <c r="G551" s="16">
        <f t="shared" si="62"/>
        <v>0.48529411764705882</v>
      </c>
      <c r="H551" s="16">
        <f t="shared" si="61"/>
        <v>6.9127319954753025E-4</v>
      </c>
    </row>
    <row r="552" spans="1:8" ht="25.5" x14ac:dyDescent="0.2">
      <c r="A552" s="13"/>
      <c r="B552" s="14" t="s">
        <v>527</v>
      </c>
      <c r="C552" s="15">
        <v>8</v>
      </c>
      <c r="D552" s="15">
        <v>38</v>
      </c>
      <c r="E552" s="16">
        <f t="shared" si="59"/>
        <v>1.6758138170849219E-4</v>
      </c>
      <c r="F552" s="16">
        <f t="shared" si="60"/>
        <v>5.5601890464275787E-4</v>
      </c>
      <c r="G552" s="16">
        <f t="shared" si="62"/>
        <v>3.75</v>
      </c>
      <c r="H552" s="16">
        <f t="shared" si="61"/>
        <v>6.2843018140684573E-4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548</v>
      </c>
      <c r="D554" s="15">
        <v>969</v>
      </c>
      <c r="E554" s="16">
        <f t="shared" si="59"/>
        <v>1.1479324647031715E-2</v>
      </c>
      <c r="F554" s="16">
        <f t="shared" si="60"/>
        <v>1.4178482068390326E-2</v>
      </c>
      <c r="G554" s="16">
        <f t="shared" si="62"/>
        <v>0.76824817518248179</v>
      </c>
      <c r="H554" s="16">
        <f t="shared" si="61"/>
        <v>8.8189702124094015E-3</v>
      </c>
    </row>
    <row r="555" spans="1:8" ht="25.5" x14ac:dyDescent="0.2">
      <c r="A555" s="13"/>
      <c r="B555" s="14" t="s">
        <v>530</v>
      </c>
      <c r="C555" s="15">
        <v>2</v>
      </c>
      <c r="D555" s="15">
        <v>7</v>
      </c>
      <c r="E555" s="16">
        <f t="shared" si="59"/>
        <v>4.1895345427123047E-5</v>
      </c>
      <c r="F555" s="16">
        <f t="shared" si="60"/>
        <v>1.0242453506577118E-4</v>
      </c>
      <c r="G555" s="16">
        <f t="shared" si="62"/>
        <v>2.5</v>
      </c>
      <c r="H555" s="16">
        <f t="shared" si="61"/>
        <v>1.0473836356780761E-4</v>
      </c>
    </row>
    <row r="556" spans="1:8" x14ac:dyDescent="0.2">
      <c r="A556" s="13"/>
      <c r="B556" s="14" t="s">
        <v>531</v>
      </c>
      <c r="C556" s="15">
        <v>45</v>
      </c>
      <c r="D556" s="15">
        <v>32</v>
      </c>
      <c r="E556" s="16">
        <f t="shared" si="59"/>
        <v>9.4264527211026855E-4</v>
      </c>
      <c r="F556" s="16">
        <f t="shared" si="60"/>
        <v>4.68226446014954E-4</v>
      </c>
      <c r="G556" s="16">
        <f t="shared" si="62"/>
        <v>-0.28888888888888886</v>
      </c>
      <c r="H556" s="16">
        <f t="shared" si="61"/>
        <v>-2.723197452762998E-4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683</v>
      </c>
      <c r="D559" s="15">
        <v>1478</v>
      </c>
      <c r="E559" s="16">
        <f t="shared" si="59"/>
        <v>1.4307260463362521E-2</v>
      </c>
      <c r="F559" s="16">
        <f t="shared" si="60"/>
        <v>2.1626208975315687E-2</v>
      </c>
      <c r="G559" s="16">
        <f t="shared" si="62"/>
        <v>1.1639824304538799</v>
      </c>
      <c r="H559" s="16">
        <f t="shared" si="61"/>
        <v>1.6653399807281411E-2</v>
      </c>
    </row>
    <row r="560" spans="1:8" ht="25.5" x14ac:dyDescent="0.2">
      <c r="A560" s="13"/>
      <c r="B560" s="14" t="s">
        <v>535</v>
      </c>
      <c r="C560" s="15">
        <v>710</v>
      </c>
      <c r="D560" s="15">
        <v>848</v>
      </c>
      <c r="E560" s="16">
        <f t="shared" si="59"/>
        <v>1.4872847626628681E-2</v>
      </c>
      <c r="F560" s="16">
        <f t="shared" si="60"/>
        <v>1.2408000819396281E-2</v>
      </c>
      <c r="G560" s="16">
        <f t="shared" si="62"/>
        <v>0.19436619718309858</v>
      </c>
      <c r="H560" s="16">
        <f t="shared" si="61"/>
        <v>2.8907788344714898E-3</v>
      </c>
    </row>
    <row r="561" spans="1:8" x14ac:dyDescent="0.2">
      <c r="A561" s="13"/>
      <c r="B561" s="14" t="s">
        <v>536</v>
      </c>
      <c r="C561" s="15">
        <v>807</v>
      </c>
      <c r="D561" s="15">
        <v>1107</v>
      </c>
      <c r="E561" s="16">
        <f t="shared" si="59"/>
        <v>1.6904771879844148E-2</v>
      </c>
      <c r="F561" s="16">
        <f t="shared" si="60"/>
        <v>1.6197708616829815E-2</v>
      </c>
      <c r="G561" s="16">
        <f t="shared" si="62"/>
        <v>0.37174721189591076</v>
      </c>
      <c r="H561" s="16">
        <f t="shared" si="61"/>
        <v>6.2843018140684558E-3</v>
      </c>
    </row>
    <row r="562" spans="1:8" x14ac:dyDescent="0.2">
      <c r="A562" s="13"/>
      <c r="B562" s="14" t="s">
        <v>537</v>
      </c>
      <c r="C562" s="15">
        <v>32</v>
      </c>
      <c r="D562" s="15">
        <v>81</v>
      </c>
      <c r="E562" s="16">
        <f t="shared" si="59"/>
        <v>6.7032552683396875E-4</v>
      </c>
      <c r="F562" s="16">
        <f t="shared" si="60"/>
        <v>1.1851981914753522E-3</v>
      </c>
      <c r="G562" s="16">
        <f t="shared" si="62"/>
        <v>1.53125</v>
      </c>
      <c r="H562" s="16">
        <f t="shared" si="61"/>
        <v>1.0264359629645146E-3</v>
      </c>
    </row>
    <row r="563" spans="1:8" x14ac:dyDescent="0.2">
      <c r="A563" s="13"/>
      <c r="B563" s="14" t="s">
        <v>538</v>
      </c>
      <c r="C563" s="15">
        <v>24</v>
      </c>
      <c r="D563" s="15">
        <v>67</v>
      </c>
      <c r="E563" s="16">
        <f t="shared" si="59"/>
        <v>5.0274414512547659E-4</v>
      </c>
      <c r="F563" s="16">
        <f t="shared" si="60"/>
        <v>9.8034912134380993E-4</v>
      </c>
      <c r="G563" s="16">
        <f t="shared" si="62"/>
        <v>1.7916666666666667</v>
      </c>
      <c r="H563" s="16">
        <f t="shared" si="61"/>
        <v>9.0074992668314564E-4</v>
      </c>
    </row>
    <row r="564" spans="1:8" x14ac:dyDescent="0.2">
      <c r="A564" s="13"/>
      <c r="B564" s="14" t="s">
        <v>539</v>
      </c>
      <c r="C564" s="15">
        <v>5</v>
      </c>
      <c r="D564" s="15">
        <v>1</v>
      </c>
      <c r="E564" s="16">
        <f t="shared" si="59"/>
        <v>1.0473836356780761E-4</v>
      </c>
      <c r="F564" s="16">
        <f t="shared" si="60"/>
        <v>1.4632076437967312E-5</v>
      </c>
      <c r="G564" s="16">
        <f t="shared" si="62"/>
        <v>-0.8</v>
      </c>
      <c r="H564" s="16">
        <f t="shared" si="61"/>
        <v>-8.3790690854246093E-5</v>
      </c>
    </row>
    <row r="565" spans="1:8" x14ac:dyDescent="0.2">
      <c r="A565" s="13"/>
      <c r="B565" s="14" t="s">
        <v>540</v>
      </c>
      <c r="C565" s="15">
        <v>6</v>
      </c>
      <c r="D565" s="15">
        <v>111</v>
      </c>
      <c r="E565" s="16">
        <f t="shared" si="59"/>
        <v>1.2568603628136915E-4</v>
      </c>
      <c r="F565" s="16">
        <f t="shared" si="60"/>
        <v>1.6241604846143716E-3</v>
      </c>
      <c r="G565" s="16">
        <f t="shared" si="62"/>
        <v>17.5</v>
      </c>
      <c r="H565" s="16">
        <f t="shared" si="61"/>
        <v>2.1995056349239602E-3</v>
      </c>
    </row>
    <row r="566" spans="1:8" x14ac:dyDescent="0.2">
      <c r="A566" s="13"/>
      <c r="B566" s="14" t="s">
        <v>541</v>
      </c>
      <c r="C566" s="15">
        <v>163</v>
      </c>
      <c r="D566" s="15">
        <v>4</v>
      </c>
      <c r="E566" s="16">
        <f t="shared" si="59"/>
        <v>3.4144706523105283E-3</v>
      </c>
      <c r="F566" s="16">
        <f t="shared" si="60"/>
        <v>5.852830575186925E-5</v>
      </c>
      <c r="G566" s="16">
        <f t="shared" si="62"/>
        <v>-0.97546012269938653</v>
      </c>
      <c r="H566" s="16">
        <f t="shared" si="61"/>
        <v>-3.3306799614562822E-3</v>
      </c>
    </row>
    <row r="567" spans="1:8" x14ac:dyDescent="0.2">
      <c r="A567" s="13"/>
      <c r="B567" s="14" t="s">
        <v>542</v>
      </c>
      <c r="C567" s="15">
        <v>59</v>
      </c>
      <c r="D567" s="15">
        <v>52</v>
      </c>
      <c r="E567" s="16">
        <f t="shared" si="59"/>
        <v>1.2359126901001299E-3</v>
      </c>
      <c r="F567" s="16">
        <f t="shared" si="60"/>
        <v>7.6086797477430026E-4</v>
      </c>
      <c r="G567" s="16">
        <f t="shared" si="62"/>
        <v>-0.11864406779661017</v>
      </c>
      <c r="H567" s="16">
        <f t="shared" si="61"/>
        <v>-1.4663370899493065E-4</v>
      </c>
    </row>
    <row r="568" spans="1:8" x14ac:dyDescent="0.2">
      <c r="A568" s="13"/>
      <c r="B568" s="14" t="s">
        <v>543</v>
      </c>
      <c r="C568" s="15">
        <v>313</v>
      </c>
      <c r="D568" s="15">
        <v>408</v>
      </c>
      <c r="E568" s="16">
        <f t="shared" si="59"/>
        <v>6.5566215593447566E-3</v>
      </c>
      <c r="F568" s="16">
        <f t="shared" si="60"/>
        <v>5.969887186690663E-3</v>
      </c>
      <c r="G568" s="16">
        <f t="shared" si="62"/>
        <v>0.30351437699680511</v>
      </c>
      <c r="H568" s="16">
        <f t="shared" si="61"/>
        <v>1.9900289077883445E-3</v>
      </c>
    </row>
    <row r="569" spans="1:8" x14ac:dyDescent="0.2">
      <c r="A569" s="13"/>
      <c r="B569" s="14" t="s">
        <v>544</v>
      </c>
      <c r="C569" s="15">
        <v>57</v>
      </c>
      <c r="D569" s="15">
        <v>74</v>
      </c>
      <c r="E569" s="16">
        <f t="shared" si="59"/>
        <v>1.1940173446730068E-3</v>
      </c>
      <c r="F569" s="16">
        <f t="shared" si="60"/>
        <v>1.0827736564095812E-3</v>
      </c>
      <c r="G569" s="16">
        <f t="shared" si="62"/>
        <v>0.2982456140350877</v>
      </c>
      <c r="H569" s="16">
        <f t="shared" si="61"/>
        <v>3.5611043613054588E-4</v>
      </c>
    </row>
    <row r="570" spans="1:8" x14ac:dyDescent="0.2">
      <c r="A570" s="13"/>
      <c r="B570" s="14" t="s">
        <v>545</v>
      </c>
      <c r="C570" s="15">
        <v>72</v>
      </c>
      <c r="D570" s="15">
        <v>105</v>
      </c>
      <c r="E570" s="16">
        <f t="shared" si="59"/>
        <v>1.5082324353764298E-3</v>
      </c>
      <c r="F570" s="16">
        <f t="shared" si="60"/>
        <v>1.5363680259865677E-3</v>
      </c>
      <c r="G570" s="16">
        <f t="shared" si="62"/>
        <v>0.45833333333333331</v>
      </c>
      <c r="H570" s="16">
        <f t="shared" si="61"/>
        <v>6.9127319954753025E-4</v>
      </c>
    </row>
    <row r="571" spans="1:8" ht="25.5" x14ac:dyDescent="0.2">
      <c r="A571" s="13"/>
      <c r="B571" s="14" t="s">
        <v>546</v>
      </c>
      <c r="C571" s="15">
        <v>5</v>
      </c>
      <c r="D571" s="15">
        <v>2</v>
      </c>
      <c r="E571" s="16">
        <f t="shared" si="59"/>
        <v>1.0473836356780761E-4</v>
      </c>
      <c r="F571" s="16">
        <f t="shared" si="60"/>
        <v>2.9264152875934625E-5</v>
      </c>
      <c r="G571" s="16">
        <f t="shared" si="62"/>
        <v>-0.6</v>
      </c>
      <c r="H571" s="16">
        <f t="shared" si="61"/>
        <v>-6.284301814068456E-5</v>
      </c>
    </row>
    <row r="572" spans="1:8" x14ac:dyDescent="0.2">
      <c r="A572" s="13"/>
      <c r="B572" s="14" t="s">
        <v>547</v>
      </c>
      <c r="C572" s="15">
        <v>12</v>
      </c>
      <c r="D572" s="15">
        <v>6</v>
      </c>
      <c r="E572" s="16">
        <f t="shared" si="59"/>
        <v>2.5137207256273829E-4</v>
      </c>
      <c r="F572" s="16">
        <f t="shared" si="60"/>
        <v>8.7792458627803868E-5</v>
      </c>
      <c r="G572" s="16">
        <f t="shared" si="62"/>
        <v>-0.5</v>
      </c>
      <c r="H572" s="16">
        <f t="shared" si="61"/>
        <v>-1.2568603628136915E-4</v>
      </c>
    </row>
    <row r="573" spans="1:8" x14ac:dyDescent="0.2">
      <c r="A573" s="13"/>
      <c r="B573" s="14" t="s">
        <v>548</v>
      </c>
      <c r="C573" s="15">
        <v>1</v>
      </c>
      <c r="D573" s="15">
        <v>0</v>
      </c>
      <c r="E573" s="16">
        <f t="shared" si="59"/>
        <v>2.0947672713561523E-5</v>
      </c>
      <c r="F573" s="16" t="str">
        <f t="shared" si="60"/>
        <v/>
      </c>
      <c r="G573" s="16">
        <f t="shared" si="62"/>
        <v>-1</v>
      </c>
      <c r="H573" s="16">
        <f t="shared" si="61"/>
        <v>-2.0947672713561523E-5</v>
      </c>
    </row>
    <row r="574" spans="1:8" x14ac:dyDescent="0.2">
      <c r="A574" s="13"/>
      <c r="B574" s="14" t="s">
        <v>549</v>
      </c>
      <c r="C574" s="15">
        <v>9</v>
      </c>
      <c r="D574" s="15">
        <v>11</v>
      </c>
      <c r="E574" s="16">
        <f t="shared" si="59"/>
        <v>1.8852905442205372E-4</v>
      </c>
      <c r="F574" s="16">
        <f t="shared" si="60"/>
        <v>1.6095284081764043E-4</v>
      </c>
      <c r="G574" s="16">
        <f t="shared" si="62"/>
        <v>0.22222222222222221</v>
      </c>
      <c r="H574" s="16">
        <f t="shared" si="61"/>
        <v>4.1895345427123047E-5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1</v>
      </c>
      <c r="D576" s="15">
        <v>0</v>
      </c>
      <c r="E576" s="16">
        <f t="shared" si="59"/>
        <v>2.0947672713561523E-5</v>
      </c>
      <c r="F576" s="16" t="str">
        <f t="shared" si="60"/>
        <v/>
      </c>
      <c r="G576" s="16">
        <f t="shared" si="62"/>
        <v>-1</v>
      </c>
      <c r="H576" s="16">
        <f t="shared" si="61"/>
        <v>-2.0947672713561523E-5</v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17236</v>
      </c>
      <c r="D582" s="18">
        <f>SUM(D583:D609)</f>
        <v>19567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0.13524019494082154</v>
      </c>
      <c r="H582" s="19">
        <f t="shared" ref="H582:H609" si="65">+IF(OR(AND(E582=""),(G582="")),"",E582*G582)</f>
        <v>0.13524019494082154</v>
      </c>
    </row>
    <row r="583" spans="1:8" x14ac:dyDescent="0.2">
      <c r="A583" s="13"/>
      <c r="B583" s="14" t="s">
        <v>552</v>
      </c>
      <c r="C583" s="15">
        <v>125</v>
      </c>
      <c r="D583" s="15">
        <v>34</v>
      </c>
      <c r="E583" s="16">
        <f t="shared" si="63"/>
        <v>7.2522627059642608E-3</v>
      </c>
      <c r="F583" s="16">
        <f t="shared" si="64"/>
        <v>1.7376194613379669E-3</v>
      </c>
      <c r="G583" s="16">
        <f t="shared" ref="G583:G609" si="66">+IF(AND(C583=0,D583=0)," ",IF(C583=0,1,IF(D583=0,-1,(D583-C583)/C583)))</f>
        <v>-0.72799999999999998</v>
      </c>
      <c r="H583" s="16">
        <f t="shared" si="65"/>
        <v>-5.2796472499419813E-3</v>
      </c>
    </row>
    <row r="584" spans="1:8" x14ac:dyDescent="0.2">
      <c r="A584" s="13"/>
      <c r="B584" s="14" t="s">
        <v>553</v>
      </c>
      <c r="C584" s="15">
        <v>229</v>
      </c>
      <c r="D584" s="15">
        <v>306</v>
      </c>
      <c r="E584" s="16">
        <f t="shared" si="63"/>
        <v>1.3286145277326526E-2</v>
      </c>
      <c r="F584" s="16">
        <f t="shared" si="64"/>
        <v>1.5638575152041704E-2</v>
      </c>
      <c r="G584" s="16">
        <f t="shared" si="66"/>
        <v>0.33624454148471616</v>
      </c>
      <c r="H584" s="16">
        <f t="shared" si="65"/>
        <v>4.4673938268739843E-3</v>
      </c>
    </row>
    <row r="585" spans="1:8" ht="25.5" x14ac:dyDescent="0.2">
      <c r="A585" s="13"/>
      <c r="B585" s="14" t="s">
        <v>554</v>
      </c>
      <c r="C585" s="15">
        <v>1342</v>
      </c>
      <c r="D585" s="15">
        <v>894</v>
      </c>
      <c r="E585" s="16">
        <f t="shared" si="63"/>
        <v>7.786029241123231E-2</v>
      </c>
      <c r="F585" s="16">
        <f t="shared" si="64"/>
        <v>4.5689170542239484E-2</v>
      </c>
      <c r="G585" s="16">
        <f t="shared" si="66"/>
        <v>-0.33383010432190763</v>
      </c>
      <c r="H585" s="16">
        <f t="shared" si="65"/>
        <v>-2.5992109538175916E-2</v>
      </c>
    </row>
    <row r="586" spans="1:8" x14ac:dyDescent="0.2">
      <c r="A586" s="13"/>
      <c r="B586" s="14" t="s">
        <v>555</v>
      </c>
      <c r="C586" s="15">
        <v>1442</v>
      </c>
      <c r="D586" s="15">
        <v>2375</v>
      </c>
      <c r="E586" s="16">
        <f t="shared" si="63"/>
        <v>8.3662102576003719E-2</v>
      </c>
      <c r="F586" s="16">
        <f t="shared" si="64"/>
        <v>0.12137783001993152</v>
      </c>
      <c r="G586" s="16">
        <f t="shared" si="66"/>
        <v>0.64701803051317619</v>
      </c>
      <c r="H586" s="16">
        <f t="shared" si="65"/>
        <v>5.4130888837317252E-2</v>
      </c>
    </row>
    <row r="587" spans="1:8" x14ac:dyDescent="0.2">
      <c r="A587" s="13"/>
      <c r="B587" s="14" t="s">
        <v>556</v>
      </c>
      <c r="C587" s="15">
        <v>106</v>
      </c>
      <c r="D587" s="15">
        <v>178</v>
      </c>
      <c r="E587" s="16">
        <f t="shared" si="63"/>
        <v>6.1499187746576929E-3</v>
      </c>
      <c r="F587" s="16">
        <f t="shared" si="64"/>
        <v>9.0969489446517098E-3</v>
      </c>
      <c r="G587" s="16">
        <f t="shared" si="66"/>
        <v>0.67924528301886788</v>
      </c>
      <c r="H587" s="16">
        <f t="shared" si="65"/>
        <v>4.1773033186354135E-3</v>
      </c>
    </row>
    <row r="588" spans="1:8" x14ac:dyDescent="0.2">
      <c r="A588" s="13"/>
      <c r="B588" s="14" t="s">
        <v>557</v>
      </c>
      <c r="C588" s="15">
        <v>1</v>
      </c>
      <c r="D588" s="15">
        <v>1</v>
      </c>
      <c r="E588" s="16">
        <f t="shared" si="63"/>
        <v>5.8018101647714089E-5</v>
      </c>
      <c r="F588" s="16">
        <f t="shared" si="64"/>
        <v>5.1106454745234322E-5</v>
      </c>
      <c r="G588" s="16">
        <f t="shared" si="66"/>
        <v>0</v>
      </c>
      <c r="H588" s="16">
        <f t="shared" si="65"/>
        <v>0</v>
      </c>
    </row>
    <row r="589" spans="1:8" x14ac:dyDescent="0.2">
      <c r="A589" s="13"/>
      <c r="B589" s="14" t="s">
        <v>558</v>
      </c>
      <c r="C589" s="15">
        <v>88</v>
      </c>
      <c r="D589" s="15">
        <v>19</v>
      </c>
      <c r="E589" s="16">
        <f t="shared" si="63"/>
        <v>5.1055929449988395E-3</v>
      </c>
      <c r="F589" s="16">
        <f t="shared" si="64"/>
        <v>9.7102264015945213E-4</v>
      </c>
      <c r="G589" s="16">
        <f t="shared" si="66"/>
        <v>-0.78409090909090906</v>
      </c>
      <c r="H589" s="16">
        <f t="shared" si="65"/>
        <v>-4.0032490136922717E-3</v>
      </c>
    </row>
    <row r="590" spans="1:8" x14ac:dyDescent="0.2">
      <c r="A590" s="13"/>
      <c r="B590" s="14" t="s">
        <v>559</v>
      </c>
      <c r="C590" s="15">
        <v>46</v>
      </c>
      <c r="D590" s="15">
        <v>20</v>
      </c>
      <c r="E590" s="16">
        <f t="shared" si="63"/>
        <v>2.6688326757948479E-3</v>
      </c>
      <c r="F590" s="16">
        <f t="shared" si="64"/>
        <v>1.0221290949046864E-3</v>
      </c>
      <c r="G590" s="16">
        <f t="shared" si="66"/>
        <v>-0.56521739130434778</v>
      </c>
      <c r="H590" s="16">
        <f t="shared" si="65"/>
        <v>-1.5084706428405662E-3</v>
      </c>
    </row>
    <row r="591" spans="1:8" x14ac:dyDescent="0.2">
      <c r="A591" s="13"/>
      <c r="B591" s="14" t="s">
        <v>560</v>
      </c>
      <c r="C591" s="15">
        <v>69</v>
      </c>
      <c r="D591" s="15">
        <v>25</v>
      </c>
      <c r="E591" s="16">
        <f t="shared" si="63"/>
        <v>4.0032490136922717E-3</v>
      </c>
      <c r="F591" s="16">
        <f t="shared" si="64"/>
        <v>1.2776613686308581E-3</v>
      </c>
      <c r="G591" s="16">
        <f t="shared" si="66"/>
        <v>-0.6376811594202898</v>
      </c>
      <c r="H591" s="16">
        <f t="shared" si="65"/>
        <v>-2.5527964724994193E-3</v>
      </c>
    </row>
    <row r="592" spans="1:8" ht="25.5" x14ac:dyDescent="0.2">
      <c r="A592" s="13"/>
      <c r="B592" s="14" t="s">
        <v>561</v>
      </c>
      <c r="C592" s="15">
        <v>120</v>
      </c>
      <c r="D592" s="15">
        <v>346</v>
      </c>
      <c r="E592" s="16">
        <f t="shared" si="63"/>
        <v>6.9621721977256908E-3</v>
      </c>
      <c r="F592" s="16">
        <f t="shared" si="64"/>
        <v>1.7682833341851077E-2</v>
      </c>
      <c r="G592" s="16">
        <f t="shared" si="66"/>
        <v>1.8833333333333333</v>
      </c>
      <c r="H592" s="16">
        <f t="shared" si="65"/>
        <v>1.3112090972383384E-2</v>
      </c>
    </row>
    <row r="593" spans="1:8" x14ac:dyDescent="0.2">
      <c r="A593" s="13"/>
      <c r="B593" s="14" t="s">
        <v>562</v>
      </c>
      <c r="C593" s="15">
        <v>401</v>
      </c>
      <c r="D593" s="15">
        <v>88</v>
      </c>
      <c r="E593" s="16">
        <f t="shared" si="63"/>
        <v>2.3265258760733348E-2</v>
      </c>
      <c r="F593" s="16">
        <f t="shared" si="64"/>
        <v>4.4973680175806208E-3</v>
      </c>
      <c r="G593" s="16">
        <f t="shared" si="66"/>
        <v>-0.78054862842892769</v>
      </c>
      <c r="H593" s="16">
        <f t="shared" si="65"/>
        <v>-1.815966581573451E-2</v>
      </c>
    </row>
    <row r="594" spans="1:8" x14ac:dyDescent="0.2">
      <c r="A594" s="13"/>
      <c r="B594" s="14" t="s">
        <v>563</v>
      </c>
      <c r="C594" s="15">
        <v>0</v>
      </c>
      <c r="D594" s="15">
        <v>1</v>
      </c>
      <c r="E594" s="16" t="str">
        <f t="shared" si="63"/>
        <v/>
      </c>
      <c r="F594" s="16">
        <f t="shared" si="64"/>
        <v>5.1106454745234322E-5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27</v>
      </c>
      <c r="E595" s="16" t="str">
        <f t="shared" si="63"/>
        <v/>
      </c>
      <c r="F595" s="16">
        <f t="shared" si="64"/>
        <v>1.3798742781213267E-3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25</v>
      </c>
      <c r="D596" s="15">
        <v>6</v>
      </c>
      <c r="E596" s="16">
        <f t="shared" si="63"/>
        <v>1.4504525411928521E-3</v>
      </c>
      <c r="F596" s="16">
        <f t="shared" si="64"/>
        <v>3.0663872847140595E-4</v>
      </c>
      <c r="G596" s="16">
        <f t="shared" si="66"/>
        <v>-0.76</v>
      </c>
      <c r="H596" s="16">
        <f t="shared" si="65"/>
        <v>-1.1023439313065677E-3</v>
      </c>
    </row>
    <row r="597" spans="1:8" ht="25.5" x14ac:dyDescent="0.2">
      <c r="A597" s="13"/>
      <c r="B597" s="14" t="s">
        <v>566</v>
      </c>
      <c r="C597" s="15">
        <v>1372</v>
      </c>
      <c r="D597" s="15">
        <v>860</v>
      </c>
      <c r="E597" s="16">
        <f t="shared" si="63"/>
        <v>7.9600835460663724E-2</v>
      </c>
      <c r="F597" s="16">
        <f t="shared" si="64"/>
        <v>4.395155108090152E-2</v>
      </c>
      <c r="G597" s="16">
        <f t="shared" si="66"/>
        <v>-0.37317784256559766</v>
      </c>
      <c r="H597" s="16">
        <f t="shared" si="65"/>
        <v>-2.970526804362961E-2</v>
      </c>
    </row>
    <row r="598" spans="1:8" x14ac:dyDescent="0.2">
      <c r="A598" s="13"/>
      <c r="B598" s="14" t="s">
        <v>567</v>
      </c>
      <c r="C598" s="15">
        <v>332</v>
      </c>
      <c r="D598" s="15">
        <v>432</v>
      </c>
      <c r="E598" s="16">
        <f t="shared" si="63"/>
        <v>1.9262009747041078E-2</v>
      </c>
      <c r="F598" s="16">
        <f t="shared" si="64"/>
        <v>2.2077988449941226E-2</v>
      </c>
      <c r="G598" s="16">
        <f t="shared" si="66"/>
        <v>0.30120481927710846</v>
      </c>
      <c r="H598" s="16">
        <f t="shared" si="65"/>
        <v>5.8018101647714093E-3</v>
      </c>
    </row>
    <row r="599" spans="1:8" x14ac:dyDescent="0.2">
      <c r="A599" s="13"/>
      <c r="B599" s="14" t="s">
        <v>568</v>
      </c>
      <c r="C599" s="15">
        <v>90</v>
      </c>
      <c r="D599" s="15">
        <v>110</v>
      </c>
      <c r="E599" s="16">
        <f t="shared" si="63"/>
        <v>5.2216291482942677E-3</v>
      </c>
      <c r="F599" s="16">
        <f t="shared" si="64"/>
        <v>5.6217100219757756E-3</v>
      </c>
      <c r="G599" s="16">
        <f t="shared" si="66"/>
        <v>0.22222222222222221</v>
      </c>
      <c r="H599" s="16">
        <f t="shared" si="65"/>
        <v>1.1603620329542817E-3</v>
      </c>
    </row>
    <row r="600" spans="1:8" x14ac:dyDescent="0.2">
      <c r="A600" s="13"/>
      <c r="B600" s="14" t="s">
        <v>569</v>
      </c>
      <c r="C600" s="15">
        <v>5812</v>
      </c>
      <c r="D600" s="15">
        <v>5719</v>
      </c>
      <c r="E600" s="16">
        <f t="shared" si="63"/>
        <v>0.33720120677651427</v>
      </c>
      <c r="F600" s="16">
        <f t="shared" si="64"/>
        <v>0.29227781468799507</v>
      </c>
      <c r="G600" s="16">
        <f t="shared" si="66"/>
        <v>-1.6001376462491397E-2</v>
      </c>
      <c r="H600" s="16">
        <f t="shared" si="65"/>
        <v>-5.3956834532374104E-3</v>
      </c>
    </row>
    <row r="601" spans="1:8" x14ac:dyDescent="0.2">
      <c r="A601" s="13"/>
      <c r="B601" s="14" t="s">
        <v>570</v>
      </c>
      <c r="C601" s="15">
        <v>964</v>
      </c>
      <c r="D601" s="15">
        <v>1487</v>
      </c>
      <c r="E601" s="16">
        <f t="shared" si="63"/>
        <v>5.5929449988396378E-2</v>
      </c>
      <c r="F601" s="16">
        <f t="shared" si="64"/>
        <v>7.5995298206163436E-2</v>
      </c>
      <c r="G601" s="16">
        <f t="shared" si="66"/>
        <v>0.54253112033195017</v>
      </c>
      <c r="H601" s="16">
        <f t="shared" si="65"/>
        <v>3.0343467161754463E-2</v>
      </c>
    </row>
    <row r="602" spans="1:8" x14ac:dyDescent="0.2">
      <c r="A602" s="13"/>
      <c r="B602" s="14" t="s">
        <v>571</v>
      </c>
      <c r="C602" s="15">
        <v>118</v>
      </c>
      <c r="D602" s="15">
        <v>272</v>
      </c>
      <c r="E602" s="16">
        <f t="shared" si="63"/>
        <v>6.8461359944302618E-3</v>
      </c>
      <c r="F602" s="16">
        <f t="shared" si="64"/>
        <v>1.3900955690703735E-2</v>
      </c>
      <c r="G602" s="16">
        <f t="shared" si="66"/>
        <v>1.3050847457627119</v>
      </c>
      <c r="H602" s="16">
        <f t="shared" si="65"/>
        <v>8.9347876537479685E-3</v>
      </c>
    </row>
    <row r="603" spans="1:8" x14ac:dyDescent="0.2">
      <c r="A603" s="13"/>
      <c r="B603" s="14" t="s">
        <v>572</v>
      </c>
      <c r="C603" s="15">
        <v>214</v>
      </c>
      <c r="D603" s="15">
        <v>101</v>
      </c>
      <c r="E603" s="16">
        <f t="shared" si="63"/>
        <v>1.2415873752610815E-2</v>
      </c>
      <c r="F603" s="16">
        <f t="shared" si="64"/>
        <v>5.1617519292686664E-3</v>
      </c>
      <c r="G603" s="16">
        <f t="shared" si="66"/>
        <v>-0.5280373831775701</v>
      </c>
      <c r="H603" s="16">
        <f t="shared" si="65"/>
        <v>-6.5560454861916919E-3</v>
      </c>
    </row>
    <row r="604" spans="1:8" ht="25.5" x14ac:dyDescent="0.2">
      <c r="A604" s="13"/>
      <c r="B604" s="14" t="s">
        <v>573</v>
      </c>
      <c r="C604" s="15">
        <v>3</v>
      </c>
      <c r="D604" s="15">
        <v>6</v>
      </c>
      <c r="E604" s="16">
        <f t="shared" si="63"/>
        <v>1.7405430494314225E-4</v>
      </c>
      <c r="F604" s="16">
        <f t="shared" si="64"/>
        <v>3.0663872847140595E-4</v>
      </c>
      <c r="G604" s="16">
        <f t="shared" si="66"/>
        <v>1</v>
      </c>
      <c r="H604" s="16">
        <f t="shared" si="65"/>
        <v>1.7405430494314225E-4</v>
      </c>
    </row>
    <row r="605" spans="1:8" x14ac:dyDescent="0.2">
      <c r="A605" s="13"/>
      <c r="B605" s="14" t="s">
        <v>574</v>
      </c>
      <c r="C605" s="15">
        <v>375</v>
      </c>
      <c r="D605" s="15">
        <v>142</v>
      </c>
      <c r="E605" s="16">
        <f t="shared" si="63"/>
        <v>2.1756788117892781E-2</v>
      </c>
      <c r="F605" s="16">
        <f t="shared" si="64"/>
        <v>7.2571165738232737E-3</v>
      </c>
      <c r="G605" s="16">
        <f t="shared" si="66"/>
        <v>-0.62133333333333329</v>
      </c>
      <c r="H605" s="16">
        <f t="shared" si="65"/>
        <v>-1.351821768391738E-2</v>
      </c>
    </row>
    <row r="606" spans="1:8" x14ac:dyDescent="0.2">
      <c r="A606" s="13"/>
      <c r="B606" s="14" t="s">
        <v>575</v>
      </c>
      <c r="C606" s="15">
        <v>7</v>
      </c>
      <c r="D606" s="15">
        <v>3</v>
      </c>
      <c r="E606" s="16">
        <f t="shared" si="63"/>
        <v>4.0612671153399858E-4</v>
      </c>
      <c r="F606" s="16">
        <f t="shared" si="64"/>
        <v>1.5331936423570297E-4</v>
      </c>
      <c r="G606" s="16">
        <f t="shared" si="66"/>
        <v>-0.5714285714285714</v>
      </c>
      <c r="H606" s="16">
        <f t="shared" si="65"/>
        <v>-2.3207240659085633E-4</v>
      </c>
    </row>
    <row r="607" spans="1:8" ht="25.5" x14ac:dyDescent="0.2">
      <c r="A607" s="13"/>
      <c r="B607" s="14" t="s">
        <v>576</v>
      </c>
      <c r="C607" s="15">
        <v>8</v>
      </c>
      <c r="D607" s="15">
        <v>17</v>
      </c>
      <c r="E607" s="16">
        <f t="shared" si="63"/>
        <v>4.6414481318171272E-4</v>
      </c>
      <c r="F607" s="16">
        <f t="shared" si="64"/>
        <v>8.6880973066898344E-4</v>
      </c>
      <c r="G607" s="16">
        <f t="shared" si="66"/>
        <v>1.125</v>
      </c>
      <c r="H607" s="16">
        <f t="shared" si="65"/>
        <v>5.2216291482942679E-4</v>
      </c>
    </row>
    <row r="608" spans="1:8" ht="25.5" x14ac:dyDescent="0.2">
      <c r="A608" s="13"/>
      <c r="B608" s="14" t="s">
        <v>577</v>
      </c>
      <c r="C608" s="15">
        <v>523</v>
      </c>
      <c r="D608" s="15">
        <v>333</v>
      </c>
      <c r="E608" s="16">
        <f t="shared" si="63"/>
        <v>3.0343467161754466E-2</v>
      </c>
      <c r="F608" s="16">
        <f t="shared" si="64"/>
        <v>1.7018449430163028E-2</v>
      </c>
      <c r="G608" s="16">
        <f t="shared" si="66"/>
        <v>-0.3632887189292543</v>
      </c>
      <c r="H608" s="16">
        <f t="shared" si="65"/>
        <v>-1.1023439313065675E-2</v>
      </c>
    </row>
    <row r="609" spans="1:8" ht="25.5" x14ac:dyDescent="0.2">
      <c r="A609" s="13"/>
      <c r="B609" s="14" t="s">
        <v>578</v>
      </c>
      <c r="C609" s="15">
        <v>3424</v>
      </c>
      <c r="D609" s="15">
        <v>5765</v>
      </c>
      <c r="E609" s="16">
        <f t="shared" si="63"/>
        <v>0.19865398004177304</v>
      </c>
      <c r="F609" s="16">
        <f t="shared" si="64"/>
        <v>0.29462871160627585</v>
      </c>
      <c r="G609" s="16">
        <f t="shared" si="66"/>
        <v>0.68370327102803741</v>
      </c>
      <c r="H609" s="16">
        <f t="shared" si="65"/>
        <v>0.13582037595729868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595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596</v>
      </c>
      <c r="C8" s="11">
        <f>+C19+C75+C173+C349+C582</f>
        <v>581</v>
      </c>
      <c r="D8" s="12">
        <f>+D19+D75+D173+D349+D582</f>
        <v>475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-0.18244406196213425</v>
      </c>
      <c r="H8" s="9">
        <f t="shared" ref="H8:H13" si="1">+IF(OR(AND(E8=""),(G8="")),"",E8*G8)</f>
        <v>-0.18244406196213422</v>
      </c>
    </row>
    <row r="9" spans="1:8" x14ac:dyDescent="0.2">
      <c r="A9" s="13"/>
      <c r="B9" s="14" t="s">
        <v>7</v>
      </c>
      <c r="C9" s="15">
        <f>+C19</f>
        <v>11</v>
      </c>
      <c r="D9" s="15">
        <f>+D19</f>
        <v>0</v>
      </c>
      <c r="E9" s="16">
        <f t="shared" ref="E9:F13" si="2">+C9/C$8</f>
        <v>1.8932874354561102E-2</v>
      </c>
      <c r="F9" s="16">
        <f t="shared" si="2"/>
        <v>0</v>
      </c>
      <c r="G9" s="16">
        <f t="shared" si="0"/>
        <v>-1</v>
      </c>
      <c r="H9" s="16">
        <f t="shared" si="1"/>
        <v>-1.8932874354561102E-2</v>
      </c>
    </row>
    <row r="10" spans="1:8" ht="25.5" x14ac:dyDescent="0.2">
      <c r="A10" s="13"/>
      <c r="B10" s="14" t="s">
        <v>8</v>
      </c>
      <c r="C10" s="15">
        <f>+C75</f>
        <v>68</v>
      </c>
      <c r="D10" s="15">
        <f>+D75</f>
        <v>156</v>
      </c>
      <c r="E10" s="16">
        <f t="shared" si="2"/>
        <v>0.11703958691910499</v>
      </c>
      <c r="F10" s="16">
        <f t="shared" si="2"/>
        <v>0.32842105263157895</v>
      </c>
      <c r="G10" s="16">
        <f t="shared" si="0"/>
        <v>1.2941176470588236</v>
      </c>
      <c r="H10" s="16">
        <f t="shared" si="1"/>
        <v>0.15146299483648881</v>
      </c>
    </row>
    <row r="11" spans="1:8" ht="25.5" x14ac:dyDescent="0.2">
      <c r="A11" s="13"/>
      <c r="B11" s="14" t="s">
        <v>9</v>
      </c>
      <c r="C11" s="15">
        <f>+C173</f>
        <v>50</v>
      </c>
      <c r="D11" s="15">
        <f>+D173</f>
        <v>37</v>
      </c>
      <c r="E11" s="16">
        <f t="shared" si="2"/>
        <v>8.6058519793459548E-2</v>
      </c>
      <c r="F11" s="16">
        <f t="shared" si="2"/>
        <v>7.7894736842105267E-2</v>
      </c>
      <c r="G11" s="16">
        <f t="shared" si="0"/>
        <v>-0.26</v>
      </c>
      <c r="H11" s="16">
        <f t="shared" si="1"/>
        <v>-2.2375215146299483E-2</v>
      </c>
    </row>
    <row r="12" spans="1:8" ht="25.5" x14ac:dyDescent="0.2">
      <c r="A12" s="13"/>
      <c r="B12" s="14" t="s">
        <v>10</v>
      </c>
      <c r="C12" s="15">
        <f>+C349</f>
        <v>375</v>
      </c>
      <c r="D12" s="15">
        <f>+D349</f>
        <v>226</v>
      </c>
      <c r="E12" s="16">
        <f t="shared" si="2"/>
        <v>0.6454388984509466</v>
      </c>
      <c r="F12" s="16">
        <f t="shared" si="2"/>
        <v>0.47578947368421054</v>
      </c>
      <c r="G12" s="16">
        <f t="shared" si="0"/>
        <v>-0.39733333333333332</v>
      </c>
      <c r="H12" s="16">
        <f t="shared" si="1"/>
        <v>-0.25645438898450945</v>
      </c>
    </row>
    <row r="13" spans="1:8" ht="25.5" x14ac:dyDescent="0.2">
      <c r="A13" s="13"/>
      <c r="B13" s="14" t="s">
        <v>11</v>
      </c>
      <c r="C13" s="15">
        <f>+C582</f>
        <v>77</v>
      </c>
      <c r="D13" s="15">
        <f>+D582</f>
        <v>56</v>
      </c>
      <c r="E13" s="16">
        <f t="shared" si="2"/>
        <v>0.13253012048192772</v>
      </c>
      <c r="F13" s="16">
        <f t="shared" si="2"/>
        <v>0.11789473684210526</v>
      </c>
      <c r="G13" s="16">
        <f t="shared" si="0"/>
        <v>-0.27272727272727271</v>
      </c>
      <c r="H13" s="16">
        <f t="shared" si="1"/>
        <v>-3.614457831325301E-2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11</v>
      </c>
      <c r="D19" s="18">
        <f>SUM(D20:D69)</f>
        <v>0</v>
      </c>
      <c r="E19" s="19">
        <f t="shared" ref="E19:E50" si="3">+IF(C19=0,"",C19/C$19)</f>
        <v>1</v>
      </c>
      <c r="F19" s="19" t="str">
        <f t="shared" ref="F19:F50" si="4">+IF(D19=0,"",D19/D$19)</f>
        <v/>
      </c>
      <c r="G19" s="19">
        <f>+IF(AND(C19=0,D19=0),"",IF(C19=0,1,IF(D19=0,-1,(D19-C19)/C19)))</f>
        <v>-1</v>
      </c>
      <c r="H19" s="19">
        <f t="shared" ref="H19:H50" si="5">+IF(OR(AND(E19=""),(G19="")),"",E19*G19)</f>
        <v>-1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1</v>
      </c>
      <c r="D29" s="15">
        <v>0</v>
      </c>
      <c r="E29" s="16">
        <f t="shared" si="3"/>
        <v>9.0909090909090912E-2</v>
      </c>
      <c r="F29" s="16" t="str">
        <f t="shared" si="4"/>
        <v/>
      </c>
      <c r="G29" s="16">
        <f t="shared" si="6"/>
        <v>-1</v>
      </c>
      <c r="H29" s="16">
        <f t="shared" si="5"/>
        <v>-9.0909090909090912E-2</v>
      </c>
    </row>
    <row r="30" spans="1:8" x14ac:dyDescent="0.2">
      <c r="A30" s="13"/>
      <c r="B30" s="14" t="s">
        <v>24</v>
      </c>
      <c r="C30" s="15">
        <v>4</v>
      </c>
      <c r="D30" s="15">
        <v>0</v>
      </c>
      <c r="E30" s="16">
        <f t="shared" si="3"/>
        <v>0.36363636363636365</v>
      </c>
      <c r="F30" s="16" t="str">
        <f t="shared" si="4"/>
        <v/>
      </c>
      <c r="G30" s="16">
        <f t="shared" si="6"/>
        <v>-1</v>
      </c>
      <c r="H30" s="16">
        <f t="shared" si="5"/>
        <v>-0.36363636363636365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4</v>
      </c>
      <c r="D50" s="15">
        <v>0</v>
      </c>
      <c r="E50" s="16">
        <f t="shared" si="3"/>
        <v>0.36363636363636365</v>
      </c>
      <c r="F50" s="16" t="str">
        <f t="shared" si="4"/>
        <v/>
      </c>
      <c r="G50" s="16">
        <f t="shared" si="6"/>
        <v>-1</v>
      </c>
      <c r="H50" s="16">
        <f t="shared" si="5"/>
        <v>-0.36363636363636365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0</v>
      </c>
      <c r="E59" s="16">
        <f t="shared" si="7"/>
        <v>9.0909090909090912E-2</v>
      </c>
      <c r="F59" s="16" t="str">
        <f t="shared" si="8"/>
        <v/>
      </c>
      <c r="G59" s="16">
        <f t="shared" si="10"/>
        <v>-1</v>
      </c>
      <c r="H59" s="16">
        <f t="shared" si="9"/>
        <v>-9.0909090909090912E-2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0</v>
      </c>
      <c r="E64" s="16">
        <f t="shared" si="7"/>
        <v>9.0909090909090912E-2</v>
      </c>
      <c r="F64" s="16" t="str">
        <f t="shared" si="8"/>
        <v/>
      </c>
      <c r="G64" s="16">
        <f t="shared" si="10"/>
        <v>-1</v>
      </c>
      <c r="H64" s="16">
        <f t="shared" si="9"/>
        <v>-9.0909090909090912E-2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68</v>
      </c>
      <c r="D75" s="18">
        <f>SUM(D76:D167)</f>
        <v>156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1.2941176470588236</v>
      </c>
      <c r="H75" s="19">
        <f t="shared" ref="H75:H106" si="13">+IF(OR(AND(E75=""),(G75="")),"",E75*G75)</f>
        <v>1.2941176470588236</v>
      </c>
    </row>
    <row r="76" spans="1:8" x14ac:dyDescent="0.2">
      <c r="A76" s="13"/>
      <c r="B76" s="14" t="s">
        <v>64</v>
      </c>
      <c r="C76" s="15">
        <v>3</v>
      </c>
      <c r="D76" s="15">
        <v>3</v>
      </c>
      <c r="E76" s="16">
        <f t="shared" si="11"/>
        <v>4.4117647058823532E-2</v>
      </c>
      <c r="F76" s="16">
        <f t="shared" si="12"/>
        <v>1.9230769230769232E-2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2</v>
      </c>
      <c r="D77" s="15">
        <v>0</v>
      </c>
      <c r="E77" s="16">
        <f t="shared" si="11"/>
        <v>2.9411764705882353E-2</v>
      </c>
      <c r="F77" s="16" t="str">
        <f t="shared" si="12"/>
        <v/>
      </c>
      <c r="G77" s="16">
        <f t="shared" si="14"/>
        <v>-1</v>
      </c>
      <c r="H77" s="16">
        <f t="shared" si="13"/>
        <v>-2.9411764705882353E-2</v>
      </c>
    </row>
    <row r="78" spans="1:8" x14ac:dyDescent="0.2">
      <c r="A78" s="13"/>
      <c r="B78" s="14" t="s">
        <v>66</v>
      </c>
      <c r="C78" s="15">
        <v>0</v>
      </c>
      <c r="D78" s="15">
        <v>1</v>
      </c>
      <c r="E78" s="16" t="str">
        <f t="shared" si="11"/>
        <v/>
      </c>
      <c r="F78" s="16">
        <f t="shared" si="12"/>
        <v>6.41025641025641E-3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</v>
      </c>
      <c r="D79" s="15">
        <v>0</v>
      </c>
      <c r="E79" s="16">
        <f t="shared" si="11"/>
        <v>1.4705882352941176E-2</v>
      </c>
      <c r="F79" s="16" t="str">
        <f t="shared" si="12"/>
        <v/>
      </c>
      <c r="G79" s="16">
        <f t="shared" si="14"/>
        <v>-1</v>
      </c>
      <c r="H79" s="16">
        <f t="shared" si="13"/>
        <v>-1.4705882352941176E-2</v>
      </c>
    </row>
    <row r="80" spans="1:8" ht="25.5" x14ac:dyDescent="0.2">
      <c r="A80" s="13"/>
      <c r="B80" s="14" t="s">
        <v>68</v>
      </c>
      <c r="C80" s="15">
        <v>3</v>
      </c>
      <c r="D80" s="15">
        <v>2</v>
      </c>
      <c r="E80" s="16">
        <f t="shared" si="11"/>
        <v>4.4117647058823532E-2</v>
      </c>
      <c r="F80" s="16">
        <f t="shared" si="12"/>
        <v>1.282051282051282E-2</v>
      </c>
      <c r="G80" s="16">
        <f t="shared" si="14"/>
        <v>-0.33333333333333331</v>
      </c>
      <c r="H80" s="16">
        <f t="shared" si="13"/>
        <v>-1.4705882352941176E-2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2</v>
      </c>
      <c r="E89" s="16" t="str">
        <f t="shared" si="11"/>
        <v/>
      </c>
      <c r="F89" s="16">
        <f t="shared" si="12"/>
        <v>1.282051282051282E-2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1</v>
      </c>
      <c r="D90" s="15">
        <v>0</v>
      </c>
      <c r="E90" s="16">
        <f t="shared" si="11"/>
        <v>1.4705882352941176E-2</v>
      </c>
      <c r="F90" s="16" t="str">
        <f t="shared" si="12"/>
        <v/>
      </c>
      <c r="G90" s="16">
        <f t="shared" si="14"/>
        <v>-1</v>
      </c>
      <c r="H90" s="16">
        <f t="shared" si="13"/>
        <v>-1.4705882352941176E-2</v>
      </c>
    </row>
    <row r="91" spans="1:8" x14ac:dyDescent="0.2">
      <c r="A91" s="13"/>
      <c r="B91" s="14" t="s">
        <v>79</v>
      </c>
      <c r="C91" s="15">
        <v>0</v>
      </c>
      <c r="D91" s="15">
        <v>2</v>
      </c>
      <c r="E91" s="16" t="str">
        <f t="shared" si="11"/>
        <v/>
      </c>
      <c r="F91" s="16">
        <f t="shared" si="12"/>
        <v>1.282051282051282E-2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3</v>
      </c>
      <c r="D103" s="15">
        <v>0</v>
      </c>
      <c r="E103" s="16">
        <f t="shared" si="11"/>
        <v>4.4117647058823532E-2</v>
      </c>
      <c r="F103" s="16" t="str">
        <f t="shared" si="12"/>
        <v/>
      </c>
      <c r="G103" s="16">
        <f t="shared" si="14"/>
        <v>-1</v>
      </c>
      <c r="H103" s="16">
        <f t="shared" si="13"/>
        <v>-4.4117647058823532E-2</v>
      </c>
    </row>
    <row r="104" spans="1:8" x14ac:dyDescent="0.2">
      <c r="A104" s="13"/>
      <c r="B104" s="14" t="s">
        <v>92</v>
      </c>
      <c r="C104" s="15">
        <v>0</v>
      </c>
      <c r="D104" s="15">
        <v>2</v>
      </c>
      <c r="E104" s="16" t="str">
        <f t="shared" si="11"/>
        <v/>
      </c>
      <c r="F104" s="16">
        <f t="shared" si="12"/>
        <v>1.282051282051282E-2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6.41025641025641E-3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1</v>
      </c>
      <c r="E113" s="16" t="str">
        <f t="shared" si="15"/>
        <v/>
      </c>
      <c r="F113" s="16">
        <f t="shared" si="16"/>
        <v>6.41025641025641E-3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1</v>
      </c>
      <c r="E115" s="16" t="str">
        <f t="shared" si="15"/>
        <v/>
      </c>
      <c r="F115" s="16">
        <f t="shared" si="16"/>
        <v>6.41025641025641E-3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6.41025641025641E-3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6</v>
      </c>
      <c r="D117" s="15">
        <v>2</v>
      </c>
      <c r="E117" s="16">
        <f t="shared" si="15"/>
        <v>8.8235294117647065E-2</v>
      </c>
      <c r="F117" s="16">
        <f t="shared" si="16"/>
        <v>1.282051282051282E-2</v>
      </c>
      <c r="G117" s="16">
        <f t="shared" si="18"/>
        <v>-0.66666666666666663</v>
      </c>
      <c r="H117" s="16">
        <f t="shared" si="17"/>
        <v>-5.8823529411764705E-2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</v>
      </c>
      <c r="D120" s="15">
        <v>1</v>
      </c>
      <c r="E120" s="16">
        <f t="shared" si="15"/>
        <v>2.9411764705882353E-2</v>
      </c>
      <c r="F120" s="16">
        <f t="shared" si="16"/>
        <v>6.41025641025641E-3</v>
      </c>
      <c r="G120" s="16">
        <f t="shared" si="18"/>
        <v>-0.5</v>
      </c>
      <c r="H120" s="16">
        <f t="shared" si="17"/>
        <v>-1.4705882352941176E-2</v>
      </c>
    </row>
    <row r="121" spans="1:8" x14ac:dyDescent="0.2">
      <c r="A121" s="13"/>
      <c r="B121" s="14" t="s">
        <v>110</v>
      </c>
      <c r="C121" s="15">
        <v>1</v>
      </c>
      <c r="D121" s="15">
        <v>1</v>
      </c>
      <c r="E121" s="16">
        <f t="shared" si="15"/>
        <v>1.4705882352941176E-2</v>
      </c>
      <c r="F121" s="16">
        <f t="shared" si="16"/>
        <v>6.41025641025641E-3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1</v>
      </c>
      <c r="E123" s="16" t="str">
        <f t="shared" si="15"/>
        <v/>
      </c>
      <c r="F123" s="16">
        <f t="shared" si="16"/>
        <v>6.41025641025641E-3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2</v>
      </c>
      <c r="D125" s="15">
        <v>1</v>
      </c>
      <c r="E125" s="16">
        <f t="shared" si="15"/>
        <v>2.9411764705882353E-2</v>
      </c>
      <c r="F125" s="16">
        <f t="shared" si="16"/>
        <v>6.41025641025641E-3</v>
      </c>
      <c r="G125" s="16">
        <f t="shared" si="18"/>
        <v>-0.5</v>
      </c>
      <c r="H125" s="16">
        <f t="shared" si="17"/>
        <v>-1.4705882352941176E-2</v>
      </c>
    </row>
    <row r="126" spans="1:8" x14ac:dyDescent="0.2">
      <c r="A126" s="13"/>
      <c r="B126" s="14" t="s">
        <v>115</v>
      </c>
      <c r="C126" s="15">
        <v>0</v>
      </c>
      <c r="D126" s="15">
        <v>37</v>
      </c>
      <c r="E126" s="16" t="str">
        <f t="shared" si="15"/>
        <v/>
      </c>
      <c r="F126" s="16">
        <f t="shared" si="16"/>
        <v>0.23717948717948717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3</v>
      </c>
      <c r="D129" s="15">
        <v>0</v>
      </c>
      <c r="E129" s="16">
        <f t="shared" si="15"/>
        <v>4.4117647058823532E-2</v>
      </c>
      <c r="F129" s="16" t="str">
        <f t="shared" si="16"/>
        <v/>
      </c>
      <c r="G129" s="16">
        <f t="shared" si="18"/>
        <v>-1</v>
      </c>
      <c r="H129" s="16">
        <f t="shared" si="17"/>
        <v>-4.4117647058823532E-2</v>
      </c>
    </row>
    <row r="130" spans="1:8" x14ac:dyDescent="0.2">
      <c r="A130" s="13"/>
      <c r="B130" s="14" t="s">
        <v>119</v>
      </c>
      <c r="C130" s="15">
        <v>0</v>
      </c>
      <c r="D130" s="15">
        <v>3</v>
      </c>
      <c r="E130" s="16" t="str">
        <f t="shared" si="15"/>
        <v/>
      </c>
      <c r="F130" s="16">
        <f t="shared" si="16"/>
        <v>1.9230769230769232E-2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14</v>
      </c>
      <c r="D131" s="15">
        <v>19</v>
      </c>
      <c r="E131" s="16">
        <f t="shared" si="15"/>
        <v>0.20588235294117646</v>
      </c>
      <c r="F131" s="16">
        <f t="shared" si="16"/>
        <v>0.12179487179487179</v>
      </c>
      <c r="G131" s="16">
        <f t="shared" si="18"/>
        <v>0.35714285714285715</v>
      </c>
      <c r="H131" s="16">
        <f t="shared" si="17"/>
        <v>7.3529411764705885E-2</v>
      </c>
    </row>
    <row r="132" spans="1:8" ht="25.5" x14ac:dyDescent="0.2">
      <c r="A132" s="13"/>
      <c r="B132" s="14" t="s">
        <v>121</v>
      </c>
      <c r="C132" s="15">
        <v>7</v>
      </c>
      <c r="D132" s="15">
        <v>4</v>
      </c>
      <c r="E132" s="16">
        <f t="shared" si="15"/>
        <v>0.10294117647058823</v>
      </c>
      <c r="F132" s="16">
        <f t="shared" si="16"/>
        <v>2.564102564102564E-2</v>
      </c>
      <c r="G132" s="16">
        <f t="shared" si="18"/>
        <v>-0.42857142857142855</v>
      </c>
      <c r="H132" s="16">
        <f t="shared" si="17"/>
        <v>-4.4117647058823525E-2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17</v>
      </c>
      <c r="D134" s="15">
        <v>71</v>
      </c>
      <c r="E134" s="16">
        <f t="shared" si="15"/>
        <v>0.25</v>
      </c>
      <c r="F134" s="16">
        <f t="shared" si="16"/>
        <v>0.45512820512820512</v>
      </c>
      <c r="G134" s="16">
        <f t="shared" si="18"/>
        <v>3.1764705882352939</v>
      </c>
      <c r="H134" s="16">
        <f t="shared" si="17"/>
        <v>0.79411764705882348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0</v>
      </c>
      <c r="E155" s="16">
        <f t="shared" si="19"/>
        <v>1.4705882352941176E-2</v>
      </c>
      <c r="F155" s="16" t="str">
        <f t="shared" si="20"/>
        <v/>
      </c>
      <c r="G155" s="16">
        <f t="shared" si="22"/>
        <v>-1</v>
      </c>
      <c r="H155" s="16">
        <f t="shared" si="21"/>
        <v>-1.4705882352941176E-2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2</v>
      </c>
      <c r="D158" s="15">
        <v>0</v>
      </c>
      <c r="E158" s="16">
        <f t="shared" si="19"/>
        <v>2.9411764705882353E-2</v>
      </c>
      <c r="F158" s="16" t="str">
        <f t="shared" si="20"/>
        <v/>
      </c>
      <c r="G158" s="16">
        <f t="shared" si="22"/>
        <v>-1</v>
      </c>
      <c r="H158" s="16">
        <f t="shared" si="21"/>
        <v>-2.9411764705882353E-2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50</v>
      </c>
      <c r="D173" s="18">
        <f>SUM(D174:D343)</f>
        <v>37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-0.26</v>
      </c>
      <c r="H173" s="19">
        <f t="shared" ref="H173:H204" si="25">+IF(OR(AND(E173=""),(G173="")),"",E173*G173)</f>
        <v>-0.26</v>
      </c>
    </row>
    <row r="174" spans="1:8" x14ac:dyDescent="0.2">
      <c r="A174" s="13"/>
      <c r="B174" s="14" t="s">
        <v>157</v>
      </c>
      <c r="C174" s="15">
        <v>3</v>
      </c>
      <c r="D174" s="15">
        <v>1</v>
      </c>
      <c r="E174" s="16">
        <f t="shared" si="23"/>
        <v>0.06</v>
      </c>
      <c r="F174" s="16">
        <f t="shared" si="24"/>
        <v>2.7027027027027029E-2</v>
      </c>
      <c r="G174" s="16">
        <f t="shared" ref="G174:G205" si="26">+IF(AND(C174=0,D174=0)," ",IF(C174=0,1,IF(D174=0,-1,(D174-C174)/C174)))</f>
        <v>-0.66666666666666663</v>
      </c>
      <c r="H174" s="16">
        <f t="shared" si="25"/>
        <v>-3.9999999999999994E-2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0</v>
      </c>
      <c r="E178" s="16">
        <f t="shared" si="23"/>
        <v>0.04</v>
      </c>
      <c r="F178" s="16" t="str">
        <f t="shared" si="24"/>
        <v/>
      </c>
      <c r="G178" s="16">
        <f t="shared" si="26"/>
        <v>-1</v>
      </c>
      <c r="H178" s="16">
        <f t="shared" si="25"/>
        <v>-0.04</v>
      </c>
    </row>
    <row r="179" spans="1:8" x14ac:dyDescent="0.2">
      <c r="A179" s="13"/>
      <c r="B179" s="14" t="s">
        <v>162</v>
      </c>
      <c r="C179" s="15">
        <v>10</v>
      </c>
      <c r="D179" s="15">
        <v>1</v>
      </c>
      <c r="E179" s="16">
        <f t="shared" si="23"/>
        <v>0.2</v>
      </c>
      <c r="F179" s="16">
        <f t="shared" si="24"/>
        <v>2.7027027027027029E-2</v>
      </c>
      <c r="G179" s="16">
        <f t="shared" si="26"/>
        <v>-0.9</v>
      </c>
      <c r="H179" s="16">
        <f t="shared" si="25"/>
        <v>-0.18000000000000002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1</v>
      </c>
      <c r="D187" s="15">
        <v>0</v>
      </c>
      <c r="E187" s="16">
        <f t="shared" si="23"/>
        <v>0.02</v>
      </c>
      <c r="F187" s="16" t="str">
        <f t="shared" si="24"/>
        <v/>
      </c>
      <c r="G187" s="16">
        <f t="shared" si="26"/>
        <v>-1</v>
      </c>
      <c r="H187" s="16">
        <f t="shared" si="25"/>
        <v>-0.02</v>
      </c>
    </row>
    <row r="188" spans="1:8" ht="25.5" x14ac:dyDescent="0.2">
      <c r="A188" s="13"/>
      <c r="B188" s="14" t="s">
        <v>171</v>
      </c>
      <c r="C188" s="15">
        <v>2</v>
      </c>
      <c r="D188" s="15">
        <v>0</v>
      </c>
      <c r="E188" s="16">
        <f t="shared" si="23"/>
        <v>0.04</v>
      </c>
      <c r="F188" s="16" t="str">
        <f t="shared" si="24"/>
        <v/>
      </c>
      <c r="G188" s="16">
        <f t="shared" si="26"/>
        <v>-1</v>
      </c>
      <c r="H188" s="16">
        <f t="shared" si="25"/>
        <v>-0.04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2.7027027027027029E-2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</v>
      </c>
      <c r="E199" s="16" t="str">
        <f t="shared" si="23"/>
        <v/>
      </c>
      <c r="F199" s="16">
        <f t="shared" si="24"/>
        <v>2.7027027027027029E-2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1</v>
      </c>
      <c r="D203" s="15">
        <v>0</v>
      </c>
      <c r="E203" s="16">
        <f t="shared" si="23"/>
        <v>0.02</v>
      </c>
      <c r="F203" s="16" t="str">
        <f t="shared" si="24"/>
        <v/>
      </c>
      <c r="G203" s="16">
        <f t="shared" si="26"/>
        <v>-1</v>
      </c>
      <c r="H203" s="16">
        <f t="shared" si="25"/>
        <v>-0.02</v>
      </c>
    </row>
    <row r="204" spans="1:8" x14ac:dyDescent="0.2">
      <c r="A204" s="13"/>
      <c r="B204" s="14" t="s">
        <v>187</v>
      </c>
      <c r="C204" s="15">
        <v>3</v>
      </c>
      <c r="D204" s="15">
        <v>2</v>
      </c>
      <c r="E204" s="16">
        <f t="shared" si="23"/>
        <v>0.06</v>
      </c>
      <c r="F204" s="16">
        <f t="shared" si="24"/>
        <v>5.4054054054054057E-2</v>
      </c>
      <c r="G204" s="16">
        <f t="shared" si="26"/>
        <v>-0.33333333333333331</v>
      </c>
      <c r="H204" s="16">
        <f t="shared" si="25"/>
        <v>-1.9999999999999997E-2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0</v>
      </c>
      <c r="E208" s="16">
        <f t="shared" si="27"/>
        <v>0.02</v>
      </c>
      <c r="F208" s="16" t="str">
        <f t="shared" si="28"/>
        <v/>
      </c>
      <c r="G208" s="16">
        <f t="shared" si="30"/>
        <v>-1</v>
      </c>
      <c r="H208" s="16">
        <f t="shared" si="29"/>
        <v>-0.02</v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</v>
      </c>
      <c r="D213" s="15">
        <v>3</v>
      </c>
      <c r="E213" s="16">
        <f t="shared" si="27"/>
        <v>0.06</v>
      </c>
      <c r="F213" s="16">
        <f t="shared" si="28"/>
        <v>8.1081081081081086E-2</v>
      </c>
      <c r="G213" s="16">
        <f t="shared" si="30"/>
        <v>0</v>
      </c>
      <c r="H213" s="16">
        <f t="shared" si="29"/>
        <v>0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5.4054054054054057E-2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1</v>
      </c>
      <c r="D215" s="15">
        <v>0</v>
      </c>
      <c r="E215" s="16">
        <f t="shared" si="27"/>
        <v>0.02</v>
      </c>
      <c r="F215" s="16" t="str">
        <f t="shared" si="28"/>
        <v/>
      </c>
      <c r="G215" s="16">
        <f t="shared" si="30"/>
        <v>-1</v>
      </c>
      <c r="H215" s="16">
        <f t="shared" si="29"/>
        <v>-0.02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5.4054054054054057E-2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5</v>
      </c>
      <c r="E225" s="16" t="str">
        <f t="shared" si="27"/>
        <v/>
      </c>
      <c r="F225" s="16">
        <f t="shared" si="28"/>
        <v>0.13513513513513514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5.4054054054054057E-2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1</v>
      </c>
      <c r="E238" s="16">
        <f t="shared" si="31"/>
        <v>0.02</v>
      </c>
      <c r="F238" s="16">
        <f t="shared" si="32"/>
        <v>2.7027027027027029E-2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31"/>
        <v>0.02</v>
      </c>
      <c r="F241" s="16" t="str">
        <f t="shared" si="32"/>
        <v/>
      </c>
      <c r="G241" s="16">
        <f t="shared" si="34"/>
        <v>-1</v>
      </c>
      <c r="H241" s="16">
        <f t="shared" si="33"/>
        <v>-0.02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2</v>
      </c>
      <c r="D248" s="15">
        <v>0</v>
      </c>
      <c r="E248" s="16">
        <f t="shared" si="31"/>
        <v>0.04</v>
      </c>
      <c r="F248" s="16" t="str">
        <f t="shared" si="32"/>
        <v/>
      </c>
      <c r="G248" s="16">
        <f t="shared" si="34"/>
        <v>-1</v>
      </c>
      <c r="H248" s="16">
        <f t="shared" si="33"/>
        <v>-0.04</v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1</v>
      </c>
      <c r="D276" s="15">
        <v>1</v>
      </c>
      <c r="E276" s="16">
        <f t="shared" si="35"/>
        <v>0.02</v>
      </c>
      <c r="F276" s="16">
        <f t="shared" si="36"/>
        <v>2.7027027027027029E-2</v>
      </c>
      <c r="G276" s="16">
        <f t="shared" si="38"/>
        <v>0</v>
      </c>
      <c r="H276" s="16">
        <f t="shared" si="37"/>
        <v>0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2.7027027027027029E-2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11</v>
      </c>
      <c r="D288" s="15">
        <v>0</v>
      </c>
      <c r="E288" s="16">
        <f t="shared" si="35"/>
        <v>0.22</v>
      </c>
      <c r="F288" s="16" t="str">
        <f t="shared" si="36"/>
        <v/>
      </c>
      <c r="G288" s="16">
        <f t="shared" si="38"/>
        <v>-1</v>
      </c>
      <c r="H288" s="16">
        <f t="shared" si="37"/>
        <v>-0.22</v>
      </c>
    </row>
    <row r="289" spans="1:8" x14ac:dyDescent="0.2">
      <c r="A289" s="13"/>
      <c r="B289" s="14" t="s">
        <v>271</v>
      </c>
      <c r="C289" s="15">
        <v>0</v>
      </c>
      <c r="D289" s="15">
        <v>4</v>
      </c>
      <c r="E289" s="16" t="str">
        <f t="shared" si="35"/>
        <v/>
      </c>
      <c r="F289" s="16">
        <f t="shared" si="36"/>
        <v>0.10810810810810811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5</v>
      </c>
      <c r="E292" s="16" t="str">
        <f t="shared" si="35"/>
        <v/>
      </c>
      <c r="F292" s="16">
        <f t="shared" si="36"/>
        <v>0.13513513513513514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3</v>
      </c>
      <c r="D294" s="15">
        <v>2</v>
      </c>
      <c r="E294" s="16">
        <f t="shared" si="35"/>
        <v>0.06</v>
      </c>
      <c r="F294" s="16">
        <f t="shared" si="36"/>
        <v>5.4054054054054057E-2</v>
      </c>
      <c r="G294" s="16">
        <f t="shared" si="38"/>
        <v>-0.33333333333333331</v>
      </c>
      <c r="H294" s="16">
        <f t="shared" si="37"/>
        <v>-1.9999999999999997E-2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3</v>
      </c>
      <c r="D302" s="15">
        <v>0</v>
      </c>
      <c r="E302" s="16">
        <f t="shared" si="39"/>
        <v>0.06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-0.06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3</v>
      </c>
      <c r="E319" s="16">
        <f t="shared" si="39"/>
        <v>0.02</v>
      </c>
      <c r="F319" s="16">
        <f t="shared" si="40"/>
        <v>8.1081081081081086E-2</v>
      </c>
      <c r="G319" s="16">
        <f t="shared" si="42"/>
        <v>2</v>
      </c>
      <c r="H319" s="16">
        <f t="shared" si="41"/>
        <v>0.04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375</v>
      </c>
      <c r="D349" s="18">
        <f>SUM(D350:D576)</f>
        <v>226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-0.39733333333333332</v>
      </c>
      <c r="H349" s="19">
        <f t="shared" ref="H349:H412" si="49">+IF(OR(AND(E349=""),(G349="")),"",E349*G349)</f>
        <v>-0.39733333333333332</v>
      </c>
    </row>
    <row r="350" spans="1:8" x14ac:dyDescent="0.2">
      <c r="A350" s="13"/>
      <c r="B350" s="14" t="s">
        <v>326</v>
      </c>
      <c r="C350" s="15">
        <v>3</v>
      </c>
      <c r="D350" s="15">
        <v>3</v>
      </c>
      <c r="E350" s="16">
        <f t="shared" si="47"/>
        <v>8.0000000000000002E-3</v>
      </c>
      <c r="F350" s="16">
        <f t="shared" si="48"/>
        <v>1.3274336283185841E-2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16</v>
      </c>
      <c r="D355" s="15">
        <v>6</v>
      </c>
      <c r="E355" s="16">
        <f t="shared" si="47"/>
        <v>4.2666666666666665E-2</v>
      </c>
      <c r="F355" s="16">
        <f t="shared" si="48"/>
        <v>2.6548672566371681E-2</v>
      </c>
      <c r="G355" s="16">
        <f t="shared" si="50"/>
        <v>-0.625</v>
      </c>
      <c r="H355" s="16">
        <f t="shared" si="49"/>
        <v>-2.6666666666666665E-2</v>
      </c>
    </row>
    <row r="356" spans="1:8" x14ac:dyDescent="0.2">
      <c r="A356" s="13"/>
      <c r="B356" s="14" t="s">
        <v>332</v>
      </c>
      <c r="C356" s="15">
        <v>4</v>
      </c>
      <c r="D356" s="15">
        <v>0</v>
      </c>
      <c r="E356" s="16">
        <f t="shared" si="47"/>
        <v>1.0666666666666666E-2</v>
      </c>
      <c r="F356" s="16" t="str">
        <f t="shared" si="48"/>
        <v/>
      </c>
      <c r="G356" s="16">
        <f t="shared" si="50"/>
        <v>-1</v>
      </c>
      <c r="H356" s="16">
        <f t="shared" si="49"/>
        <v>-1.0666666666666666E-2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2</v>
      </c>
      <c r="E358" s="16" t="str">
        <f t="shared" si="47"/>
        <v/>
      </c>
      <c r="F358" s="16">
        <f t="shared" si="48"/>
        <v>8.8495575221238937E-3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6</v>
      </c>
      <c r="D361" s="15">
        <v>8</v>
      </c>
      <c r="E361" s="16">
        <f t="shared" si="47"/>
        <v>1.6E-2</v>
      </c>
      <c r="F361" s="16">
        <f t="shared" si="48"/>
        <v>3.5398230088495575E-2</v>
      </c>
      <c r="G361" s="16">
        <f t="shared" si="50"/>
        <v>0.33333333333333331</v>
      </c>
      <c r="H361" s="16">
        <f t="shared" si="49"/>
        <v>5.3333333333333332E-3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</v>
      </c>
      <c r="D364" s="15">
        <v>0</v>
      </c>
      <c r="E364" s="16">
        <f t="shared" si="47"/>
        <v>5.3333333333333332E-3</v>
      </c>
      <c r="F364" s="16" t="str">
        <f t="shared" si="48"/>
        <v/>
      </c>
      <c r="G364" s="16">
        <f t="shared" si="50"/>
        <v>-1</v>
      </c>
      <c r="H364" s="16">
        <f t="shared" si="49"/>
        <v>-5.3333333333333332E-3</v>
      </c>
    </row>
    <row r="365" spans="1:8" x14ac:dyDescent="0.2">
      <c r="A365" s="13"/>
      <c r="B365" s="14" t="s">
        <v>341</v>
      </c>
      <c r="C365" s="15">
        <v>1</v>
      </c>
      <c r="D365" s="15">
        <v>0</v>
      </c>
      <c r="E365" s="16">
        <f t="shared" si="47"/>
        <v>2.6666666666666666E-3</v>
      </c>
      <c r="F365" s="16" t="str">
        <f t="shared" si="48"/>
        <v/>
      </c>
      <c r="G365" s="16">
        <f t="shared" si="50"/>
        <v>-1</v>
      </c>
      <c r="H365" s="16">
        <f t="shared" si="49"/>
        <v>-2.6666666666666666E-3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</v>
      </c>
      <c r="D369" s="15">
        <v>0</v>
      </c>
      <c r="E369" s="16">
        <f t="shared" si="47"/>
        <v>2.6666666666666666E-3</v>
      </c>
      <c r="F369" s="16" t="str">
        <f t="shared" si="48"/>
        <v/>
      </c>
      <c r="G369" s="16">
        <f t="shared" si="50"/>
        <v>-1</v>
      </c>
      <c r="H369" s="16">
        <f t="shared" si="49"/>
        <v>-2.6666666666666666E-3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1</v>
      </c>
      <c r="E372" s="16">
        <f t="shared" si="47"/>
        <v>5.3333333333333332E-3</v>
      </c>
      <c r="F372" s="16">
        <f t="shared" si="48"/>
        <v>4.4247787610619468E-3</v>
      </c>
      <c r="G372" s="16">
        <f t="shared" si="50"/>
        <v>-0.5</v>
      </c>
      <c r="H372" s="16">
        <f t="shared" si="49"/>
        <v>-2.6666666666666666E-3</v>
      </c>
    </row>
    <row r="373" spans="1:8" x14ac:dyDescent="0.2">
      <c r="A373" s="13"/>
      <c r="B373" s="14" t="s">
        <v>349</v>
      </c>
      <c r="C373" s="15">
        <v>15</v>
      </c>
      <c r="D373" s="15">
        <v>14</v>
      </c>
      <c r="E373" s="16">
        <f t="shared" si="47"/>
        <v>0.04</v>
      </c>
      <c r="F373" s="16">
        <f t="shared" si="48"/>
        <v>6.1946902654867256E-2</v>
      </c>
      <c r="G373" s="16">
        <f t="shared" si="50"/>
        <v>-6.6666666666666666E-2</v>
      </c>
      <c r="H373" s="16">
        <f t="shared" si="49"/>
        <v>-2.6666666666666666E-3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3</v>
      </c>
      <c r="D384" s="15">
        <v>1</v>
      </c>
      <c r="E384" s="16">
        <f t="shared" si="47"/>
        <v>8.0000000000000002E-3</v>
      </c>
      <c r="F384" s="16">
        <f t="shared" si="48"/>
        <v>4.4247787610619468E-3</v>
      </c>
      <c r="G384" s="16">
        <f t="shared" si="50"/>
        <v>-0.66666666666666663</v>
      </c>
      <c r="H384" s="16">
        <f t="shared" si="49"/>
        <v>-5.3333333333333332E-3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</v>
      </c>
      <c r="D388" s="15">
        <v>6</v>
      </c>
      <c r="E388" s="16">
        <f t="shared" si="47"/>
        <v>2.6666666666666666E-3</v>
      </c>
      <c r="F388" s="16">
        <f t="shared" si="48"/>
        <v>2.6548672566371681E-2</v>
      </c>
      <c r="G388" s="16">
        <f t="shared" si="50"/>
        <v>5</v>
      </c>
      <c r="H388" s="16">
        <f t="shared" si="49"/>
        <v>1.3333333333333332E-2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4</v>
      </c>
      <c r="D391" s="15">
        <v>0</v>
      </c>
      <c r="E391" s="16">
        <f t="shared" si="47"/>
        <v>1.0666666666666666E-2</v>
      </c>
      <c r="F391" s="16" t="str">
        <f t="shared" si="48"/>
        <v/>
      </c>
      <c r="G391" s="16">
        <f t="shared" si="50"/>
        <v>-1</v>
      </c>
      <c r="H391" s="16">
        <f t="shared" si="49"/>
        <v>-1.0666666666666666E-2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118</v>
      </c>
      <c r="D395" s="15">
        <v>79</v>
      </c>
      <c r="E395" s="16">
        <f t="shared" si="47"/>
        <v>0.31466666666666665</v>
      </c>
      <c r="F395" s="16">
        <f t="shared" si="48"/>
        <v>0.34955752212389379</v>
      </c>
      <c r="G395" s="16">
        <f t="shared" si="50"/>
        <v>-0.33050847457627119</v>
      </c>
      <c r="H395" s="16">
        <f t="shared" si="49"/>
        <v>-0.104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38</v>
      </c>
      <c r="D397" s="15">
        <v>2</v>
      </c>
      <c r="E397" s="16">
        <f t="shared" si="47"/>
        <v>0.10133333333333333</v>
      </c>
      <c r="F397" s="16">
        <f t="shared" si="48"/>
        <v>8.8495575221238937E-3</v>
      </c>
      <c r="G397" s="16">
        <f t="shared" si="50"/>
        <v>-0.94736842105263153</v>
      </c>
      <c r="H397" s="16">
        <f t="shared" si="49"/>
        <v>-9.5999999999999988E-2</v>
      </c>
    </row>
    <row r="398" spans="1:8" x14ac:dyDescent="0.2">
      <c r="A398" s="13"/>
      <c r="B398" s="14" t="s">
        <v>374</v>
      </c>
      <c r="C398" s="15">
        <v>17</v>
      </c>
      <c r="D398" s="15">
        <v>6</v>
      </c>
      <c r="E398" s="16">
        <f t="shared" si="47"/>
        <v>4.5333333333333337E-2</v>
      </c>
      <c r="F398" s="16">
        <f t="shared" si="48"/>
        <v>2.6548672566371681E-2</v>
      </c>
      <c r="G398" s="16">
        <f t="shared" si="50"/>
        <v>-0.6470588235294118</v>
      </c>
      <c r="H398" s="16">
        <f t="shared" si="49"/>
        <v>-2.9333333333333336E-2</v>
      </c>
    </row>
    <row r="399" spans="1:8" x14ac:dyDescent="0.2">
      <c r="A399" s="13"/>
      <c r="B399" s="14" t="s">
        <v>375</v>
      </c>
      <c r="C399" s="15">
        <v>17</v>
      </c>
      <c r="D399" s="15">
        <v>5</v>
      </c>
      <c r="E399" s="16">
        <f t="shared" si="47"/>
        <v>4.5333333333333337E-2</v>
      </c>
      <c r="F399" s="16">
        <f t="shared" si="48"/>
        <v>2.2123893805309734E-2</v>
      </c>
      <c r="G399" s="16">
        <f t="shared" si="50"/>
        <v>-0.70588235294117652</v>
      </c>
      <c r="H399" s="16">
        <f t="shared" si="49"/>
        <v>-3.2000000000000008E-2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0</v>
      </c>
      <c r="E403" s="16">
        <f t="shared" si="47"/>
        <v>5.3333333333333332E-3</v>
      </c>
      <c r="F403" s="16" t="str">
        <f t="shared" si="48"/>
        <v/>
      </c>
      <c r="G403" s="16">
        <f t="shared" si="50"/>
        <v>-1</v>
      </c>
      <c r="H403" s="16">
        <f t="shared" si="49"/>
        <v>-5.3333333333333332E-3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8</v>
      </c>
      <c r="D408" s="15">
        <v>0</v>
      </c>
      <c r="E408" s="16">
        <f t="shared" si="47"/>
        <v>2.1333333333333333E-2</v>
      </c>
      <c r="F408" s="16" t="str">
        <f t="shared" si="48"/>
        <v/>
      </c>
      <c r="G408" s="16">
        <f t="shared" si="50"/>
        <v>-1</v>
      </c>
      <c r="H408" s="16">
        <f t="shared" si="49"/>
        <v>-2.1333333333333333E-2</v>
      </c>
    </row>
    <row r="409" spans="1:8" x14ac:dyDescent="0.2">
      <c r="A409" s="13"/>
      <c r="B409" s="14" t="s">
        <v>385</v>
      </c>
      <c r="C409" s="15">
        <v>4</v>
      </c>
      <c r="D409" s="15">
        <v>0</v>
      </c>
      <c r="E409" s="16">
        <f t="shared" si="47"/>
        <v>1.0666666666666666E-2</v>
      </c>
      <c r="F409" s="16" t="str">
        <f t="shared" si="48"/>
        <v/>
      </c>
      <c r="G409" s="16">
        <f t="shared" si="50"/>
        <v>-1</v>
      </c>
      <c r="H409" s="16">
        <f t="shared" si="49"/>
        <v>-1.0666666666666666E-2</v>
      </c>
    </row>
    <row r="410" spans="1:8" x14ac:dyDescent="0.2">
      <c r="A410" s="13"/>
      <c r="B410" s="14" t="s">
        <v>386</v>
      </c>
      <c r="C410" s="15">
        <v>6</v>
      </c>
      <c r="D410" s="15">
        <v>3</v>
      </c>
      <c r="E410" s="16">
        <f t="shared" si="47"/>
        <v>1.6E-2</v>
      </c>
      <c r="F410" s="16">
        <f t="shared" si="48"/>
        <v>1.3274336283185841E-2</v>
      </c>
      <c r="G410" s="16">
        <f t="shared" si="50"/>
        <v>-0.5</v>
      </c>
      <c r="H410" s="16">
        <f t="shared" si="49"/>
        <v>-8.0000000000000002E-3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4</v>
      </c>
      <c r="D412" s="15">
        <v>0</v>
      </c>
      <c r="E412" s="16">
        <f t="shared" si="47"/>
        <v>1.0666666666666666E-2</v>
      </c>
      <c r="F412" s="16" t="str">
        <f t="shared" si="48"/>
        <v/>
      </c>
      <c r="G412" s="16">
        <f t="shared" si="50"/>
        <v>-1</v>
      </c>
      <c r="H412" s="16">
        <f t="shared" si="49"/>
        <v>-1.0666666666666666E-2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28</v>
      </c>
      <c r="D420" s="15">
        <v>12</v>
      </c>
      <c r="E420" s="16">
        <f t="shared" si="51"/>
        <v>7.4666666666666673E-2</v>
      </c>
      <c r="F420" s="16">
        <f t="shared" si="52"/>
        <v>5.3097345132743362E-2</v>
      </c>
      <c r="G420" s="16">
        <f t="shared" si="54"/>
        <v>-0.5714285714285714</v>
      </c>
      <c r="H420" s="16">
        <f t="shared" si="53"/>
        <v>-4.2666666666666665E-2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1</v>
      </c>
      <c r="D426" s="15">
        <v>0</v>
      </c>
      <c r="E426" s="16">
        <f t="shared" si="51"/>
        <v>2.6666666666666666E-3</v>
      </c>
      <c r="F426" s="16" t="str">
        <f t="shared" si="52"/>
        <v/>
      </c>
      <c r="G426" s="16">
        <f t="shared" si="54"/>
        <v>-1</v>
      </c>
      <c r="H426" s="16">
        <f t="shared" si="53"/>
        <v>-2.6666666666666666E-3</v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5</v>
      </c>
      <c r="D432" s="15">
        <v>3</v>
      </c>
      <c r="E432" s="16">
        <f t="shared" si="51"/>
        <v>1.3333333333333334E-2</v>
      </c>
      <c r="F432" s="16">
        <f t="shared" si="52"/>
        <v>1.3274336283185841E-2</v>
      </c>
      <c r="G432" s="16">
        <f t="shared" si="54"/>
        <v>-0.4</v>
      </c>
      <c r="H432" s="16">
        <f t="shared" si="53"/>
        <v>-5.333333333333334E-3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1</v>
      </c>
      <c r="E441" s="16">
        <f t="shared" si="51"/>
        <v>2.6666666666666666E-3</v>
      </c>
      <c r="F441" s="16">
        <f t="shared" si="52"/>
        <v>4.4247787610619468E-3</v>
      </c>
      <c r="G441" s="16">
        <f t="shared" si="54"/>
        <v>0</v>
      </c>
      <c r="H441" s="16">
        <f t="shared" si="53"/>
        <v>0</v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15</v>
      </c>
      <c r="E443" s="16" t="str">
        <f t="shared" si="51"/>
        <v/>
      </c>
      <c r="F443" s="16">
        <f t="shared" si="52"/>
        <v>6.637168141592921E-2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43</v>
      </c>
      <c r="D445" s="15">
        <v>2</v>
      </c>
      <c r="E445" s="16">
        <f t="shared" si="51"/>
        <v>0.11466666666666667</v>
      </c>
      <c r="F445" s="16">
        <f t="shared" si="52"/>
        <v>8.8495575221238937E-3</v>
      </c>
      <c r="G445" s="16">
        <f t="shared" si="54"/>
        <v>-0.95348837209302328</v>
      </c>
      <c r="H445" s="16">
        <f t="shared" si="53"/>
        <v>-0.10933333333333334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</v>
      </c>
      <c r="D450" s="15">
        <v>0</v>
      </c>
      <c r="E450" s="16">
        <f t="shared" si="51"/>
        <v>2.6666666666666666E-3</v>
      </c>
      <c r="F450" s="16" t="str">
        <f t="shared" si="52"/>
        <v/>
      </c>
      <c r="G450" s="16">
        <f t="shared" si="54"/>
        <v>-1</v>
      </c>
      <c r="H450" s="16">
        <f t="shared" si="53"/>
        <v>-2.6666666666666666E-3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1</v>
      </c>
      <c r="E458" s="16" t="str">
        <f t="shared" si="51"/>
        <v/>
      </c>
      <c r="F458" s="16">
        <f t="shared" si="52"/>
        <v>4.4247787610619468E-3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</v>
      </c>
      <c r="D465" s="15">
        <v>0</v>
      </c>
      <c r="E465" s="16">
        <f t="shared" si="51"/>
        <v>2.6666666666666666E-3</v>
      </c>
      <c r="F465" s="16" t="str">
        <f t="shared" si="52"/>
        <v/>
      </c>
      <c r="G465" s="16">
        <f t="shared" si="54"/>
        <v>-1</v>
      </c>
      <c r="H465" s="16">
        <f t="shared" si="53"/>
        <v>-2.6666666666666666E-3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</v>
      </c>
      <c r="D469" s="15">
        <v>0</v>
      </c>
      <c r="E469" s="16">
        <f t="shared" si="51"/>
        <v>2.6666666666666666E-3</v>
      </c>
      <c r="F469" s="16" t="str">
        <f t="shared" si="52"/>
        <v/>
      </c>
      <c r="G469" s="16">
        <f t="shared" si="54"/>
        <v>-1</v>
      </c>
      <c r="H469" s="16">
        <f t="shared" si="53"/>
        <v>-2.6666666666666666E-3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3</v>
      </c>
      <c r="D471" s="15">
        <v>14</v>
      </c>
      <c r="E471" s="16">
        <f t="shared" si="51"/>
        <v>8.0000000000000002E-3</v>
      </c>
      <c r="F471" s="16">
        <f t="shared" si="52"/>
        <v>6.1946902654867256E-2</v>
      </c>
      <c r="G471" s="16">
        <f t="shared" si="54"/>
        <v>3.6666666666666665</v>
      </c>
      <c r="H471" s="16">
        <f t="shared" si="53"/>
        <v>2.9333333333333333E-2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1</v>
      </c>
      <c r="E479" s="16" t="str">
        <f t="shared" si="55"/>
        <v/>
      </c>
      <c r="F479" s="16">
        <f t="shared" si="56"/>
        <v>4.4247787610619468E-3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3</v>
      </c>
      <c r="E484" s="16" t="str">
        <f t="shared" si="55"/>
        <v/>
      </c>
      <c r="F484" s="16">
        <f t="shared" si="56"/>
        <v>1.3274336283185841E-2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16</v>
      </c>
      <c r="E500" s="16" t="str">
        <f t="shared" si="55"/>
        <v/>
      </c>
      <c r="F500" s="16">
        <f t="shared" si="56"/>
        <v>7.0796460176991149E-2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6</v>
      </c>
      <c r="D515" s="15">
        <v>10</v>
      </c>
      <c r="E515" s="16">
        <f t="shared" si="55"/>
        <v>1.6E-2</v>
      </c>
      <c r="F515" s="16">
        <f t="shared" si="56"/>
        <v>4.4247787610619468E-2</v>
      </c>
      <c r="G515" s="16">
        <f t="shared" si="58"/>
        <v>0.66666666666666663</v>
      </c>
      <c r="H515" s="16">
        <f t="shared" si="57"/>
        <v>1.0666666666666666E-2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0</v>
      </c>
      <c r="E532" s="16">
        <f t="shared" si="55"/>
        <v>2.6666666666666666E-3</v>
      </c>
      <c r="F532" s="16" t="str">
        <f t="shared" si="56"/>
        <v/>
      </c>
      <c r="G532" s="16">
        <f t="shared" si="58"/>
        <v>-1</v>
      </c>
      <c r="H532" s="16">
        <f t="shared" si="57"/>
        <v>-2.6666666666666666E-3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</v>
      </c>
      <c r="D535" s="15">
        <v>1</v>
      </c>
      <c r="E535" s="16">
        <f t="shared" si="55"/>
        <v>2.6666666666666666E-3</v>
      </c>
      <c r="F535" s="16">
        <f t="shared" si="56"/>
        <v>4.4247787610619468E-3</v>
      </c>
      <c r="G535" s="16">
        <f t="shared" si="58"/>
        <v>0</v>
      </c>
      <c r="H535" s="16">
        <f t="shared" si="57"/>
        <v>0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</v>
      </c>
      <c r="D554" s="15">
        <v>1</v>
      </c>
      <c r="E554" s="16">
        <f t="shared" si="59"/>
        <v>2.6666666666666666E-3</v>
      </c>
      <c r="F554" s="16">
        <f t="shared" si="60"/>
        <v>4.4247787610619468E-3</v>
      </c>
      <c r="G554" s="16">
        <f t="shared" si="62"/>
        <v>0</v>
      </c>
      <c r="H554" s="16">
        <f t="shared" si="61"/>
        <v>0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</v>
      </c>
      <c r="D559" s="15">
        <v>1</v>
      </c>
      <c r="E559" s="16">
        <f t="shared" si="59"/>
        <v>2.6666666666666666E-3</v>
      </c>
      <c r="F559" s="16">
        <f t="shared" si="60"/>
        <v>4.4247787610619468E-3</v>
      </c>
      <c r="G559" s="16">
        <f t="shared" si="62"/>
        <v>0</v>
      </c>
      <c r="H559" s="16">
        <f t="shared" si="61"/>
        <v>0</v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7</v>
      </c>
      <c r="D561" s="15">
        <v>7</v>
      </c>
      <c r="E561" s="16">
        <f t="shared" si="59"/>
        <v>1.8666666666666668E-2</v>
      </c>
      <c r="F561" s="16">
        <f t="shared" si="60"/>
        <v>3.0973451327433628E-2</v>
      </c>
      <c r="G561" s="16">
        <f t="shared" si="62"/>
        <v>0</v>
      </c>
      <c r="H561" s="16">
        <f t="shared" si="61"/>
        <v>0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4.4247787610619468E-3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1</v>
      </c>
      <c r="E568" s="16">
        <f t="shared" si="59"/>
        <v>5.3333333333333332E-3</v>
      </c>
      <c r="F568" s="16">
        <f t="shared" si="60"/>
        <v>4.4247787610619468E-3</v>
      </c>
      <c r="G568" s="16">
        <f t="shared" si="62"/>
        <v>-0.5</v>
      </c>
      <c r="H568" s="16">
        <f t="shared" si="61"/>
        <v>-2.6666666666666666E-3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77</v>
      </c>
      <c r="D582" s="18">
        <f>SUM(D583:D609)</f>
        <v>56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-0.27272727272727271</v>
      </c>
      <c r="H582" s="19">
        <f t="shared" ref="H582:H609" si="65">+IF(OR(AND(E582=""),(G582="")),"",E582*G582)</f>
        <v>-0.27272727272727271</v>
      </c>
    </row>
    <row r="583" spans="1:8" x14ac:dyDescent="0.2">
      <c r="A583" s="13"/>
      <c r="B583" s="14" t="s">
        <v>552</v>
      </c>
      <c r="C583" s="15">
        <v>3</v>
      </c>
      <c r="D583" s="15">
        <v>1</v>
      </c>
      <c r="E583" s="16">
        <f t="shared" si="63"/>
        <v>3.896103896103896E-2</v>
      </c>
      <c r="F583" s="16">
        <f t="shared" si="64"/>
        <v>1.7857142857142856E-2</v>
      </c>
      <c r="G583" s="16">
        <f t="shared" ref="G583:G609" si="66">+IF(AND(C583=0,D583=0)," ",IF(C583=0,1,IF(D583=0,-1,(D583-C583)/C583)))</f>
        <v>-0.66666666666666663</v>
      </c>
      <c r="H583" s="16">
        <f t="shared" si="65"/>
        <v>-2.5974025974025972E-2</v>
      </c>
    </row>
    <row r="584" spans="1:8" x14ac:dyDescent="0.2">
      <c r="A584" s="13"/>
      <c r="B584" s="14" t="s">
        <v>553</v>
      </c>
      <c r="C584" s="15">
        <v>15</v>
      </c>
      <c r="D584" s="15">
        <v>10</v>
      </c>
      <c r="E584" s="16">
        <f t="shared" si="63"/>
        <v>0.19480519480519481</v>
      </c>
      <c r="F584" s="16">
        <f t="shared" si="64"/>
        <v>0.17857142857142858</v>
      </c>
      <c r="G584" s="16">
        <f t="shared" si="66"/>
        <v>-0.33333333333333331</v>
      </c>
      <c r="H584" s="16">
        <f t="shared" si="65"/>
        <v>-6.4935064935064929E-2</v>
      </c>
    </row>
    <row r="585" spans="1:8" ht="25.5" x14ac:dyDescent="0.2">
      <c r="A585" s="13"/>
      <c r="B585" s="14" t="s">
        <v>554</v>
      </c>
      <c r="C585" s="15">
        <v>12</v>
      </c>
      <c r="D585" s="15">
        <v>6</v>
      </c>
      <c r="E585" s="16">
        <f t="shared" si="63"/>
        <v>0.15584415584415584</v>
      </c>
      <c r="F585" s="16">
        <f t="shared" si="64"/>
        <v>0.10714285714285714</v>
      </c>
      <c r="G585" s="16">
        <f t="shared" si="66"/>
        <v>-0.5</v>
      </c>
      <c r="H585" s="16">
        <f t="shared" si="65"/>
        <v>-7.792207792207792E-2</v>
      </c>
    </row>
    <row r="586" spans="1:8" x14ac:dyDescent="0.2">
      <c r="A586" s="13"/>
      <c r="B586" s="14" t="s">
        <v>555</v>
      </c>
      <c r="C586" s="15">
        <v>18</v>
      </c>
      <c r="D586" s="15">
        <v>3</v>
      </c>
      <c r="E586" s="16">
        <f t="shared" si="63"/>
        <v>0.23376623376623376</v>
      </c>
      <c r="F586" s="16">
        <f t="shared" si="64"/>
        <v>5.3571428571428568E-2</v>
      </c>
      <c r="G586" s="16">
        <f t="shared" si="66"/>
        <v>-0.83333333333333337</v>
      </c>
      <c r="H586" s="16">
        <f t="shared" si="65"/>
        <v>-0.19480519480519481</v>
      </c>
    </row>
    <row r="587" spans="1:8" x14ac:dyDescent="0.2">
      <c r="A587" s="13"/>
      <c r="B587" s="14" t="s">
        <v>556</v>
      </c>
      <c r="C587" s="15">
        <v>0</v>
      </c>
      <c r="D587" s="15">
        <v>1</v>
      </c>
      <c r="E587" s="16" t="str">
        <f t="shared" si="63"/>
        <v/>
      </c>
      <c r="F587" s="16">
        <f t="shared" si="64"/>
        <v>1.7857142857142856E-2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2</v>
      </c>
      <c r="D597" s="15">
        <v>0</v>
      </c>
      <c r="E597" s="16">
        <f t="shared" si="63"/>
        <v>2.5974025974025976E-2</v>
      </c>
      <c r="F597" s="16" t="str">
        <f t="shared" si="64"/>
        <v/>
      </c>
      <c r="G597" s="16">
        <f t="shared" si="66"/>
        <v>-1</v>
      </c>
      <c r="H597" s="16">
        <f t="shared" si="65"/>
        <v>-2.5974025974025976E-2</v>
      </c>
    </row>
    <row r="598" spans="1:8" x14ac:dyDescent="0.2">
      <c r="A598" s="13"/>
      <c r="B598" s="14" t="s">
        <v>567</v>
      </c>
      <c r="C598" s="15">
        <v>2</v>
      </c>
      <c r="D598" s="15">
        <v>2</v>
      </c>
      <c r="E598" s="16">
        <f t="shared" si="63"/>
        <v>2.5974025974025976E-2</v>
      </c>
      <c r="F598" s="16">
        <f t="shared" si="64"/>
        <v>3.5714285714285712E-2</v>
      </c>
      <c r="G598" s="16">
        <f t="shared" si="66"/>
        <v>0</v>
      </c>
      <c r="H598" s="16">
        <f t="shared" si="65"/>
        <v>0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19</v>
      </c>
      <c r="D600" s="15">
        <v>26</v>
      </c>
      <c r="E600" s="16">
        <f t="shared" si="63"/>
        <v>0.24675324675324675</v>
      </c>
      <c r="F600" s="16">
        <f t="shared" si="64"/>
        <v>0.4642857142857143</v>
      </c>
      <c r="G600" s="16">
        <f t="shared" si="66"/>
        <v>0.36842105263157893</v>
      </c>
      <c r="H600" s="16">
        <f t="shared" si="65"/>
        <v>9.0909090909090898E-2</v>
      </c>
    </row>
    <row r="601" spans="1:8" x14ac:dyDescent="0.2">
      <c r="A601" s="13"/>
      <c r="B601" s="14" t="s">
        <v>570</v>
      </c>
      <c r="C601" s="15">
        <v>6</v>
      </c>
      <c r="D601" s="15">
        <v>0</v>
      </c>
      <c r="E601" s="16">
        <f t="shared" si="63"/>
        <v>7.792207792207792E-2</v>
      </c>
      <c r="F601" s="16" t="str">
        <f t="shared" si="64"/>
        <v/>
      </c>
      <c r="G601" s="16">
        <f t="shared" si="66"/>
        <v>-1</v>
      </c>
      <c r="H601" s="16">
        <f t="shared" si="65"/>
        <v>-7.792207792207792E-2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5</v>
      </c>
      <c r="E608" s="16" t="str">
        <f t="shared" si="63"/>
        <v/>
      </c>
      <c r="F608" s="16">
        <f t="shared" si="64"/>
        <v>8.9285714285714288E-2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2</v>
      </c>
      <c r="E609" s="16" t="str">
        <f t="shared" si="63"/>
        <v/>
      </c>
      <c r="F609" s="16">
        <f t="shared" si="64"/>
        <v>3.5714285714285712E-2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597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598</v>
      </c>
      <c r="C8" s="11">
        <f>+C19+C75+C173+C349+C582</f>
        <v>993</v>
      </c>
      <c r="D8" s="12">
        <f>+D19+D75+D173+D349+D582</f>
        <v>507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-0.48942598187311176</v>
      </c>
      <c r="H8" s="9">
        <f t="shared" ref="H8:H13" si="1">+IF(OR(AND(E8=""),(G8="")),"",E8*G8)</f>
        <v>-0.48942598187311176</v>
      </c>
    </row>
    <row r="9" spans="1:8" x14ac:dyDescent="0.2">
      <c r="A9" s="13"/>
      <c r="B9" s="14" t="s">
        <v>7</v>
      </c>
      <c r="C9" s="15">
        <f>+C19</f>
        <v>1</v>
      </c>
      <c r="D9" s="15">
        <f>+D19</f>
        <v>5</v>
      </c>
      <c r="E9" s="16">
        <f t="shared" ref="E9:F13" si="2">+C9/C$8</f>
        <v>1.0070493454179255E-3</v>
      </c>
      <c r="F9" s="16">
        <f t="shared" si="2"/>
        <v>9.8619329388560158E-3</v>
      </c>
      <c r="G9" s="16">
        <f t="shared" si="0"/>
        <v>4</v>
      </c>
      <c r="H9" s="16">
        <f t="shared" si="1"/>
        <v>4.0281973816717019E-3</v>
      </c>
    </row>
    <row r="10" spans="1:8" ht="25.5" x14ac:dyDescent="0.2">
      <c r="A10" s="13"/>
      <c r="B10" s="14" t="s">
        <v>8</v>
      </c>
      <c r="C10" s="15">
        <f>+C75</f>
        <v>55</v>
      </c>
      <c r="D10" s="15">
        <f>+D75</f>
        <v>53</v>
      </c>
      <c r="E10" s="16">
        <f t="shared" si="2"/>
        <v>5.53877139979859E-2</v>
      </c>
      <c r="F10" s="16">
        <f t="shared" si="2"/>
        <v>0.10453648915187377</v>
      </c>
      <c r="G10" s="16">
        <f t="shared" si="0"/>
        <v>-3.6363636363636362E-2</v>
      </c>
      <c r="H10" s="16">
        <f t="shared" si="1"/>
        <v>-2.014098690835851E-3</v>
      </c>
    </row>
    <row r="11" spans="1:8" ht="25.5" x14ac:dyDescent="0.2">
      <c r="A11" s="13"/>
      <c r="B11" s="14" t="s">
        <v>9</v>
      </c>
      <c r="C11" s="15">
        <f>+C173</f>
        <v>54</v>
      </c>
      <c r="D11" s="15">
        <f>+D173</f>
        <v>89</v>
      </c>
      <c r="E11" s="16">
        <f t="shared" si="2"/>
        <v>5.4380664652567974E-2</v>
      </c>
      <c r="F11" s="16">
        <f t="shared" si="2"/>
        <v>0.17554240631163709</v>
      </c>
      <c r="G11" s="16">
        <f t="shared" si="0"/>
        <v>0.64814814814814814</v>
      </c>
      <c r="H11" s="16">
        <f t="shared" si="1"/>
        <v>3.5246727089627387E-2</v>
      </c>
    </row>
    <row r="12" spans="1:8" ht="25.5" x14ac:dyDescent="0.2">
      <c r="A12" s="13"/>
      <c r="B12" s="14" t="s">
        <v>10</v>
      </c>
      <c r="C12" s="15">
        <f>+C349</f>
        <v>610</v>
      </c>
      <c r="D12" s="15">
        <f>+D349</f>
        <v>218</v>
      </c>
      <c r="E12" s="16">
        <f t="shared" si="2"/>
        <v>0.61430010070493457</v>
      </c>
      <c r="F12" s="16">
        <f t="shared" si="2"/>
        <v>0.42998027613412226</v>
      </c>
      <c r="G12" s="16">
        <f t="shared" si="0"/>
        <v>-0.64262295081967213</v>
      </c>
      <c r="H12" s="16">
        <f t="shared" si="1"/>
        <v>-0.39476334340382679</v>
      </c>
    </row>
    <row r="13" spans="1:8" ht="25.5" x14ac:dyDescent="0.2">
      <c r="A13" s="13"/>
      <c r="B13" s="14" t="s">
        <v>11</v>
      </c>
      <c r="C13" s="15">
        <f>+C582</f>
        <v>273</v>
      </c>
      <c r="D13" s="15">
        <f>+D582</f>
        <v>142</v>
      </c>
      <c r="E13" s="16">
        <f t="shared" si="2"/>
        <v>0.27492447129909364</v>
      </c>
      <c r="F13" s="16">
        <f t="shared" si="2"/>
        <v>0.28007889546351084</v>
      </c>
      <c r="G13" s="16">
        <f t="shared" si="0"/>
        <v>-0.47985347985347987</v>
      </c>
      <c r="H13" s="16">
        <f t="shared" si="1"/>
        <v>-0.13192346424974824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</v>
      </c>
      <c r="D19" s="18">
        <f>SUM(D20:D69)</f>
        <v>5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4</v>
      </c>
      <c r="H19" s="19">
        <f t="shared" ref="H19:H50" si="5">+IF(OR(AND(E19=""),(G19="")),"",E19*G19)</f>
        <v>4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5</v>
      </c>
      <c r="E64" s="16" t="str">
        <f t="shared" si="7"/>
        <v/>
      </c>
      <c r="F64" s="16">
        <f t="shared" si="8"/>
        <v>1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0</v>
      </c>
      <c r="E66" s="16">
        <f t="shared" si="7"/>
        <v>1</v>
      </c>
      <c r="F66" s="16" t="str">
        <f t="shared" si="8"/>
        <v/>
      </c>
      <c r="G66" s="16">
        <f t="shared" si="10"/>
        <v>-1</v>
      </c>
      <c r="H66" s="16">
        <f t="shared" si="9"/>
        <v>-1</v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55</v>
      </c>
      <c r="D75" s="18">
        <f>SUM(D76:D167)</f>
        <v>53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-3.6363636363636362E-2</v>
      </c>
      <c r="H75" s="19">
        <f t="shared" ref="H75:H106" si="13">+IF(OR(AND(E75=""),(G75="")),"",E75*G75)</f>
        <v>-3.6363636363636362E-2</v>
      </c>
    </row>
    <row r="76" spans="1:8" x14ac:dyDescent="0.2">
      <c r="A76" s="13"/>
      <c r="B76" s="14" t="s">
        <v>64</v>
      </c>
      <c r="C76" s="15">
        <v>2</v>
      </c>
      <c r="D76" s="15">
        <v>3</v>
      </c>
      <c r="E76" s="16">
        <f t="shared" si="11"/>
        <v>3.6363636363636362E-2</v>
      </c>
      <c r="F76" s="16">
        <f t="shared" si="12"/>
        <v>5.6603773584905662E-2</v>
      </c>
      <c r="G76" s="16">
        <f t="shared" ref="G76:G107" si="14">+IF(AND(C76=0,D76=0)," ",IF(C76=0,1,IF(D76=0,-1,(D76-C76)/C76)))</f>
        <v>0.5</v>
      </c>
      <c r="H76" s="16">
        <f t="shared" si="13"/>
        <v>1.8181818181818181E-2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</v>
      </c>
      <c r="D79" s="15">
        <v>4</v>
      </c>
      <c r="E79" s="16">
        <f t="shared" si="11"/>
        <v>1.8181818181818181E-2</v>
      </c>
      <c r="F79" s="16">
        <f t="shared" si="12"/>
        <v>7.5471698113207544E-2</v>
      </c>
      <c r="G79" s="16">
        <f t="shared" si="14"/>
        <v>3</v>
      </c>
      <c r="H79" s="16">
        <f t="shared" si="13"/>
        <v>5.4545454545454543E-2</v>
      </c>
    </row>
    <row r="80" spans="1:8" ht="25.5" x14ac:dyDescent="0.2">
      <c r="A80" s="13"/>
      <c r="B80" s="14" t="s">
        <v>68</v>
      </c>
      <c r="C80" s="15">
        <v>2</v>
      </c>
      <c r="D80" s="15">
        <v>0</v>
      </c>
      <c r="E80" s="16">
        <f t="shared" si="11"/>
        <v>3.6363636363636362E-2</v>
      </c>
      <c r="F80" s="16" t="str">
        <f t="shared" si="12"/>
        <v/>
      </c>
      <c r="G80" s="16">
        <f t="shared" si="14"/>
        <v>-1</v>
      </c>
      <c r="H80" s="16">
        <f t="shared" si="13"/>
        <v>-3.6363636363636362E-2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0</v>
      </c>
      <c r="E87" s="16">
        <f t="shared" si="11"/>
        <v>1.8181818181818181E-2</v>
      </c>
      <c r="F87" s="16" t="str">
        <f t="shared" si="12"/>
        <v/>
      </c>
      <c r="G87" s="16">
        <f t="shared" si="14"/>
        <v>-1</v>
      </c>
      <c r="H87" s="16">
        <f t="shared" si="13"/>
        <v>-1.8181818181818181E-2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0</v>
      </c>
      <c r="E89" s="16">
        <f t="shared" si="11"/>
        <v>1.8181818181818181E-2</v>
      </c>
      <c r="F89" s="16" t="str">
        <f t="shared" si="12"/>
        <v/>
      </c>
      <c r="G89" s="16">
        <f t="shared" si="14"/>
        <v>-1</v>
      </c>
      <c r="H89" s="16">
        <f t="shared" si="13"/>
        <v>-1.8181818181818181E-2</v>
      </c>
    </row>
    <row r="90" spans="1:8" x14ac:dyDescent="0.2">
      <c r="A90" s="13"/>
      <c r="B90" s="14" t="s">
        <v>78</v>
      </c>
      <c r="C90" s="15">
        <v>0</v>
      </c>
      <c r="D90" s="15">
        <v>1</v>
      </c>
      <c r="E90" s="16" t="str">
        <f t="shared" si="11"/>
        <v/>
      </c>
      <c r="F90" s="16">
        <f t="shared" si="12"/>
        <v>1.8867924528301886E-2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2</v>
      </c>
      <c r="D91" s="15">
        <v>13</v>
      </c>
      <c r="E91" s="16">
        <f t="shared" si="11"/>
        <v>3.6363636363636362E-2</v>
      </c>
      <c r="F91" s="16">
        <f t="shared" si="12"/>
        <v>0.24528301886792453</v>
      </c>
      <c r="G91" s="16">
        <f t="shared" si="14"/>
        <v>5.5</v>
      </c>
      <c r="H91" s="16">
        <f t="shared" si="13"/>
        <v>0.19999999999999998</v>
      </c>
    </row>
    <row r="92" spans="1:8" x14ac:dyDescent="0.2">
      <c r="A92" s="13"/>
      <c r="B92" s="14" t="s">
        <v>80</v>
      </c>
      <c r="C92" s="15">
        <v>1</v>
      </c>
      <c r="D92" s="15">
        <v>1</v>
      </c>
      <c r="E92" s="16">
        <f t="shared" si="11"/>
        <v>1.8181818181818181E-2</v>
      </c>
      <c r="F92" s="16">
        <f t="shared" si="12"/>
        <v>1.8867924528301886E-2</v>
      </c>
      <c r="G92" s="16">
        <f t="shared" si="14"/>
        <v>0</v>
      </c>
      <c r="H92" s="16">
        <f t="shared" si="13"/>
        <v>0</v>
      </c>
    </row>
    <row r="93" spans="1:8" x14ac:dyDescent="0.2">
      <c r="A93" s="13"/>
      <c r="B93" s="14" t="s">
        <v>81</v>
      </c>
      <c r="C93" s="15">
        <v>3</v>
      </c>
      <c r="D93" s="15">
        <v>3</v>
      </c>
      <c r="E93" s="16">
        <f t="shared" si="11"/>
        <v>5.4545454545454543E-2</v>
      </c>
      <c r="F93" s="16">
        <f t="shared" si="12"/>
        <v>5.6603773584905662E-2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82</v>
      </c>
      <c r="C94" s="15">
        <v>0</v>
      </c>
      <c r="D94" s="15">
        <v>1</v>
      </c>
      <c r="E94" s="16" t="str">
        <f t="shared" si="11"/>
        <v/>
      </c>
      <c r="F94" s="16">
        <f t="shared" si="12"/>
        <v>1.8867924528301886E-2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1</v>
      </c>
      <c r="D96" s="15">
        <v>0</v>
      </c>
      <c r="E96" s="16">
        <f t="shared" si="11"/>
        <v>1.8181818181818181E-2</v>
      </c>
      <c r="F96" s="16" t="str">
        <f t="shared" si="12"/>
        <v/>
      </c>
      <c r="G96" s="16">
        <f t="shared" si="14"/>
        <v>-1</v>
      </c>
      <c r="H96" s="16">
        <f t="shared" si="13"/>
        <v>-1.8181818181818181E-2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5</v>
      </c>
      <c r="D99" s="15">
        <v>0</v>
      </c>
      <c r="E99" s="16">
        <f t="shared" si="11"/>
        <v>9.0909090909090912E-2</v>
      </c>
      <c r="F99" s="16" t="str">
        <f t="shared" si="12"/>
        <v/>
      </c>
      <c r="G99" s="16">
        <f t="shared" si="14"/>
        <v>-1</v>
      </c>
      <c r="H99" s="16">
        <f t="shared" si="13"/>
        <v>-9.0909090909090912E-2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1</v>
      </c>
      <c r="E104" s="16" t="str">
        <f t="shared" si="11"/>
        <v/>
      </c>
      <c r="F104" s="16">
        <f t="shared" si="12"/>
        <v>1.8867924528301886E-2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1.8867924528301886E-2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1.8867924528301886E-2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</v>
      </c>
      <c r="D111" s="15">
        <v>0</v>
      </c>
      <c r="E111" s="16">
        <f t="shared" si="15"/>
        <v>1.8181818181818181E-2</v>
      </c>
      <c r="F111" s="16" t="str">
        <f t="shared" si="16"/>
        <v/>
      </c>
      <c r="G111" s="16">
        <f t="shared" si="18"/>
        <v>-1</v>
      </c>
      <c r="H111" s="16">
        <f t="shared" si="17"/>
        <v>-1.8181818181818181E-2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1.8867924528301886E-2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1</v>
      </c>
      <c r="E126" s="16" t="str">
        <f t="shared" si="15"/>
        <v/>
      </c>
      <c r="F126" s="16">
        <f t="shared" si="16"/>
        <v>1.8867924528301886E-2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3</v>
      </c>
      <c r="D128" s="15">
        <v>1</v>
      </c>
      <c r="E128" s="16">
        <f t="shared" si="15"/>
        <v>5.4545454545454543E-2</v>
      </c>
      <c r="F128" s="16">
        <f t="shared" si="16"/>
        <v>1.8867924528301886E-2</v>
      </c>
      <c r="G128" s="16">
        <f t="shared" si="18"/>
        <v>-0.66666666666666663</v>
      </c>
      <c r="H128" s="16">
        <f t="shared" si="17"/>
        <v>-3.6363636363636362E-2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26</v>
      </c>
      <c r="D131" s="15">
        <v>20</v>
      </c>
      <c r="E131" s="16">
        <f t="shared" si="15"/>
        <v>0.47272727272727272</v>
      </c>
      <c r="F131" s="16">
        <f t="shared" si="16"/>
        <v>0.37735849056603776</v>
      </c>
      <c r="G131" s="16">
        <f t="shared" si="18"/>
        <v>-0.23076923076923078</v>
      </c>
      <c r="H131" s="16">
        <f t="shared" si="17"/>
        <v>-0.1090909090909091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6</v>
      </c>
      <c r="D137" s="15">
        <v>1</v>
      </c>
      <c r="E137" s="16">
        <f t="shared" si="15"/>
        <v>0.10909090909090909</v>
      </c>
      <c r="F137" s="16">
        <f t="shared" si="16"/>
        <v>1.8867924528301886E-2</v>
      </c>
      <c r="G137" s="16">
        <f t="shared" si="18"/>
        <v>-0.83333333333333337</v>
      </c>
      <c r="H137" s="16">
        <f t="shared" si="17"/>
        <v>-9.0909090909090912E-2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54</v>
      </c>
      <c r="D173" s="18">
        <f>SUM(D174:D343)</f>
        <v>89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0.64814814814814814</v>
      </c>
      <c r="H173" s="19">
        <f t="shared" ref="H173:H204" si="25">+IF(OR(AND(E173=""),(G173="")),"",E173*G173)</f>
        <v>0.64814814814814814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1.1235955056179775E-2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4</v>
      </c>
      <c r="D179" s="15">
        <v>1</v>
      </c>
      <c r="E179" s="16">
        <f t="shared" si="23"/>
        <v>7.407407407407407E-2</v>
      </c>
      <c r="F179" s="16">
        <f t="shared" si="24"/>
        <v>1.1235955056179775E-2</v>
      </c>
      <c r="G179" s="16">
        <f t="shared" si="26"/>
        <v>-0.75</v>
      </c>
      <c r="H179" s="16">
        <f t="shared" si="25"/>
        <v>-5.5555555555555552E-2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1</v>
      </c>
      <c r="D181" s="15">
        <v>1</v>
      </c>
      <c r="E181" s="16">
        <f t="shared" si="23"/>
        <v>1.8518518518518517E-2</v>
      </c>
      <c r="F181" s="16">
        <f t="shared" si="24"/>
        <v>1.1235955056179775E-2</v>
      </c>
      <c r="G181" s="16">
        <f t="shared" si="26"/>
        <v>0</v>
      </c>
      <c r="H181" s="16">
        <f t="shared" si="25"/>
        <v>0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17</v>
      </c>
      <c r="E193" s="16" t="str">
        <f t="shared" si="23"/>
        <v/>
      </c>
      <c r="F193" s="16">
        <f t="shared" si="24"/>
        <v>0.19101123595505617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1.8518518518518517E-2</v>
      </c>
      <c r="F197" s="16" t="str">
        <f t="shared" si="24"/>
        <v/>
      </c>
      <c r="G197" s="16">
        <f t="shared" si="26"/>
        <v>-1</v>
      </c>
      <c r="H197" s="16">
        <f t="shared" si="25"/>
        <v>-1.8518518518518517E-2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2</v>
      </c>
      <c r="E199" s="16" t="str">
        <f t="shared" si="23"/>
        <v/>
      </c>
      <c r="F199" s="16">
        <f t="shared" si="24"/>
        <v>2.247191011235955E-2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3</v>
      </c>
      <c r="D200" s="15">
        <v>1</v>
      </c>
      <c r="E200" s="16">
        <f t="shared" si="23"/>
        <v>5.5555555555555552E-2</v>
      </c>
      <c r="F200" s="16">
        <f t="shared" si="24"/>
        <v>1.1235955056179775E-2</v>
      </c>
      <c r="G200" s="16">
        <f t="shared" si="26"/>
        <v>-0.66666666666666663</v>
      </c>
      <c r="H200" s="16">
        <f t="shared" si="25"/>
        <v>-3.7037037037037035E-2</v>
      </c>
    </row>
    <row r="201" spans="1:8" x14ac:dyDescent="0.2">
      <c r="A201" s="13"/>
      <c r="B201" s="14" t="s">
        <v>184</v>
      </c>
      <c r="C201" s="15">
        <v>7</v>
      </c>
      <c r="D201" s="15">
        <v>2</v>
      </c>
      <c r="E201" s="16">
        <f t="shared" si="23"/>
        <v>0.12962962962962962</v>
      </c>
      <c r="F201" s="16">
        <f t="shared" si="24"/>
        <v>2.247191011235955E-2</v>
      </c>
      <c r="G201" s="16">
        <f t="shared" si="26"/>
        <v>-0.7142857142857143</v>
      </c>
      <c r="H201" s="16">
        <f t="shared" si="25"/>
        <v>-9.2592592592592587E-2</v>
      </c>
    </row>
    <row r="202" spans="1:8" x14ac:dyDescent="0.2">
      <c r="A202" s="13"/>
      <c r="B202" s="14" t="s">
        <v>185</v>
      </c>
      <c r="C202" s="15">
        <v>1</v>
      </c>
      <c r="D202" s="15">
        <v>0</v>
      </c>
      <c r="E202" s="16">
        <f t="shared" si="23"/>
        <v>1.8518518518518517E-2</v>
      </c>
      <c r="F202" s="16" t="str">
        <f t="shared" si="24"/>
        <v/>
      </c>
      <c r="G202" s="16">
        <f t="shared" si="26"/>
        <v>-1</v>
      </c>
      <c r="H202" s="16">
        <f t="shared" si="25"/>
        <v>-1.8518518518518517E-2</v>
      </c>
    </row>
    <row r="203" spans="1:8" x14ac:dyDescent="0.2">
      <c r="A203" s="13"/>
      <c r="B203" s="14" t="s">
        <v>186</v>
      </c>
      <c r="C203" s="15">
        <v>0</v>
      </c>
      <c r="D203" s="15">
        <v>4</v>
      </c>
      <c r="E203" s="16" t="str">
        <f t="shared" si="23"/>
        <v/>
      </c>
      <c r="F203" s="16">
        <f t="shared" si="24"/>
        <v>4.49438202247191E-2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4</v>
      </c>
      <c r="D204" s="15">
        <v>4</v>
      </c>
      <c r="E204" s="16">
        <f t="shared" si="23"/>
        <v>7.407407407407407E-2</v>
      </c>
      <c r="F204" s="16">
        <f t="shared" si="24"/>
        <v>4.49438202247191E-2</v>
      </c>
      <c r="G204" s="16">
        <f t="shared" si="26"/>
        <v>0</v>
      </c>
      <c r="H204" s="16">
        <f t="shared" si="25"/>
        <v>0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1</v>
      </c>
      <c r="D206" s="15">
        <v>1</v>
      </c>
      <c r="E206" s="16">
        <f t="shared" si="27"/>
        <v>1.8518518518518517E-2</v>
      </c>
      <c r="F206" s="16">
        <f t="shared" si="28"/>
        <v>1.1235955056179775E-2</v>
      </c>
      <c r="G206" s="16">
        <f t="shared" ref="G206:G237" si="30">+IF(AND(C206=0,D206=0)," ",IF(C206=0,1,IF(D206=0,-1,(D206-C206)/C206)))</f>
        <v>0</v>
      </c>
      <c r="H206" s="16">
        <f t="shared" si="29"/>
        <v>0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4</v>
      </c>
      <c r="D210" s="15">
        <v>4</v>
      </c>
      <c r="E210" s="16">
        <f t="shared" si="27"/>
        <v>7.407407407407407E-2</v>
      </c>
      <c r="F210" s="16">
        <f t="shared" si="28"/>
        <v>4.49438202247191E-2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8</v>
      </c>
      <c r="D213" s="15">
        <v>7</v>
      </c>
      <c r="E213" s="16">
        <f t="shared" si="27"/>
        <v>0.14814814814814814</v>
      </c>
      <c r="F213" s="16">
        <f t="shared" si="28"/>
        <v>7.8651685393258425E-2</v>
      </c>
      <c r="G213" s="16">
        <f t="shared" si="30"/>
        <v>-0.125</v>
      </c>
      <c r="H213" s="16">
        <f t="shared" si="29"/>
        <v>-1.8518518518518517E-2</v>
      </c>
    </row>
    <row r="214" spans="1:8" x14ac:dyDescent="0.2">
      <c r="A214" s="13"/>
      <c r="B214" s="14" t="s">
        <v>197</v>
      </c>
      <c r="C214" s="15">
        <v>2</v>
      </c>
      <c r="D214" s="15">
        <v>4</v>
      </c>
      <c r="E214" s="16">
        <f t="shared" si="27"/>
        <v>3.7037037037037035E-2</v>
      </c>
      <c r="F214" s="16">
        <f t="shared" si="28"/>
        <v>4.49438202247191E-2</v>
      </c>
      <c r="G214" s="16">
        <f t="shared" si="30"/>
        <v>1</v>
      </c>
      <c r="H214" s="16">
        <f t="shared" si="29"/>
        <v>3.7037037037037035E-2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</v>
      </c>
      <c r="D225" s="15">
        <v>0</v>
      </c>
      <c r="E225" s="16">
        <f t="shared" si="27"/>
        <v>1.8518518518518517E-2</v>
      </c>
      <c r="F225" s="16" t="str">
        <f t="shared" si="28"/>
        <v/>
      </c>
      <c r="G225" s="16">
        <f t="shared" si="30"/>
        <v>-1</v>
      </c>
      <c r="H225" s="16">
        <f t="shared" si="29"/>
        <v>-1.8518518518518517E-2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0</v>
      </c>
      <c r="E238" s="16">
        <f t="shared" si="31"/>
        <v>1.8518518518518517E-2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-1.8518518518518517E-2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3</v>
      </c>
      <c r="E241" s="16">
        <f t="shared" si="31"/>
        <v>3.7037037037037035E-2</v>
      </c>
      <c r="F241" s="16">
        <f t="shared" si="32"/>
        <v>3.3707865168539325E-2</v>
      </c>
      <c r="G241" s="16">
        <f t="shared" si="34"/>
        <v>0.5</v>
      </c>
      <c r="H241" s="16">
        <f t="shared" si="33"/>
        <v>1.8518518518518517E-2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1</v>
      </c>
      <c r="E276" s="16" t="str">
        <f t="shared" si="35"/>
        <v/>
      </c>
      <c r="F276" s="16">
        <f t="shared" si="36"/>
        <v>1.1235955056179775E-2</v>
      </c>
      <c r="G276" s="16">
        <f t="shared" si="38"/>
        <v>1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1</v>
      </c>
      <c r="E283" s="16">
        <f t="shared" si="35"/>
        <v>1.8518518518518517E-2</v>
      </c>
      <c r="F283" s="16">
        <f t="shared" si="36"/>
        <v>1.1235955056179775E-2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3</v>
      </c>
      <c r="D294" s="15">
        <v>1</v>
      </c>
      <c r="E294" s="16">
        <f t="shared" si="35"/>
        <v>5.5555555555555552E-2</v>
      </c>
      <c r="F294" s="16">
        <f t="shared" si="36"/>
        <v>1.1235955056179775E-2</v>
      </c>
      <c r="G294" s="16">
        <f t="shared" si="38"/>
        <v>-0.66666666666666663</v>
      </c>
      <c r="H294" s="16">
        <f t="shared" si="37"/>
        <v>-3.7037037037037035E-2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</v>
      </c>
      <c r="D302" s="15">
        <v>8</v>
      </c>
      <c r="E302" s="16">
        <f t="shared" si="39"/>
        <v>1.8518518518518517E-2</v>
      </c>
      <c r="F302" s="16">
        <f t="shared" si="40"/>
        <v>8.98876404494382E-2</v>
      </c>
      <c r="G302" s="16">
        <f t="shared" ref="G302:G333" si="42">+IF(AND(C302=0,D302=0)," ",IF(C302=0,1,IF(D302=0,-1,(D302-C302)/C302)))</f>
        <v>7</v>
      </c>
      <c r="H302" s="16">
        <f t="shared" si="41"/>
        <v>0.12962962962962962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1.1235955056179775E-2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</v>
      </c>
      <c r="D305" s="15">
        <v>1</v>
      </c>
      <c r="E305" s="16">
        <f t="shared" si="39"/>
        <v>5.5555555555555552E-2</v>
      </c>
      <c r="F305" s="16">
        <f t="shared" si="40"/>
        <v>1.1235955056179775E-2</v>
      </c>
      <c r="G305" s="16">
        <f t="shared" si="42"/>
        <v>-0.66666666666666663</v>
      </c>
      <c r="H305" s="16">
        <f t="shared" si="41"/>
        <v>-3.7037037037037035E-2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14</v>
      </c>
      <c r="E308" s="16" t="str">
        <f t="shared" si="39"/>
        <v/>
      </c>
      <c r="F308" s="16">
        <f t="shared" si="40"/>
        <v>0.15730337078651685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1.1235955056179775E-2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4</v>
      </c>
      <c r="E317" s="16">
        <f t="shared" si="39"/>
        <v>1.8518518518518517E-2</v>
      </c>
      <c r="F317" s="16">
        <f t="shared" si="40"/>
        <v>4.49438202247191E-2</v>
      </c>
      <c r="G317" s="16">
        <f t="shared" si="42"/>
        <v>3</v>
      </c>
      <c r="H317" s="16">
        <f t="shared" si="41"/>
        <v>5.5555555555555552E-2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</v>
      </c>
      <c r="D319" s="15">
        <v>4</v>
      </c>
      <c r="E319" s="16">
        <f t="shared" si="39"/>
        <v>3.7037037037037035E-2</v>
      </c>
      <c r="F319" s="16">
        <f t="shared" si="40"/>
        <v>4.49438202247191E-2</v>
      </c>
      <c r="G319" s="16">
        <f t="shared" si="42"/>
        <v>1</v>
      </c>
      <c r="H319" s="16">
        <f t="shared" si="41"/>
        <v>3.7037037037037035E-2</v>
      </c>
    </row>
    <row r="320" spans="1:8" x14ac:dyDescent="0.2">
      <c r="A320" s="13"/>
      <c r="B320" s="14" t="s">
        <v>302</v>
      </c>
      <c r="C320" s="15">
        <v>1</v>
      </c>
      <c r="D320" s="15">
        <v>0</v>
      </c>
      <c r="E320" s="16">
        <f t="shared" si="39"/>
        <v>1.8518518518518517E-2</v>
      </c>
      <c r="F320" s="16" t="str">
        <f t="shared" si="40"/>
        <v/>
      </c>
      <c r="G320" s="16">
        <f t="shared" si="42"/>
        <v>-1</v>
      </c>
      <c r="H320" s="16">
        <f t="shared" si="41"/>
        <v>-1.8518518518518517E-2</v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1.8518518518518517E-2</v>
      </c>
      <c r="F324" s="16" t="str">
        <f t="shared" si="40"/>
        <v/>
      </c>
      <c r="G324" s="16">
        <f t="shared" si="42"/>
        <v>-1</v>
      </c>
      <c r="H324" s="16">
        <f t="shared" si="41"/>
        <v>-1.8518518518518517E-2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1</v>
      </c>
      <c r="E329" s="16" t="str">
        <f t="shared" si="39"/>
        <v/>
      </c>
      <c r="F329" s="16">
        <f t="shared" si="40"/>
        <v>1.1235955056179775E-2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0</v>
      </c>
      <c r="E338" s="16">
        <f t="shared" si="43"/>
        <v>1.8518518518518517E-2</v>
      </c>
      <c r="F338" s="16" t="str">
        <f t="shared" si="44"/>
        <v/>
      </c>
      <c r="G338" s="16">
        <f t="shared" si="46"/>
        <v>-1</v>
      </c>
      <c r="H338" s="16">
        <f t="shared" si="45"/>
        <v>-1.8518518518518517E-2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610</v>
      </c>
      <c r="D349" s="18">
        <f>SUM(D350:D576)</f>
        <v>218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-0.64262295081967213</v>
      </c>
      <c r="H349" s="19">
        <f t="shared" ref="H349:H412" si="49">+IF(OR(AND(E349=""),(G349="")),"",E349*G349)</f>
        <v>-0.64262295081967213</v>
      </c>
    </row>
    <row r="350" spans="1:8" x14ac:dyDescent="0.2">
      <c r="A350" s="13"/>
      <c r="B350" s="14" t="s">
        <v>326</v>
      </c>
      <c r="C350" s="15">
        <v>1</v>
      </c>
      <c r="D350" s="15">
        <v>0</v>
      </c>
      <c r="E350" s="16">
        <f t="shared" si="47"/>
        <v>1.639344262295082E-3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-1.639344262295082E-3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</v>
      </c>
      <c r="D355" s="15">
        <v>7</v>
      </c>
      <c r="E355" s="16">
        <f t="shared" si="47"/>
        <v>4.9180327868852463E-3</v>
      </c>
      <c r="F355" s="16">
        <f t="shared" si="48"/>
        <v>3.2110091743119268E-2</v>
      </c>
      <c r="G355" s="16">
        <f t="shared" si="50"/>
        <v>1.3333333333333333</v>
      </c>
      <c r="H355" s="16">
        <f t="shared" si="49"/>
        <v>6.5573770491803279E-3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8</v>
      </c>
      <c r="D361" s="15">
        <v>1</v>
      </c>
      <c r="E361" s="16">
        <f t="shared" si="47"/>
        <v>1.3114754098360656E-2</v>
      </c>
      <c r="F361" s="16">
        <f t="shared" si="48"/>
        <v>4.5871559633027525E-3</v>
      </c>
      <c r="G361" s="16">
        <f t="shared" si="50"/>
        <v>-0.875</v>
      </c>
      <c r="H361" s="16">
        <f t="shared" si="49"/>
        <v>-1.1475409836065573E-2</v>
      </c>
    </row>
    <row r="362" spans="1:8" x14ac:dyDescent="0.2">
      <c r="A362" s="13"/>
      <c r="B362" s="14" t="s">
        <v>338</v>
      </c>
      <c r="C362" s="15">
        <v>3</v>
      </c>
      <c r="D362" s="15">
        <v>4</v>
      </c>
      <c r="E362" s="16">
        <f t="shared" si="47"/>
        <v>4.9180327868852463E-3</v>
      </c>
      <c r="F362" s="16">
        <f t="shared" si="48"/>
        <v>1.834862385321101E-2</v>
      </c>
      <c r="G362" s="16">
        <f t="shared" si="50"/>
        <v>0.33333333333333331</v>
      </c>
      <c r="H362" s="16">
        <f t="shared" si="49"/>
        <v>1.639344262295082E-3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2</v>
      </c>
      <c r="E365" s="16" t="str">
        <f t="shared" si="47"/>
        <v/>
      </c>
      <c r="F365" s="16">
        <f t="shared" si="48"/>
        <v>9.1743119266055051E-3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</v>
      </c>
      <c r="D369" s="15">
        <v>0</v>
      </c>
      <c r="E369" s="16">
        <f t="shared" si="47"/>
        <v>1.639344262295082E-3</v>
      </c>
      <c r="F369" s="16" t="str">
        <f t="shared" si="48"/>
        <v/>
      </c>
      <c r="G369" s="16">
        <f t="shared" si="50"/>
        <v>-1</v>
      </c>
      <c r="H369" s="16">
        <f t="shared" si="49"/>
        <v>-1.639344262295082E-3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2</v>
      </c>
      <c r="D373" s="15">
        <v>2</v>
      </c>
      <c r="E373" s="16">
        <f t="shared" si="47"/>
        <v>3.2786885245901639E-3</v>
      </c>
      <c r="F373" s="16">
        <f t="shared" si="48"/>
        <v>9.1743119266055051E-3</v>
      </c>
      <c r="G373" s="16">
        <f t="shared" si="50"/>
        <v>0</v>
      </c>
      <c r="H373" s="16">
        <f t="shared" si="49"/>
        <v>0</v>
      </c>
    </row>
    <row r="374" spans="1:8" x14ac:dyDescent="0.2">
      <c r="A374" s="13"/>
      <c r="B374" s="14" t="s">
        <v>350</v>
      </c>
      <c r="C374" s="15">
        <v>5</v>
      </c>
      <c r="D374" s="15">
        <v>1</v>
      </c>
      <c r="E374" s="16">
        <f t="shared" si="47"/>
        <v>8.1967213114754103E-3</v>
      </c>
      <c r="F374" s="16">
        <f t="shared" si="48"/>
        <v>4.5871559633027525E-3</v>
      </c>
      <c r="G374" s="16">
        <f t="shared" si="50"/>
        <v>-0.8</v>
      </c>
      <c r="H374" s="16">
        <f t="shared" si="49"/>
        <v>-6.5573770491803287E-3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4.5871559633027525E-3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</v>
      </c>
      <c r="D379" s="15">
        <v>0</v>
      </c>
      <c r="E379" s="16">
        <f t="shared" si="47"/>
        <v>1.639344262295082E-3</v>
      </c>
      <c r="F379" s="16" t="str">
        <f t="shared" si="48"/>
        <v/>
      </c>
      <c r="G379" s="16">
        <f t="shared" si="50"/>
        <v>-1</v>
      </c>
      <c r="H379" s="16">
        <f t="shared" si="49"/>
        <v>-1.639344262295082E-3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3</v>
      </c>
      <c r="D384" s="15">
        <v>1</v>
      </c>
      <c r="E384" s="16">
        <f t="shared" si="47"/>
        <v>4.9180327868852463E-3</v>
      </c>
      <c r="F384" s="16">
        <f t="shared" si="48"/>
        <v>4.5871559633027525E-3</v>
      </c>
      <c r="G384" s="16">
        <f t="shared" si="50"/>
        <v>-0.66666666666666663</v>
      </c>
      <c r="H384" s="16">
        <f t="shared" si="49"/>
        <v>-3.2786885245901639E-3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</v>
      </c>
      <c r="D388" s="15">
        <v>2</v>
      </c>
      <c r="E388" s="16">
        <f t="shared" si="47"/>
        <v>3.2786885245901639E-3</v>
      </c>
      <c r="F388" s="16">
        <f t="shared" si="48"/>
        <v>9.1743119266055051E-3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</v>
      </c>
      <c r="D395" s="15">
        <v>0</v>
      </c>
      <c r="E395" s="16">
        <f t="shared" si="47"/>
        <v>1.639344262295082E-3</v>
      </c>
      <c r="F395" s="16" t="str">
        <f t="shared" si="48"/>
        <v/>
      </c>
      <c r="G395" s="16">
        <f t="shared" si="50"/>
        <v>-1</v>
      </c>
      <c r="H395" s="16">
        <f t="shared" si="49"/>
        <v>-1.639344262295082E-3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6</v>
      </c>
      <c r="D397" s="15">
        <v>0</v>
      </c>
      <c r="E397" s="16">
        <f t="shared" si="47"/>
        <v>9.8360655737704927E-3</v>
      </c>
      <c r="F397" s="16" t="str">
        <f t="shared" si="48"/>
        <v/>
      </c>
      <c r="G397" s="16">
        <f t="shared" si="50"/>
        <v>-1</v>
      </c>
      <c r="H397" s="16">
        <f t="shared" si="49"/>
        <v>-9.8360655737704927E-3</v>
      </c>
    </row>
    <row r="398" spans="1:8" x14ac:dyDescent="0.2">
      <c r="A398" s="13"/>
      <c r="B398" s="14" t="s">
        <v>374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375</v>
      </c>
      <c r="C399" s="15">
        <v>6</v>
      </c>
      <c r="D399" s="15">
        <v>0</v>
      </c>
      <c r="E399" s="16">
        <f t="shared" si="47"/>
        <v>9.8360655737704927E-3</v>
      </c>
      <c r="F399" s="16" t="str">
        <f t="shared" si="48"/>
        <v/>
      </c>
      <c r="G399" s="16">
        <f t="shared" si="50"/>
        <v>-1</v>
      </c>
      <c r="H399" s="16">
        <f t="shared" si="49"/>
        <v>-9.8360655737704927E-3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0</v>
      </c>
      <c r="E403" s="16">
        <f t="shared" si="47"/>
        <v>3.2786885245901639E-3</v>
      </c>
      <c r="F403" s="16" t="str">
        <f t="shared" si="48"/>
        <v/>
      </c>
      <c r="G403" s="16">
        <f t="shared" si="50"/>
        <v>-1</v>
      </c>
      <c r="H403" s="16">
        <f t="shared" si="49"/>
        <v>-3.2786885245901639E-3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2</v>
      </c>
      <c r="D409" s="15">
        <v>0</v>
      </c>
      <c r="E409" s="16">
        <f t="shared" si="47"/>
        <v>3.2786885245901639E-3</v>
      </c>
      <c r="F409" s="16" t="str">
        <f t="shared" si="48"/>
        <v/>
      </c>
      <c r="G409" s="16">
        <f t="shared" si="50"/>
        <v>-1</v>
      </c>
      <c r="H409" s="16">
        <f t="shared" si="49"/>
        <v>-3.2786885245901639E-3</v>
      </c>
    </row>
    <row r="410" spans="1:8" x14ac:dyDescent="0.2">
      <c r="A410" s="13"/>
      <c r="B410" s="14" t="s">
        <v>386</v>
      </c>
      <c r="C410" s="15">
        <v>5</v>
      </c>
      <c r="D410" s="15">
        <v>4</v>
      </c>
      <c r="E410" s="16">
        <f t="shared" si="47"/>
        <v>8.1967213114754103E-3</v>
      </c>
      <c r="F410" s="16">
        <f t="shared" si="48"/>
        <v>1.834862385321101E-2</v>
      </c>
      <c r="G410" s="16">
        <f t="shared" si="50"/>
        <v>-0.2</v>
      </c>
      <c r="H410" s="16">
        <f t="shared" si="49"/>
        <v>-1.6393442622950822E-3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3</v>
      </c>
      <c r="D412" s="15">
        <v>2</v>
      </c>
      <c r="E412" s="16">
        <f t="shared" si="47"/>
        <v>4.9180327868852463E-3</v>
      </c>
      <c r="F412" s="16">
        <f t="shared" si="48"/>
        <v>9.1743119266055051E-3</v>
      </c>
      <c r="G412" s="16">
        <f t="shared" si="50"/>
        <v>-0.33333333333333331</v>
      </c>
      <c r="H412" s="16">
        <f t="shared" si="49"/>
        <v>-1.639344262295082E-3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79</v>
      </c>
      <c r="D420" s="15">
        <v>33</v>
      </c>
      <c r="E420" s="16">
        <f t="shared" si="51"/>
        <v>0.12950819672131147</v>
      </c>
      <c r="F420" s="16">
        <f t="shared" si="52"/>
        <v>0.15137614678899083</v>
      </c>
      <c r="G420" s="16">
        <f t="shared" si="54"/>
        <v>-0.58227848101265822</v>
      </c>
      <c r="H420" s="16">
        <f t="shared" si="53"/>
        <v>-7.5409836065573763E-2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38</v>
      </c>
      <c r="D432" s="15">
        <v>5</v>
      </c>
      <c r="E432" s="16">
        <f t="shared" si="51"/>
        <v>6.2295081967213117E-2</v>
      </c>
      <c r="F432" s="16">
        <f t="shared" si="52"/>
        <v>2.2935779816513763E-2</v>
      </c>
      <c r="G432" s="16">
        <f t="shared" si="54"/>
        <v>-0.86842105263157898</v>
      </c>
      <c r="H432" s="16">
        <f t="shared" si="53"/>
        <v>-5.4098360655737712E-2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9</v>
      </c>
      <c r="D434" s="15">
        <v>0</v>
      </c>
      <c r="E434" s="16">
        <f t="shared" si="51"/>
        <v>1.4754098360655738E-2</v>
      </c>
      <c r="F434" s="16" t="str">
        <f t="shared" si="52"/>
        <v/>
      </c>
      <c r="G434" s="16">
        <f t="shared" si="54"/>
        <v>-1</v>
      </c>
      <c r="H434" s="16">
        <f t="shared" si="53"/>
        <v>-1.4754098360655738E-2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4</v>
      </c>
      <c r="E438" s="16" t="str">
        <f t="shared" si="51"/>
        <v/>
      </c>
      <c r="F438" s="16">
        <f t="shared" si="52"/>
        <v>1.834862385321101E-2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5</v>
      </c>
      <c r="E439" s="16" t="str">
        <f t="shared" si="51"/>
        <v/>
      </c>
      <c r="F439" s="16">
        <f t="shared" si="52"/>
        <v>2.2935779816513763E-2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0</v>
      </c>
      <c r="E441" s="16">
        <f t="shared" si="51"/>
        <v>1.639344262295082E-3</v>
      </c>
      <c r="F441" s="16" t="str">
        <f t="shared" si="52"/>
        <v/>
      </c>
      <c r="G441" s="16">
        <f t="shared" si="54"/>
        <v>-1</v>
      </c>
      <c r="H441" s="16">
        <f t="shared" si="53"/>
        <v>-1.639344262295082E-3</v>
      </c>
    </row>
    <row r="442" spans="1:8" x14ac:dyDescent="0.2">
      <c r="A442" s="13"/>
      <c r="B442" s="14" t="s">
        <v>418</v>
      </c>
      <c r="C442" s="15">
        <v>186</v>
      </c>
      <c r="D442" s="15">
        <v>3</v>
      </c>
      <c r="E442" s="16">
        <f t="shared" si="51"/>
        <v>0.30491803278688523</v>
      </c>
      <c r="F442" s="16">
        <f t="shared" si="52"/>
        <v>1.3761467889908258E-2</v>
      </c>
      <c r="G442" s="16">
        <f t="shared" si="54"/>
        <v>-0.9838709677419355</v>
      </c>
      <c r="H442" s="16">
        <f t="shared" si="53"/>
        <v>-0.3</v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41</v>
      </c>
      <c r="D445" s="15">
        <v>0</v>
      </c>
      <c r="E445" s="16">
        <f t="shared" si="51"/>
        <v>6.7213114754098358E-2</v>
      </c>
      <c r="F445" s="16" t="str">
        <f t="shared" si="52"/>
        <v/>
      </c>
      <c r="G445" s="16">
        <f t="shared" si="54"/>
        <v>-1</v>
      </c>
      <c r="H445" s="16">
        <f t="shared" si="53"/>
        <v>-6.7213114754098358E-2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</v>
      </c>
      <c r="D453" s="15">
        <v>0</v>
      </c>
      <c r="E453" s="16">
        <f t="shared" si="51"/>
        <v>3.2786885245901639E-3</v>
      </c>
      <c r="F453" s="16" t="str">
        <f t="shared" si="52"/>
        <v/>
      </c>
      <c r="G453" s="16">
        <f t="shared" si="54"/>
        <v>-1</v>
      </c>
      <c r="H453" s="16">
        <f t="shared" si="53"/>
        <v>-3.2786885245901639E-3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</v>
      </c>
      <c r="D456" s="15">
        <v>0</v>
      </c>
      <c r="E456" s="16">
        <f t="shared" si="51"/>
        <v>1.639344262295082E-3</v>
      </c>
      <c r="F456" s="16" t="str">
        <f t="shared" si="52"/>
        <v/>
      </c>
      <c r="G456" s="16">
        <f t="shared" si="54"/>
        <v>-1</v>
      </c>
      <c r="H456" s="16">
        <f t="shared" si="53"/>
        <v>-1.639344262295082E-3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</v>
      </c>
      <c r="D464" s="15">
        <v>2</v>
      </c>
      <c r="E464" s="16">
        <f t="shared" si="51"/>
        <v>1.639344262295082E-3</v>
      </c>
      <c r="F464" s="16">
        <f t="shared" si="52"/>
        <v>9.1743119266055051E-3</v>
      </c>
      <c r="G464" s="16">
        <f t="shared" si="54"/>
        <v>1</v>
      </c>
      <c r="H464" s="16">
        <f t="shared" si="53"/>
        <v>1.639344262295082E-3</v>
      </c>
    </row>
    <row r="465" spans="1:8" x14ac:dyDescent="0.2">
      <c r="A465" s="13"/>
      <c r="B465" s="14" t="s">
        <v>441</v>
      </c>
      <c r="C465" s="15">
        <v>9</v>
      </c>
      <c r="D465" s="15">
        <v>7</v>
      </c>
      <c r="E465" s="16">
        <f t="shared" si="51"/>
        <v>1.4754098360655738E-2</v>
      </c>
      <c r="F465" s="16">
        <f t="shared" si="52"/>
        <v>3.2110091743119268E-2</v>
      </c>
      <c r="G465" s="16">
        <f t="shared" si="54"/>
        <v>-0.22222222222222221</v>
      </c>
      <c r="H465" s="16">
        <f t="shared" si="53"/>
        <v>-3.2786885245901639E-3</v>
      </c>
    </row>
    <row r="466" spans="1:8" x14ac:dyDescent="0.2">
      <c r="A466" s="13"/>
      <c r="B466" s="14" t="s">
        <v>442</v>
      </c>
      <c r="C466" s="15">
        <v>10</v>
      </c>
      <c r="D466" s="15">
        <v>2</v>
      </c>
      <c r="E466" s="16">
        <f t="shared" si="51"/>
        <v>1.6393442622950821E-2</v>
      </c>
      <c r="F466" s="16">
        <f t="shared" si="52"/>
        <v>9.1743119266055051E-3</v>
      </c>
      <c r="G466" s="16">
        <f t="shared" si="54"/>
        <v>-0.8</v>
      </c>
      <c r="H466" s="16">
        <f t="shared" si="53"/>
        <v>-1.3114754098360657E-2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4</v>
      </c>
      <c r="D468" s="15">
        <v>1</v>
      </c>
      <c r="E468" s="16">
        <f t="shared" si="51"/>
        <v>6.5573770491803279E-3</v>
      </c>
      <c r="F468" s="16">
        <f t="shared" si="52"/>
        <v>4.5871559633027525E-3</v>
      </c>
      <c r="G468" s="16">
        <f t="shared" si="54"/>
        <v>-0.75</v>
      </c>
      <c r="H468" s="16">
        <f t="shared" si="53"/>
        <v>-4.9180327868852455E-3</v>
      </c>
    </row>
    <row r="469" spans="1:8" x14ac:dyDescent="0.2">
      <c r="A469" s="13"/>
      <c r="B469" s="14" t="s">
        <v>445</v>
      </c>
      <c r="C469" s="15">
        <v>0</v>
      </c>
      <c r="D469" s="15">
        <v>1</v>
      </c>
      <c r="E469" s="16" t="str">
        <f t="shared" si="51"/>
        <v/>
      </c>
      <c r="F469" s="16">
        <f t="shared" si="52"/>
        <v>4.5871559633027525E-3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51</v>
      </c>
      <c r="D471" s="15">
        <v>22</v>
      </c>
      <c r="E471" s="16">
        <f t="shared" si="51"/>
        <v>8.3606557377049182E-2</v>
      </c>
      <c r="F471" s="16">
        <f t="shared" si="52"/>
        <v>0.10091743119266056</v>
      </c>
      <c r="G471" s="16">
        <f t="shared" si="54"/>
        <v>-0.56862745098039214</v>
      </c>
      <c r="H471" s="16">
        <f t="shared" si="53"/>
        <v>-4.7540983606557376E-2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1</v>
      </c>
      <c r="E481" s="16" t="str">
        <f t="shared" si="55"/>
        <v/>
      </c>
      <c r="F481" s="16">
        <f t="shared" si="56"/>
        <v>4.5871559633027525E-3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1</v>
      </c>
      <c r="E490" s="16" t="str">
        <f t="shared" si="55"/>
        <v/>
      </c>
      <c r="F490" s="16">
        <f t="shared" si="56"/>
        <v>4.5871559633027525E-3</v>
      </c>
      <c r="G490" s="16">
        <f t="shared" si="58"/>
        <v>1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0</v>
      </c>
      <c r="E492" s="16">
        <f t="shared" si="55"/>
        <v>1.639344262295082E-3</v>
      </c>
      <c r="F492" s="16" t="str">
        <f t="shared" si="56"/>
        <v/>
      </c>
      <c r="G492" s="16">
        <f t="shared" si="58"/>
        <v>-1</v>
      </c>
      <c r="H492" s="16">
        <f t="shared" si="57"/>
        <v>-1.639344262295082E-3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4.5871559633027525E-3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3</v>
      </c>
      <c r="D500" s="15">
        <v>1</v>
      </c>
      <c r="E500" s="16">
        <f t="shared" si="55"/>
        <v>4.9180327868852463E-3</v>
      </c>
      <c r="F500" s="16">
        <f t="shared" si="56"/>
        <v>4.5871559633027525E-3</v>
      </c>
      <c r="G500" s="16">
        <f t="shared" si="58"/>
        <v>-0.66666666666666663</v>
      </c>
      <c r="H500" s="16">
        <f t="shared" si="57"/>
        <v>-3.2786885245901639E-3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1</v>
      </c>
      <c r="E510" s="16" t="str">
        <f t="shared" si="55"/>
        <v/>
      </c>
      <c r="F510" s="16">
        <f t="shared" si="56"/>
        <v>4.5871559633027525E-3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1</v>
      </c>
      <c r="D511" s="15">
        <v>0</v>
      </c>
      <c r="E511" s="16">
        <f t="shared" si="55"/>
        <v>1.639344262295082E-3</v>
      </c>
      <c r="F511" s="16" t="str">
        <f t="shared" si="56"/>
        <v/>
      </c>
      <c r="G511" s="16">
        <f t="shared" si="58"/>
        <v>-1</v>
      </c>
      <c r="H511" s="16">
        <f t="shared" si="57"/>
        <v>-1.639344262295082E-3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1</v>
      </c>
      <c r="E532" s="16">
        <f t="shared" si="55"/>
        <v>1.639344262295082E-3</v>
      </c>
      <c r="F532" s="16">
        <f t="shared" si="56"/>
        <v>4.5871559633027525E-3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</v>
      </c>
      <c r="D535" s="15">
        <v>0</v>
      </c>
      <c r="E535" s="16">
        <f t="shared" si="55"/>
        <v>1.639344262295082E-3</v>
      </c>
      <c r="F535" s="16" t="str">
        <f t="shared" si="56"/>
        <v/>
      </c>
      <c r="G535" s="16">
        <f t="shared" si="58"/>
        <v>-1</v>
      </c>
      <c r="H535" s="16">
        <f t="shared" si="57"/>
        <v>-1.639344262295082E-3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2</v>
      </c>
      <c r="D538" s="15">
        <v>5</v>
      </c>
      <c r="E538" s="16">
        <f t="shared" si="55"/>
        <v>3.2786885245901639E-3</v>
      </c>
      <c r="F538" s="16">
        <f t="shared" si="56"/>
        <v>2.2935779816513763E-2</v>
      </c>
      <c r="G538" s="16">
        <f t="shared" si="58"/>
        <v>1.5</v>
      </c>
      <c r="H538" s="16">
        <f t="shared" si="57"/>
        <v>4.9180327868852455E-3</v>
      </c>
    </row>
    <row r="539" spans="1:8" x14ac:dyDescent="0.2">
      <c r="A539" s="13"/>
      <c r="B539" s="14" t="s">
        <v>515</v>
      </c>
      <c r="C539" s="15">
        <v>1</v>
      </c>
      <c r="D539" s="15">
        <v>2</v>
      </c>
      <c r="E539" s="16">
        <f t="shared" si="55"/>
        <v>1.639344262295082E-3</v>
      </c>
      <c r="F539" s="16">
        <f t="shared" si="56"/>
        <v>9.1743119266055051E-3</v>
      </c>
      <c r="G539" s="16">
        <f t="shared" si="58"/>
        <v>1</v>
      </c>
      <c r="H539" s="16">
        <f t="shared" si="57"/>
        <v>1.639344262295082E-3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3</v>
      </c>
      <c r="E551" s="16" t="str">
        <f t="shared" si="59"/>
        <v/>
      </c>
      <c r="F551" s="16">
        <f t="shared" si="60"/>
        <v>1.3761467889908258E-2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12</v>
      </c>
      <c r="D554" s="15">
        <v>18</v>
      </c>
      <c r="E554" s="16">
        <f t="shared" si="59"/>
        <v>1.9672131147540985E-2</v>
      </c>
      <c r="F554" s="16">
        <f t="shared" si="60"/>
        <v>8.2568807339449546E-2</v>
      </c>
      <c r="G554" s="16">
        <f t="shared" si="62"/>
        <v>0.5</v>
      </c>
      <c r="H554" s="16">
        <f t="shared" si="61"/>
        <v>9.8360655737704927E-3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8</v>
      </c>
      <c r="D556" s="15">
        <v>0</v>
      </c>
      <c r="E556" s="16">
        <f t="shared" si="59"/>
        <v>1.3114754098360656E-2</v>
      </c>
      <c r="F556" s="16" t="str">
        <f t="shared" si="60"/>
        <v/>
      </c>
      <c r="G556" s="16">
        <f t="shared" si="62"/>
        <v>-1</v>
      </c>
      <c r="H556" s="16">
        <f t="shared" si="61"/>
        <v>-1.3114754098360656E-2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7</v>
      </c>
      <c r="D559" s="15">
        <v>6</v>
      </c>
      <c r="E559" s="16">
        <f t="shared" si="59"/>
        <v>1.1475409836065573E-2</v>
      </c>
      <c r="F559" s="16">
        <f t="shared" si="60"/>
        <v>2.7522935779816515E-2</v>
      </c>
      <c r="G559" s="16">
        <f t="shared" si="62"/>
        <v>-0.14285714285714285</v>
      </c>
      <c r="H559" s="16">
        <f t="shared" si="61"/>
        <v>-1.6393442622950817E-3</v>
      </c>
    </row>
    <row r="560" spans="1:8" ht="25.5" x14ac:dyDescent="0.2">
      <c r="A560" s="13"/>
      <c r="B560" s="14" t="s">
        <v>535</v>
      </c>
      <c r="C560" s="15">
        <v>16</v>
      </c>
      <c r="D560" s="15">
        <v>10</v>
      </c>
      <c r="E560" s="16">
        <f t="shared" si="59"/>
        <v>2.6229508196721311E-2</v>
      </c>
      <c r="F560" s="16">
        <f t="shared" si="60"/>
        <v>4.5871559633027525E-2</v>
      </c>
      <c r="G560" s="16">
        <f t="shared" si="62"/>
        <v>-0.375</v>
      </c>
      <c r="H560" s="16">
        <f t="shared" si="61"/>
        <v>-9.8360655737704909E-3</v>
      </c>
    </row>
    <row r="561" spans="1:8" x14ac:dyDescent="0.2">
      <c r="A561" s="13"/>
      <c r="B561" s="14" t="s">
        <v>536</v>
      </c>
      <c r="C561" s="15">
        <v>69</v>
      </c>
      <c r="D561" s="15">
        <v>48</v>
      </c>
      <c r="E561" s="16">
        <f t="shared" si="59"/>
        <v>0.11311475409836065</v>
      </c>
      <c r="F561" s="16">
        <f t="shared" si="60"/>
        <v>0.22018348623853212</v>
      </c>
      <c r="G561" s="16">
        <f t="shared" si="62"/>
        <v>-0.30434782608695654</v>
      </c>
      <c r="H561" s="16">
        <f t="shared" si="61"/>
        <v>-3.4426229508196723E-2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</v>
      </c>
      <c r="D568" s="15">
        <v>3</v>
      </c>
      <c r="E568" s="16">
        <f t="shared" si="59"/>
        <v>1.639344262295082E-3</v>
      </c>
      <c r="F568" s="16">
        <f t="shared" si="60"/>
        <v>1.3761467889908258E-2</v>
      </c>
      <c r="G568" s="16">
        <f t="shared" si="62"/>
        <v>2</v>
      </c>
      <c r="H568" s="16">
        <f t="shared" si="61"/>
        <v>3.2786885245901639E-3</v>
      </c>
    </row>
    <row r="569" spans="1:8" x14ac:dyDescent="0.2">
      <c r="A569" s="13"/>
      <c r="B569" s="14" t="s">
        <v>544</v>
      </c>
      <c r="C569" s="15">
        <v>1</v>
      </c>
      <c r="D569" s="15">
        <v>5</v>
      </c>
      <c r="E569" s="16">
        <f t="shared" si="59"/>
        <v>1.639344262295082E-3</v>
      </c>
      <c r="F569" s="16">
        <f t="shared" si="60"/>
        <v>2.2935779816513763E-2</v>
      </c>
      <c r="G569" s="16">
        <f t="shared" si="62"/>
        <v>4</v>
      </c>
      <c r="H569" s="16">
        <f t="shared" si="61"/>
        <v>6.5573770491803279E-3</v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273</v>
      </c>
      <c r="D582" s="18">
        <f>SUM(D583:D609)</f>
        <v>142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-0.47985347985347987</v>
      </c>
      <c r="H582" s="19">
        <f t="shared" ref="H582:H609" si="65">+IF(OR(AND(E582=""),(G582="")),"",E582*G582)</f>
        <v>-0.47985347985347987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</v>
      </c>
      <c r="D584" s="15">
        <v>0</v>
      </c>
      <c r="E584" s="16">
        <f t="shared" si="63"/>
        <v>3.663003663003663E-3</v>
      </c>
      <c r="F584" s="16" t="str">
        <f t="shared" si="64"/>
        <v/>
      </c>
      <c r="G584" s="16">
        <f t="shared" si="66"/>
        <v>-1</v>
      </c>
      <c r="H584" s="16">
        <f t="shared" si="65"/>
        <v>-3.663003663003663E-3</v>
      </c>
    </row>
    <row r="585" spans="1:8" ht="25.5" x14ac:dyDescent="0.2">
      <c r="A585" s="13"/>
      <c r="B585" s="14" t="s">
        <v>554</v>
      </c>
      <c r="C585" s="15">
        <v>0</v>
      </c>
      <c r="D585" s="15">
        <v>4</v>
      </c>
      <c r="E585" s="16" t="str">
        <f t="shared" si="63"/>
        <v/>
      </c>
      <c r="F585" s="16">
        <f t="shared" si="64"/>
        <v>2.8169014084507043E-2</v>
      </c>
      <c r="G585" s="16">
        <f t="shared" si="66"/>
        <v>1</v>
      </c>
      <c r="H585" s="16" t="str">
        <f t="shared" si="65"/>
        <v/>
      </c>
    </row>
    <row r="586" spans="1:8" x14ac:dyDescent="0.2">
      <c r="A586" s="13"/>
      <c r="B586" s="14" t="s">
        <v>555</v>
      </c>
      <c r="C586" s="15">
        <v>21</v>
      </c>
      <c r="D586" s="15">
        <v>3</v>
      </c>
      <c r="E586" s="16">
        <f t="shared" si="63"/>
        <v>7.6923076923076927E-2</v>
      </c>
      <c r="F586" s="16">
        <f t="shared" si="64"/>
        <v>2.1126760563380281E-2</v>
      </c>
      <c r="G586" s="16">
        <f t="shared" si="66"/>
        <v>-0.8571428571428571</v>
      </c>
      <c r="H586" s="16">
        <f t="shared" si="65"/>
        <v>-6.5934065934065936E-2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0</v>
      </c>
      <c r="E589" s="16">
        <f t="shared" si="63"/>
        <v>3.663003663003663E-3</v>
      </c>
      <c r="F589" s="16" t="str">
        <f t="shared" si="64"/>
        <v/>
      </c>
      <c r="G589" s="16">
        <f t="shared" si="66"/>
        <v>-1</v>
      </c>
      <c r="H589" s="16">
        <f t="shared" si="65"/>
        <v>-3.663003663003663E-3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</v>
      </c>
      <c r="D593" s="15">
        <v>0</v>
      </c>
      <c r="E593" s="16">
        <f t="shared" si="63"/>
        <v>3.663003663003663E-3</v>
      </c>
      <c r="F593" s="16" t="str">
        <f t="shared" si="64"/>
        <v/>
      </c>
      <c r="G593" s="16">
        <f t="shared" si="66"/>
        <v>-1</v>
      </c>
      <c r="H593" s="16">
        <f t="shared" si="65"/>
        <v>-3.663003663003663E-3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14</v>
      </c>
      <c r="D597" s="15">
        <v>22</v>
      </c>
      <c r="E597" s="16">
        <f t="shared" si="63"/>
        <v>5.128205128205128E-2</v>
      </c>
      <c r="F597" s="16">
        <f t="shared" si="64"/>
        <v>0.15492957746478872</v>
      </c>
      <c r="G597" s="16">
        <f t="shared" si="66"/>
        <v>0.5714285714285714</v>
      </c>
      <c r="H597" s="16">
        <f t="shared" si="65"/>
        <v>2.9304029304029301E-2</v>
      </c>
    </row>
    <row r="598" spans="1:8" x14ac:dyDescent="0.2">
      <c r="A598" s="13"/>
      <c r="B598" s="14" t="s">
        <v>567</v>
      </c>
      <c r="C598" s="15">
        <v>83</v>
      </c>
      <c r="D598" s="15">
        <v>36</v>
      </c>
      <c r="E598" s="16">
        <f t="shared" si="63"/>
        <v>0.304029304029304</v>
      </c>
      <c r="F598" s="16">
        <f t="shared" si="64"/>
        <v>0.25352112676056338</v>
      </c>
      <c r="G598" s="16">
        <f t="shared" si="66"/>
        <v>-0.5662650602409639</v>
      </c>
      <c r="H598" s="16">
        <f t="shared" si="65"/>
        <v>-0.17216117216117216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148</v>
      </c>
      <c r="D600" s="15">
        <v>76</v>
      </c>
      <c r="E600" s="16">
        <f t="shared" si="63"/>
        <v>0.54212454212454209</v>
      </c>
      <c r="F600" s="16">
        <f t="shared" si="64"/>
        <v>0.53521126760563376</v>
      </c>
      <c r="G600" s="16">
        <f t="shared" si="66"/>
        <v>-0.48648648648648651</v>
      </c>
      <c r="H600" s="16">
        <f t="shared" si="65"/>
        <v>-0.26373626373626374</v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1</v>
      </c>
      <c r="D602" s="15">
        <v>1</v>
      </c>
      <c r="E602" s="16">
        <f t="shared" si="63"/>
        <v>3.663003663003663E-3</v>
      </c>
      <c r="F602" s="16">
        <f t="shared" si="64"/>
        <v>7.0422535211267607E-3</v>
      </c>
      <c r="G602" s="16">
        <f t="shared" si="66"/>
        <v>0</v>
      </c>
      <c r="H602" s="16">
        <f t="shared" si="65"/>
        <v>0</v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0</v>
      </c>
      <c r="E605" s="16">
        <f t="shared" si="63"/>
        <v>3.663003663003663E-3</v>
      </c>
      <c r="F605" s="16" t="str">
        <f t="shared" si="64"/>
        <v/>
      </c>
      <c r="G605" s="16">
        <f t="shared" si="66"/>
        <v>-1</v>
      </c>
      <c r="H605" s="16">
        <f t="shared" si="65"/>
        <v>-3.663003663003663E-3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2</v>
      </c>
      <c r="D608" s="15">
        <v>0</v>
      </c>
      <c r="E608" s="16">
        <f t="shared" si="63"/>
        <v>7.326007326007326E-3</v>
      </c>
      <c r="F608" s="16" t="str">
        <f t="shared" si="64"/>
        <v/>
      </c>
      <c r="G608" s="16">
        <f t="shared" si="66"/>
        <v>-1</v>
      </c>
      <c r="H608" s="16">
        <f t="shared" si="65"/>
        <v>-7.326007326007326E-3</v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599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600</v>
      </c>
      <c r="C8" s="11">
        <f>+C19+C75+C173+C349+C582</f>
        <v>1398</v>
      </c>
      <c r="D8" s="12">
        <f>+D19+D75+D173+D349+D582</f>
        <v>678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-0.51502145922746778</v>
      </c>
      <c r="H8" s="9">
        <f t="shared" ref="H8:H13" si="1">+IF(OR(AND(E8=""),(G8="")),"",E8*G8)</f>
        <v>-0.51502145922746778</v>
      </c>
    </row>
    <row r="9" spans="1:8" x14ac:dyDescent="0.2">
      <c r="A9" s="13"/>
      <c r="B9" s="14" t="s">
        <v>7</v>
      </c>
      <c r="C9" s="15">
        <f>+C19</f>
        <v>2</v>
      </c>
      <c r="D9" s="15">
        <f>+D19</f>
        <v>10</v>
      </c>
      <c r="E9" s="16">
        <f t="shared" ref="E9:F13" si="2">+C9/C$8</f>
        <v>1.4306151645207439E-3</v>
      </c>
      <c r="F9" s="16">
        <f t="shared" si="2"/>
        <v>1.4749262536873156E-2</v>
      </c>
      <c r="G9" s="16">
        <f t="shared" si="0"/>
        <v>4</v>
      </c>
      <c r="H9" s="16">
        <f t="shared" si="1"/>
        <v>5.7224606580829757E-3</v>
      </c>
    </row>
    <row r="10" spans="1:8" ht="25.5" x14ac:dyDescent="0.2">
      <c r="A10" s="13"/>
      <c r="B10" s="14" t="s">
        <v>8</v>
      </c>
      <c r="C10" s="15">
        <f>+C75</f>
        <v>70</v>
      </c>
      <c r="D10" s="15">
        <f>+D75</f>
        <v>89</v>
      </c>
      <c r="E10" s="16">
        <f t="shared" si="2"/>
        <v>5.007153075822604E-2</v>
      </c>
      <c r="F10" s="16">
        <f t="shared" si="2"/>
        <v>0.13126843657817108</v>
      </c>
      <c r="G10" s="16">
        <f t="shared" si="0"/>
        <v>0.27142857142857141</v>
      </c>
      <c r="H10" s="16">
        <f t="shared" si="1"/>
        <v>1.3590844062947067E-2</v>
      </c>
    </row>
    <row r="11" spans="1:8" ht="25.5" x14ac:dyDescent="0.2">
      <c r="A11" s="13"/>
      <c r="B11" s="14" t="s">
        <v>9</v>
      </c>
      <c r="C11" s="15">
        <f>+C173</f>
        <v>144</v>
      </c>
      <c r="D11" s="15">
        <f>+D173</f>
        <v>130</v>
      </c>
      <c r="E11" s="16">
        <f t="shared" si="2"/>
        <v>0.10300429184549356</v>
      </c>
      <c r="F11" s="16">
        <f t="shared" si="2"/>
        <v>0.19174041297935104</v>
      </c>
      <c r="G11" s="16">
        <f t="shared" si="0"/>
        <v>-9.7222222222222224E-2</v>
      </c>
      <c r="H11" s="16">
        <f t="shared" si="1"/>
        <v>-1.0014306151645207E-2</v>
      </c>
    </row>
    <row r="12" spans="1:8" ht="25.5" x14ac:dyDescent="0.2">
      <c r="A12" s="13"/>
      <c r="B12" s="14" t="s">
        <v>10</v>
      </c>
      <c r="C12" s="15">
        <f>+C349</f>
        <v>686</v>
      </c>
      <c r="D12" s="15">
        <f>+D349</f>
        <v>333</v>
      </c>
      <c r="E12" s="16">
        <f t="shared" si="2"/>
        <v>0.49070100143061518</v>
      </c>
      <c r="F12" s="16">
        <f t="shared" si="2"/>
        <v>0.49115044247787609</v>
      </c>
      <c r="G12" s="16">
        <f t="shared" si="0"/>
        <v>-0.51457725947521871</v>
      </c>
      <c r="H12" s="16">
        <f t="shared" si="1"/>
        <v>-0.25250357653791133</v>
      </c>
    </row>
    <row r="13" spans="1:8" ht="25.5" x14ac:dyDescent="0.2">
      <c r="A13" s="13"/>
      <c r="B13" s="14" t="s">
        <v>11</v>
      </c>
      <c r="C13" s="15">
        <f>+C582</f>
        <v>496</v>
      </c>
      <c r="D13" s="15">
        <f>+D582</f>
        <v>116</v>
      </c>
      <c r="E13" s="16">
        <f t="shared" si="2"/>
        <v>0.35479256080114452</v>
      </c>
      <c r="F13" s="16">
        <f t="shared" si="2"/>
        <v>0.17109144542772861</v>
      </c>
      <c r="G13" s="16">
        <f t="shared" si="0"/>
        <v>-0.7661290322580645</v>
      </c>
      <c r="H13" s="16">
        <f t="shared" si="1"/>
        <v>-0.27181688125894138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</v>
      </c>
      <c r="D19" s="18">
        <f>SUM(D20:D69)</f>
        <v>10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4</v>
      </c>
      <c r="H19" s="19">
        <f t="shared" ref="H19:H50" si="5">+IF(OR(AND(E19=""),(G19="")),"",E19*G19)</f>
        <v>4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2</v>
      </c>
      <c r="D30" s="15">
        <v>0</v>
      </c>
      <c r="E30" s="16">
        <f t="shared" si="3"/>
        <v>1</v>
      </c>
      <c r="F30" s="16" t="str">
        <f t="shared" si="4"/>
        <v/>
      </c>
      <c r="G30" s="16">
        <f t="shared" si="6"/>
        <v>-1</v>
      </c>
      <c r="H30" s="16">
        <f t="shared" si="5"/>
        <v>-1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5</v>
      </c>
      <c r="E36" s="16" t="str">
        <f t="shared" si="3"/>
        <v/>
      </c>
      <c r="F36" s="16">
        <f t="shared" si="4"/>
        <v>0.5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0.1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</v>
      </c>
      <c r="E50" s="16" t="str">
        <f t="shared" si="3"/>
        <v/>
      </c>
      <c r="F50" s="16">
        <f t="shared" si="4"/>
        <v>0.1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3</v>
      </c>
      <c r="E64" s="16" t="str">
        <f t="shared" si="7"/>
        <v/>
      </c>
      <c r="F64" s="16">
        <f t="shared" si="8"/>
        <v>0.3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70</v>
      </c>
      <c r="D75" s="18">
        <f>SUM(D76:D167)</f>
        <v>89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0.27142857142857141</v>
      </c>
      <c r="H75" s="19">
        <f t="shared" ref="H75:H106" si="13">+IF(OR(AND(E75=""),(G75="")),"",E75*G75)</f>
        <v>0.27142857142857141</v>
      </c>
    </row>
    <row r="76" spans="1:8" x14ac:dyDescent="0.2">
      <c r="A76" s="13"/>
      <c r="B76" s="14" t="s">
        <v>64</v>
      </c>
      <c r="C76" s="15">
        <v>3</v>
      </c>
      <c r="D76" s="15">
        <v>2</v>
      </c>
      <c r="E76" s="16">
        <f t="shared" si="11"/>
        <v>4.2857142857142858E-2</v>
      </c>
      <c r="F76" s="16">
        <f t="shared" si="12"/>
        <v>2.247191011235955E-2</v>
      </c>
      <c r="G76" s="16">
        <f t="shared" ref="G76:G107" si="14">+IF(AND(C76=0,D76=0)," ",IF(C76=0,1,IF(D76=0,-1,(D76-C76)/C76)))</f>
        <v>-0.33333333333333331</v>
      </c>
      <c r="H76" s="16">
        <f t="shared" si="13"/>
        <v>-1.4285714285714285E-2</v>
      </c>
    </row>
    <row r="77" spans="1:8" ht="25.5" x14ac:dyDescent="0.2">
      <c r="A77" s="13"/>
      <c r="B77" s="14" t="s">
        <v>65</v>
      </c>
      <c r="C77" s="15">
        <v>1</v>
      </c>
      <c r="D77" s="15">
        <v>0</v>
      </c>
      <c r="E77" s="16">
        <f t="shared" si="11"/>
        <v>1.4285714285714285E-2</v>
      </c>
      <c r="F77" s="16" t="str">
        <f t="shared" si="12"/>
        <v/>
      </c>
      <c r="G77" s="16">
        <f t="shared" si="14"/>
        <v>-1</v>
      </c>
      <c r="H77" s="16">
        <f t="shared" si="13"/>
        <v>-1.4285714285714285E-2</v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1.4285714285714285E-2</v>
      </c>
      <c r="F78" s="16" t="str">
        <f t="shared" si="12"/>
        <v/>
      </c>
      <c r="G78" s="16">
        <f t="shared" si="14"/>
        <v>-1</v>
      </c>
      <c r="H78" s="16">
        <f t="shared" si="13"/>
        <v>-1.4285714285714285E-2</v>
      </c>
    </row>
    <row r="79" spans="1:8" x14ac:dyDescent="0.2">
      <c r="A79" s="13"/>
      <c r="B79" s="14" t="s">
        <v>67</v>
      </c>
      <c r="C79" s="15">
        <v>4</v>
      </c>
      <c r="D79" s="15">
        <v>0</v>
      </c>
      <c r="E79" s="16">
        <f t="shared" si="11"/>
        <v>5.7142857142857141E-2</v>
      </c>
      <c r="F79" s="16" t="str">
        <f t="shared" si="12"/>
        <v/>
      </c>
      <c r="G79" s="16">
        <f t="shared" si="14"/>
        <v>-1</v>
      </c>
      <c r="H79" s="16">
        <f t="shared" si="13"/>
        <v>-5.7142857142857141E-2</v>
      </c>
    </row>
    <row r="80" spans="1:8" ht="25.5" x14ac:dyDescent="0.2">
      <c r="A80" s="13"/>
      <c r="B80" s="14" t="s">
        <v>68</v>
      </c>
      <c r="C80" s="15">
        <v>1</v>
      </c>
      <c r="D80" s="15">
        <v>1</v>
      </c>
      <c r="E80" s="16">
        <f t="shared" si="11"/>
        <v>1.4285714285714285E-2</v>
      </c>
      <c r="F80" s="16">
        <f t="shared" si="12"/>
        <v>1.1235955056179775E-2</v>
      </c>
      <c r="G80" s="16">
        <f t="shared" si="14"/>
        <v>0</v>
      </c>
      <c r="H80" s="16">
        <f t="shared" si="13"/>
        <v>0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1.4285714285714285E-2</v>
      </c>
      <c r="F82" s="16" t="str">
        <f t="shared" si="12"/>
        <v/>
      </c>
      <c r="G82" s="16">
        <f t="shared" si="14"/>
        <v>-1</v>
      </c>
      <c r="H82" s="16">
        <f t="shared" si="13"/>
        <v>-1.4285714285714285E-2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2</v>
      </c>
      <c r="D89" s="15">
        <v>2</v>
      </c>
      <c r="E89" s="16">
        <f t="shared" si="11"/>
        <v>2.8571428571428571E-2</v>
      </c>
      <c r="F89" s="16">
        <f t="shared" si="12"/>
        <v>2.247191011235955E-2</v>
      </c>
      <c r="G89" s="16">
        <f t="shared" si="14"/>
        <v>0</v>
      </c>
      <c r="H89" s="16">
        <f t="shared" si="13"/>
        <v>0</v>
      </c>
    </row>
    <row r="90" spans="1:8" x14ac:dyDescent="0.2">
      <c r="A90" s="13"/>
      <c r="B90" s="14" t="s">
        <v>78</v>
      </c>
      <c r="C90" s="15">
        <v>1</v>
      </c>
      <c r="D90" s="15">
        <v>0</v>
      </c>
      <c r="E90" s="16">
        <f t="shared" si="11"/>
        <v>1.4285714285714285E-2</v>
      </c>
      <c r="F90" s="16" t="str">
        <f t="shared" si="12"/>
        <v/>
      </c>
      <c r="G90" s="16">
        <f t="shared" si="14"/>
        <v>-1</v>
      </c>
      <c r="H90" s="16">
        <f t="shared" si="13"/>
        <v>-1.4285714285714285E-2</v>
      </c>
    </row>
    <row r="91" spans="1:8" x14ac:dyDescent="0.2">
      <c r="A91" s="13"/>
      <c r="B91" s="14" t="s">
        <v>79</v>
      </c>
      <c r="C91" s="15">
        <v>17</v>
      </c>
      <c r="D91" s="15">
        <v>0</v>
      </c>
      <c r="E91" s="16">
        <f t="shared" si="11"/>
        <v>0.24285714285714285</v>
      </c>
      <c r="F91" s="16" t="str">
        <f t="shared" si="12"/>
        <v/>
      </c>
      <c r="G91" s="16">
        <f t="shared" si="14"/>
        <v>-1</v>
      </c>
      <c r="H91" s="16">
        <f t="shared" si="13"/>
        <v>-0.24285714285714285</v>
      </c>
    </row>
    <row r="92" spans="1:8" x14ac:dyDescent="0.2">
      <c r="A92" s="13"/>
      <c r="B92" s="14" t="s">
        <v>80</v>
      </c>
      <c r="C92" s="15">
        <v>1</v>
      </c>
      <c r="D92" s="15">
        <v>0</v>
      </c>
      <c r="E92" s="16">
        <f t="shared" si="11"/>
        <v>1.4285714285714285E-2</v>
      </c>
      <c r="F92" s="16" t="str">
        <f t="shared" si="12"/>
        <v/>
      </c>
      <c r="G92" s="16">
        <f t="shared" si="14"/>
        <v>-1</v>
      </c>
      <c r="H92" s="16">
        <f t="shared" si="13"/>
        <v>-1.4285714285714285E-2</v>
      </c>
    </row>
    <row r="93" spans="1:8" x14ac:dyDescent="0.2">
      <c r="A93" s="13"/>
      <c r="B93" s="14" t="s">
        <v>81</v>
      </c>
      <c r="C93" s="15">
        <v>1</v>
      </c>
      <c r="D93" s="15">
        <v>0</v>
      </c>
      <c r="E93" s="16">
        <f t="shared" si="11"/>
        <v>1.4285714285714285E-2</v>
      </c>
      <c r="F93" s="16" t="str">
        <f t="shared" si="12"/>
        <v/>
      </c>
      <c r="G93" s="16">
        <f t="shared" si="14"/>
        <v>-1</v>
      </c>
      <c r="H93" s="16">
        <f t="shared" si="13"/>
        <v>-1.4285714285714285E-2</v>
      </c>
    </row>
    <row r="94" spans="1:8" x14ac:dyDescent="0.2">
      <c r="A94" s="13"/>
      <c r="B94" s="14" t="s">
        <v>82</v>
      </c>
      <c r="C94" s="15">
        <v>0</v>
      </c>
      <c r="D94" s="15">
        <v>1</v>
      </c>
      <c r="E94" s="16" t="str">
        <f t="shared" si="11"/>
        <v/>
      </c>
      <c r="F94" s="16">
        <f t="shared" si="12"/>
        <v>1.1235955056179775E-2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3</v>
      </c>
      <c r="D99" s="15">
        <v>0</v>
      </c>
      <c r="E99" s="16">
        <f t="shared" si="11"/>
        <v>4.2857142857142858E-2</v>
      </c>
      <c r="F99" s="16" t="str">
        <f t="shared" si="12"/>
        <v/>
      </c>
      <c r="G99" s="16">
        <f t="shared" si="14"/>
        <v>-1</v>
      </c>
      <c r="H99" s="16">
        <f t="shared" si="13"/>
        <v>-4.2857142857142858E-2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3</v>
      </c>
      <c r="E103" s="16" t="str">
        <f t="shared" si="11"/>
        <v/>
      </c>
      <c r="F103" s="16">
        <f t="shared" si="12"/>
        <v>3.3707865168539325E-2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1</v>
      </c>
      <c r="D104" s="15">
        <v>0</v>
      </c>
      <c r="E104" s="16">
        <f t="shared" si="11"/>
        <v>1.4285714285714285E-2</v>
      </c>
      <c r="F104" s="16" t="str">
        <f t="shared" si="12"/>
        <v/>
      </c>
      <c r="G104" s="16">
        <f t="shared" si="14"/>
        <v>-1</v>
      </c>
      <c r="H104" s="16">
        <f t="shared" si="13"/>
        <v>-1.4285714285714285E-2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0</v>
      </c>
      <c r="E106" s="16">
        <f t="shared" si="11"/>
        <v>4.2857142857142858E-2</v>
      </c>
      <c r="F106" s="16" t="str">
        <f t="shared" si="12"/>
        <v/>
      </c>
      <c r="G106" s="16">
        <f t="shared" si="14"/>
        <v>-1</v>
      </c>
      <c r="H106" s="16">
        <f t="shared" si="13"/>
        <v>-4.2857142857142858E-2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1</v>
      </c>
      <c r="E111" s="16" t="str">
        <f t="shared" si="15"/>
        <v/>
      </c>
      <c r="F111" s="16">
        <f t="shared" si="16"/>
        <v>1.1235955056179775E-2</v>
      </c>
      <c r="G111" s="16">
        <f t="shared" si="18"/>
        <v>1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2</v>
      </c>
      <c r="E112" s="16" t="str">
        <f t="shared" si="15"/>
        <v/>
      </c>
      <c r="F112" s="16">
        <f t="shared" si="16"/>
        <v>2.247191011235955E-2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</v>
      </c>
      <c r="D113" s="15">
        <v>10</v>
      </c>
      <c r="E113" s="16">
        <f t="shared" si="15"/>
        <v>1.4285714285714285E-2</v>
      </c>
      <c r="F113" s="16">
        <f t="shared" si="16"/>
        <v>0.11235955056179775</v>
      </c>
      <c r="G113" s="16">
        <f t="shared" si="18"/>
        <v>9</v>
      </c>
      <c r="H113" s="16">
        <f t="shared" si="17"/>
        <v>0.12857142857142856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</v>
      </c>
      <c r="D115" s="15">
        <v>1</v>
      </c>
      <c r="E115" s="16">
        <f t="shared" si="15"/>
        <v>1.4285714285714285E-2</v>
      </c>
      <c r="F115" s="16">
        <f t="shared" si="16"/>
        <v>1.1235955056179775E-2</v>
      </c>
      <c r="G115" s="16">
        <f t="shared" si="18"/>
        <v>0</v>
      </c>
      <c r="H115" s="16">
        <f t="shared" si="17"/>
        <v>0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2</v>
      </c>
      <c r="D117" s="15">
        <v>0</v>
      </c>
      <c r="E117" s="16">
        <f t="shared" si="15"/>
        <v>2.8571428571428571E-2</v>
      </c>
      <c r="F117" s="16" t="str">
        <f t="shared" si="16"/>
        <v/>
      </c>
      <c r="G117" s="16">
        <f t="shared" si="18"/>
        <v>-1</v>
      </c>
      <c r="H117" s="16">
        <f t="shared" si="17"/>
        <v>-2.8571428571428571E-2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3</v>
      </c>
      <c r="D120" s="15">
        <v>1</v>
      </c>
      <c r="E120" s="16">
        <f t="shared" si="15"/>
        <v>4.2857142857142858E-2</v>
      </c>
      <c r="F120" s="16">
        <f t="shared" si="16"/>
        <v>1.1235955056179775E-2</v>
      </c>
      <c r="G120" s="16">
        <f t="shared" si="18"/>
        <v>-0.66666666666666663</v>
      </c>
      <c r="H120" s="16">
        <f t="shared" si="17"/>
        <v>-2.8571428571428571E-2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3</v>
      </c>
      <c r="E125" s="16" t="str">
        <f t="shared" si="15"/>
        <v/>
      </c>
      <c r="F125" s="16">
        <f t="shared" si="16"/>
        <v>3.3707865168539325E-2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21</v>
      </c>
      <c r="E126" s="16" t="str">
        <f t="shared" si="15"/>
        <v/>
      </c>
      <c r="F126" s="16">
        <f t="shared" si="16"/>
        <v>0.23595505617977527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1</v>
      </c>
      <c r="E128" s="16" t="str">
        <f t="shared" si="15"/>
        <v/>
      </c>
      <c r="F128" s="16">
        <f t="shared" si="16"/>
        <v>1.1235955056179775E-2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20</v>
      </c>
      <c r="D131" s="15">
        <v>15</v>
      </c>
      <c r="E131" s="16">
        <f t="shared" si="15"/>
        <v>0.2857142857142857</v>
      </c>
      <c r="F131" s="16">
        <f t="shared" si="16"/>
        <v>0.16853932584269662</v>
      </c>
      <c r="G131" s="16">
        <f t="shared" si="18"/>
        <v>-0.25</v>
      </c>
      <c r="H131" s="16">
        <f t="shared" si="17"/>
        <v>-7.1428571428571425E-2</v>
      </c>
    </row>
    <row r="132" spans="1:8" ht="25.5" x14ac:dyDescent="0.2">
      <c r="A132" s="13"/>
      <c r="B132" s="14" t="s">
        <v>121</v>
      </c>
      <c r="C132" s="15">
        <v>0</v>
      </c>
      <c r="D132" s="15">
        <v>1</v>
      </c>
      <c r="E132" s="16" t="str">
        <f t="shared" si="15"/>
        <v/>
      </c>
      <c r="F132" s="16">
        <f t="shared" si="16"/>
        <v>1.1235955056179775E-2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2</v>
      </c>
      <c r="E136" s="16" t="str">
        <f t="shared" si="15"/>
        <v/>
      </c>
      <c r="F136" s="16">
        <f t="shared" si="16"/>
        <v>2.247191011235955E-2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</v>
      </c>
      <c r="D137" s="15">
        <v>20</v>
      </c>
      <c r="E137" s="16">
        <f t="shared" si="15"/>
        <v>1.4285714285714285E-2</v>
      </c>
      <c r="F137" s="16">
        <f t="shared" si="16"/>
        <v>0.2247191011235955</v>
      </c>
      <c r="G137" s="16">
        <f t="shared" si="18"/>
        <v>19</v>
      </c>
      <c r="H137" s="16">
        <f t="shared" si="17"/>
        <v>0.27142857142857141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0</v>
      </c>
      <c r="E142" s="16">
        <f t="shared" si="19"/>
        <v>1.4285714285714285E-2</v>
      </c>
      <c r="F142" s="16" t="str">
        <f t="shared" si="20"/>
        <v/>
      </c>
      <c r="G142" s="16">
        <f t="shared" si="22"/>
        <v>-1</v>
      </c>
      <c r="H142" s="16">
        <f t="shared" si="21"/>
        <v>-1.4285714285714285E-2</v>
      </c>
    </row>
    <row r="143" spans="1:8" ht="25.5" x14ac:dyDescent="0.2">
      <c r="A143" s="13"/>
      <c r="B143" s="14" t="s">
        <v>132</v>
      </c>
      <c r="C143" s="15">
        <v>1</v>
      </c>
      <c r="D143" s="15">
        <v>1</v>
      </c>
      <c r="E143" s="16">
        <f t="shared" si="19"/>
        <v>1.4285714285714285E-2</v>
      </c>
      <c r="F143" s="16">
        <f t="shared" si="20"/>
        <v>1.1235955056179775E-2</v>
      </c>
      <c r="G143" s="16">
        <f t="shared" si="22"/>
        <v>0</v>
      </c>
      <c r="H143" s="16">
        <f t="shared" si="21"/>
        <v>0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1.1235955056179775E-2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144</v>
      </c>
      <c r="D173" s="18">
        <f>SUM(D174:D343)</f>
        <v>130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-9.7222222222222224E-2</v>
      </c>
      <c r="H173" s="19">
        <f t="shared" ref="H173:H204" si="25">+IF(OR(AND(E173=""),(G173="")),"",E173*G173)</f>
        <v>-9.7222222222222224E-2</v>
      </c>
    </row>
    <row r="174" spans="1:8" x14ac:dyDescent="0.2">
      <c r="A174" s="13"/>
      <c r="B174" s="14" t="s">
        <v>157</v>
      </c>
      <c r="C174" s="15">
        <v>1</v>
      </c>
      <c r="D174" s="15">
        <v>5</v>
      </c>
      <c r="E174" s="16">
        <f t="shared" si="23"/>
        <v>6.9444444444444441E-3</v>
      </c>
      <c r="F174" s="16">
        <f t="shared" si="24"/>
        <v>3.8461538461538464E-2</v>
      </c>
      <c r="G174" s="16">
        <f t="shared" ref="G174:G205" si="26">+IF(AND(C174=0,D174=0)," ",IF(C174=0,1,IF(D174=0,-1,(D174-C174)/C174)))</f>
        <v>4</v>
      </c>
      <c r="H174" s="16">
        <f t="shared" si="25"/>
        <v>2.7777777777777776E-2</v>
      </c>
    </row>
    <row r="175" spans="1:8" x14ac:dyDescent="0.2">
      <c r="A175" s="13"/>
      <c r="B175" s="14" t="s">
        <v>158</v>
      </c>
      <c r="C175" s="15">
        <v>1</v>
      </c>
      <c r="D175" s="15">
        <v>0</v>
      </c>
      <c r="E175" s="16">
        <f t="shared" si="23"/>
        <v>6.9444444444444441E-3</v>
      </c>
      <c r="F175" s="16" t="str">
        <f t="shared" si="24"/>
        <v/>
      </c>
      <c r="G175" s="16">
        <f t="shared" si="26"/>
        <v>-1</v>
      </c>
      <c r="H175" s="16">
        <f t="shared" si="25"/>
        <v>-6.9444444444444441E-3</v>
      </c>
    </row>
    <row r="176" spans="1:8" ht="38.25" x14ac:dyDescent="0.2">
      <c r="A176" s="13"/>
      <c r="B176" s="14" t="s">
        <v>159</v>
      </c>
      <c r="C176" s="15">
        <v>2</v>
      </c>
      <c r="D176" s="15">
        <v>0</v>
      </c>
      <c r="E176" s="16">
        <f t="shared" si="23"/>
        <v>1.3888888888888888E-2</v>
      </c>
      <c r="F176" s="16" t="str">
        <f t="shared" si="24"/>
        <v/>
      </c>
      <c r="G176" s="16">
        <f t="shared" si="26"/>
        <v>-1</v>
      </c>
      <c r="H176" s="16">
        <f t="shared" si="25"/>
        <v>-1.3888888888888888E-2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4</v>
      </c>
      <c r="E178" s="16">
        <f t="shared" si="23"/>
        <v>1.3888888888888888E-2</v>
      </c>
      <c r="F178" s="16">
        <f t="shared" si="24"/>
        <v>3.0769230769230771E-2</v>
      </c>
      <c r="G178" s="16">
        <f t="shared" si="26"/>
        <v>1</v>
      </c>
      <c r="H178" s="16">
        <f t="shared" si="25"/>
        <v>1.3888888888888888E-2</v>
      </c>
    </row>
    <row r="179" spans="1:8" x14ac:dyDescent="0.2">
      <c r="A179" s="13"/>
      <c r="B179" s="14" t="s">
        <v>162</v>
      </c>
      <c r="C179" s="15">
        <v>0</v>
      </c>
      <c r="D179" s="15">
        <v>4</v>
      </c>
      <c r="E179" s="16" t="str">
        <f t="shared" si="23"/>
        <v/>
      </c>
      <c r="F179" s="16">
        <f t="shared" si="24"/>
        <v>3.0769230769230771E-2</v>
      </c>
      <c r="G179" s="16">
        <f t="shared" si="26"/>
        <v>1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1</v>
      </c>
      <c r="E186" s="16">
        <f t="shared" si="23"/>
        <v>6.9444444444444441E-3</v>
      </c>
      <c r="F186" s="16">
        <f t="shared" si="24"/>
        <v>7.6923076923076927E-3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170</v>
      </c>
      <c r="C187" s="15">
        <v>1</v>
      </c>
      <c r="D187" s="15">
        <v>1</v>
      </c>
      <c r="E187" s="16">
        <f t="shared" si="23"/>
        <v>6.9444444444444441E-3</v>
      </c>
      <c r="F187" s="16">
        <f t="shared" si="24"/>
        <v>7.6923076923076927E-3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171</v>
      </c>
      <c r="C188" s="15">
        <v>1</v>
      </c>
      <c r="D188" s="15">
        <v>4</v>
      </c>
      <c r="E188" s="16">
        <f t="shared" si="23"/>
        <v>6.9444444444444441E-3</v>
      </c>
      <c r="F188" s="16">
        <f t="shared" si="24"/>
        <v>3.0769230769230771E-2</v>
      </c>
      <c r="G188" s="16">
        <f t="shared" si="26"/>
        <v>3</v>
      </c>
      <c r="H188" s="16">
        <f t="shared" si="25"/>
        <v>2.0833333333333332E-2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1</v>
      </c>
      <c r="D192" s="15">
        <v>0</v>
      </c>
      <c r="E192" s="16">
        <f t="shared" si="23"/>
        <v>6.9444444444444441E-3</v>
      </c>
      <c r="F192" s="16" t="str">
        <f t="shared" si="24"/>
        <v/>
      </c>
      <c r="G192" s="16">
        <f t="shared" si="26"/>
        <v>-1</v>
      </c>
      <c r="H192" s="16">
        <f t="shared" si="25"/>
        <v>-6.9444444444444441E-3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7.6923076923076927E-3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0</v>
      </c>
      <c r="E194" s="16">
        <f t="shared" si="23"/>
        <v>1.3888888888888888E-2</v>
      </c>
      <c r="F194" s="16" t="str">
        <f t="shared" si="24"/>
        <v/>
      </c>
      <c r="G194" s="16">
        <f t="shared" si="26"/>
        <v>-1</v>
      </c>
      <c r="H194" s="16">
        <f t="shared" si="25"/>
        <v>-1.3888888888888888E-2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</v>
      </c>
      <c r="E199" s="16" t="str">
        <f t="shared" si="23"/>
        <v/>
      </c>
      <c r="F199" s="16">
        <f t="shared" si="24"/>
        <v>7.6923076923076927E-3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2</v>
      </c>
      <c r="D200" s="15">
        <v>3</v>
      </c>
      <c r="E200" s="16">
        <f t="shared" si="23"/>
        <v>1.3888888888888888E-2</v>
      </c>
      <c r="F200" s="16">
        <f t="shared" si="24"/>
        <v>2.3076923076923078E-2</v>
      </c>
      <c r="G200" s="16">
        <f t="shared" si="26"/>
        <v>0.5</v>
      </c>
      <c r="H200" s="16">
        <f t="shared" si="25"/>
        <v>6.9444444444444441E-3</v>
      </c>
    </row>
    <row r="201" spans="1:8" x14ac:dyDescent="0.2">
      <c r="A201" s="13"/>
      <c r="B201" s="14" t="s">
        <v>184</v>
      </c>
      <c r="C201" s="15">
        <v>1</v>
      </c>
      <c r="D201" s="15">
        <v>3</v>
      </c>
      <c r="E201" s="16">
        <f t="shared" si="23"/>
        <v>6.9444444444444441E-3</v>
      </c>
      <c r="F201" s="16">
        <f t="shared" si="24"/>
        <v>2.3076923076923078E-2</v>
      </c>
      <c r="G201" s="16">
        <f t="shared" si="26"/>
        <v>2</v>
      </c>
      <c r="H201" s="16">
        <f t="shared" si="25"/>
        <v>1.3888888888888888E-2</v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1</v>
      </c>
      <c r="D203" s="15">
        <v>10</v>
      </c>
      <c r="E203" s="16">
        <f t="shared" si="23"/>
        <v>6.9444444444444441E-3</v>
      </c>
      <c r="F203" s="16">
        <f t="shared" si="24"/>
        <v>7.6923076923076927E-2</v>
      </c>
      <c r="G203" s="16">
        <f t="shared" si="26"/>
        <v>9</v>
      </c>
      <c r="H203" s="16">
        <f t="shared" si="25"/>
        <v>6.25E-2</v>
      </c>
    </row>
    <row r="204" spans="1:8" x14ac:dyDescent="0.2">
      <c r="A204" s="13"/>
      <c r="B204" s="14" t="s">
        <v>187</v>
      </c>
      <c r="C204" s="15">
        <v>0</v>
      </c>
      <c r="D204" s="15">
        <v>5</v>
      </c>
      <c r="E204" s="16" t="str">
        <f t="shared" si="23"/>
        <v/>
      </c>
      <c r="F204" s="16">
        <f t="shared" si="24"/>
        <v>3.8461538461538464E-2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20</v>
      </c>
      <c r="D208" s="15">
        <v>2</v>
      </c>
      <c r="E208" s="16">
        <f t="shared" si="27"/>
        <v>0.1388888888888889</v>
      </c>
      <c r="F208" s="16">
        <f t="shared" si="28"/>
        <v>1.5384615384615385E-2</v>
      </c>
      <c r="G208" s="16">
        <f t="shared" si="30"/>
        <v>-0.9</v>
      </c>
      <c r="H208" s="16">
        <f t="shared" si="29"/>
        <v>-0.125</v>
      </c>
    </row>
    <row r="209" spans="1:8" x14ac:dyDescent="0.2">
      <c r="A209" s="13"/>
      <c r="B209" s="14" t="s">
        <v>192</v>
      </c>
      <c r="C209" s="15">
        <v>2</v>
      </c>
      <c r="D209" s="15">
        <v>0</v>
      </c>
      <c r="E209" s="16">
        <f t="shared" si="27"/>
        <v>1.3888888888888888E-2</v>
      </c>
      <c r="F209" s="16" t="str">
        <f t="shared" si="28"/>
        <v/>
      </c>
      <c r="G209" s="16">
        <f t="shared" si="30"/>
        <v>-1</v>
      </c>
      <c r="H209" s="16">
        <f t="shared" si="29"/>
        <v>-1.3888888888888888E-2</v>
      </c>
    </row>
    <row r="210" spans="1:8" x14ac:dyDescent="0.2">
      <c r="A210" s="13"/>
      <c r="B210" s="14" t="s">
        <v>193</v>
      </c>
      <c r="C210" s="15">
        <v>6</v>
      </c>
      <c r="D210" s="15">
        <v>1</v>
      </c>
      <c r="E210" s="16">
        <f t="shared" si="27"/>
        <v>4.1666666666666664E-2</v>
      </c>
      <c r="F210" s="16">
        <f t="shared" si="28"/>
        <v>7.6923076923076927E-3</v>
      </c>
      <c r="G210" s="16">
        <f t="shared" si="30"/>
        <v>-0.83333333333333337</v>
      </c>
      <c r="H210" s="16">
        <f t="shared" si="29"/>
        <v>-3.4722222222222224E-2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7</v>
      </c>
      <c r="D213" s="15">
        <v>1</v>
      </c>
      <c r="E213" s="16">
        <f t="shared" si="27"/>
        <v>4.8611111111111112E-2</v>
      </c>
      <c r="F213" s="16">
        <f t="shared" si="28"/>
        <v>7.6923076923076927E-3</v>
      </c>
      <c r="G213" s="16">
        <f t="shared" si="30"/>
        <v>-0.8571428571428571</v>
      </c>
      <c r="H213" s="16">
        <f t="shared" si="29"/>
        <v>-4.1666666666666664E-2</v>
      </c>
    </row>
    <row r="214" spans="1:8" x14ac:dyDescent="0.2">
      <c r="A214" s="13"/>
      <c r="B214" s="14" t="s">
        <v>197</v>
      </c>
      <c r="C214" s="15">
        <v>2</v>
      </c>
      <c r="D214" s="15">
        <v>1</v>
      </c>
      <c r="E214" s="16">
        <f t="shared" si="27"/>
        <v>1.3888888888888888E-2</v>
      </c>
      <c r="F214" s="16">
        <f t="shared" si="28"/>
        <v>7.6923076923076927E-3</v>
      </c>
      <c r="G214" s="16">
        <f t="shared" si="30"/>
        <v>-0.5</v>
      </c>
      <c r="H214" s="16">
        <f t="shared" si="29"/>
        <v>-6.9444444444444441E-3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1.5384615384615385E-2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6</v>
      </c>
      <c r="D225" s="15">
        <v>7</v>
      </c>
      <c r="E225" s="16">
        <f t="shared" si="27"/>
        <v>4.1666666666666664E-2</v>
      </c>
      <c r="F225" s="16">
        <f t="shared" si="28"/>
        <v>5.3846153846153849E-2</v>
      </c>
      <c r="G225" s="16">
        <f t="shared" si="30"/>
        <v>0.16666666666666666</v>
      </c>
      <c r="H225" s="16">
        <f t="shared" si="29"/>
        <v>6.9444444444444441E-3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6.9444444444444441E-3</v>
      </c>
      <c r="F236" s="16" t="str">
        <f t="shared" si="28"/>
        <v/>
      </c>
      <c r="G236" s="16">
        <f t="shared" si="30"/>
        <v>-1</v>
      </c>
      <c r="H236" s="16">
        <f t="shared" si="29"/>
        <v>-6.9444444444444441E-3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</v>
      </c>
      <c r="D238" s="15">
        <v>2</v>
      </c>
      <c r="E238" s="16">
        <f t="shared" si="31"/>
        <v>1.3888888888888888E-2</v>
      </c>
      <c r="F238" s="16">
        <f t="shared" si="32"/>
        <v>1.5384615384615385E-2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1</v>
      </c>
      <c r="E241" s="16">
        <f t="shared" si="31"/>
        <v>6.9444444444444441E-3</v>
      </c>
      <c r="F241" s="16">
        <f t="shared" si="32"/>
        <v>7.6923076923076927E-3</v>
      </c>
      <c r="G241" s="16">
        <f t="shared" si="34"/>
        <v>0</v>
      </c>
      <c r="H241" s="16">
        <f t="shared" si="33"/>
        <v>0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3</v>
      </c>
      <c r="D246" s="15">
        <v>0</v>
      </c>
      <c r="E246" s="16">
        <f t="shared" si="31"/>
        <v>2.0833333333333332E-2</v>
      </c>
      <c r="F246" s="16" t="str">
        <f t="shared" si="32"/>
        <v/>
      </c>
      <c r="G246" s="16">
        <f t="shared" si="34"/>
        <v>-1</v>
      </c>
      <c r="H246" s="16">
        <f t="shared" si="33"/>
        <v>-2.0833333333333332E-2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1</v>
      </c>
      <c r="D251" s="15">
        <v>0</v>
      </c>
      <c r="E251" s="16">
        <f t="shared" si="31"/>
        <v>6.9444444444444441E-3</v>
      </c>
      <c r="F251" s="16" t="str">
        <f t="shared" si="32"/>
        <v/>
      </c>
      <c r="G251" s="16">
        <f t="shared" si="34"/>
        <v>-1</v>
      </c>
      <c r="H251" s="16">
        <f t="shared" si="33"/>
        <v>-6.9444444444444441E-3</v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1</v>
      </c>
      <c r="D262" s="15">
        <v>0</v>
      </c>
      <c r="E262" s="16">
        <f t="shared" si="31"/>
        <v>6.9444444444444441E-3</v>
      </c>
      <c r="F262" s="16" t="str">
        <f t="shared" si="32"/>
        <v/>
      </c>
      <c r="G262" s="16">
        <f t="shared" si="34"/>
        <v>-1</v>
      </c>
      <c r="H262" s="16">
        <f t="shared" si="33"/>
        <v>-6.9444444444444441E-3</v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2</v>
      </c>
      <c r="D264" s="15">
        <v>2</v>
      </c>
      <c r="E264" s="16">
        <f t="shared" si="31"/>
        <v>1.3888888888888888E-2</v>
      </c>
      <c r="F264" s="16">
        <f t="shared" si="32"/>
        <v>1.5384615384615385E-2</v>
      </c>
      <c r="G264" s="16">
        <f t="shared" si="34"/>
        <v>0</v>
      </c>
      <c r="H264" s="16">
        <f t="shared" si="33"/>
        <v>0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0</v>
      </c>
      <c r="E275" s="16">
        <f t="shared" si="35"/>
        <v>1.3888888888888888E-2</v>
      </c>
      <c r="F275" s="16" t="str">
        <f t="shared" si="36"/>
        <v/>
      </c>
      <c r="G275" s="16">
        <f t="shared" si="38"/>
        <v>-1</v>
      </c>
      <c r="H275" s="16">
        <f t="shared" si="37"/>
        <v>-1.3888888888888888E-2</v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7.6923076923076927E-3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3</v>
      </c>
      <c r="D282" s="15">
        <v>0</v>
      </c>
      <c r="E282" s="16">
        <f t="shared" si="35"/>
        <v>2.0833333333333332E-2</v>
      </c>
      <c r="F282" s="16" t="str">
        <f t="shared" si="36"/>
        <v/>
      </c>
      <c r="G282" s="16">
        <f t="shared" si="38"/>
        <v>-1</v>
      </c>
      <c r="H282" s="16">
        <f t="shared" si="37"/>
        <v>-2.0833333333333332E-2</v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43</v>
      </c>
      <c r="D288" s="15">
        <v>0</v>
      </c>
      <c r="E288" s="16">
        <f t="shared" si="35"/>
        <v>0.2986111111111111</v>
      </c>
      <c r="F288" s="16" t="str">
        <f t="shared" si="36"/>
        <v/>
      </c>
      <c r="G288" s="16">
        <f t="shared" si="38"/>
        <v>-1</v>
      </c>
      <c r="H288" s="16">
        <f t="shared" si="37"/>
        <v>-0.2986111111111111</v>
      </c>
    </row>
    <row r="289" spans="1:8" x14ac:dyDescent="0.2">
      <c r="A289" s="13"/>
      <c r="B289" s="14" t="s">
        <v>271</v>
      </c>
      <c r="C289" s="15">
        <v>0</v>
      </c>
      <c r="D289" s="15">
        <v>4</v>
      </c>
      <c r="E289" s="16" t="str">
        <f t="shared" si="35"/>
        <v/>
      </c>
      <c r="F289" s="16">
        <f t="shared" si="36"/>
        <v>3.0769230769230771E-2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6</v>
      </c>
      <c r="D290" s="15">
        <v>0</v>
      </c>
      <c r="E290" s="16">
        <f t="shared" si="35"/>
        <v>4.1666666666666664E-2</v>
      </c>
      <c r="F290" s="16" t="str">
        <f t="shared" si="36"/>
        <v/>
      </c>
      <c r="G290" s="16">
        <f t="shared" si="38"/>
        <v>-1</v>
      </c>
      <c r="H290" s="16">
        <f t="shared" si="37"/>
        <v>-4.1666666666666664E-2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2</v>
      </c>
      <c r="D294" s="15">
        <v>0</v>
      </c>
      <c r="E294" s="16">
        <f t="shared" si="35"/>
        <v>1.3888888888888888E-2</v>
      </c>
      <c r="F294" s="16" t="str">
        <f t="shared" si="36"/>
        <v/>
      </c>
      <c r="G294" s="16">
        <f t="shared" si="38"/>
        <v>-1</v>
      </c>
      <c r="H294" s="16">
        <f t="shared" si="37"/>
        <v>-1.3888888888888888E-2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1</v>
      </c>
      <c r="E300" s="16" t="str">
        <f t="shared" si="35"/>
        <v/>
      </c>
      <c r="F300" s="16">
        <f t="shared" si="36"/>
        <v>7.6923076923076927E-3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4</v>
      </c>
      <c r="E305" s="16" t="str">
        <f t="shared" si="39"/>
        <v/>
      </c>
      <c r="F305" s="16">
        <f t="shared" si="40"/>
        <v>3.0769230769230771E-2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2</v>
      </c>
      <c r="D308" s="15">
        <v>1</v>
      </c>
      <c r="E308" s="16">
        <f t="shared" si="39"/>
        <v>1.3888888888888888E-2</v>
      </c>
      <c r="F308" s="16">
        <f t="shared" si="40"/>
        <v>7.6923076923076927E-3</v>
      </c>
      <c r="G308" s="16">
        <f t="shared" si="42"/>
        <v>-0.5</v>
      </c>
      <c r="H308" s="16">
        <f t="shared" si="41"/>
        <v>-6.9444444444444441E-3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6.9444444444444441E-3</v>
      </c>
      <c r="F317" s="16" t="str">
        <f t="shared" si="40"/>
        <v/>
      </c>
      <c r="G317" s="16">
        <f t="shared" si="42"/>
        <v>-1</v>
      </c>
      <c r="H317" s="16">
        <f t="shared" si="41"/>
        <v>-6.9444444444444441E-3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14</v>
      </c>
      <c r="D319" s="15">
        <v>2</v>
      </c>
      <c r="E319" s="16">
        <f t="shared" si="39"/>
        <v>9.7222222222222224E-2</v>
      </c>
      <c r="F319" s="16">
        <f t="shared" si="40"/>
        <v>1.5384615384615385E-2</v>
      </c>
      <c r="G319" s="16">
        <f t="shared" si="42"/>
        <v>-0.8571428571428571</v>
      </c>
      <c r="H319" s="16">
        <f t="shared" si="41"/>
        <v>-8.3333333333333329E-2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6.9444444444444441E-3</v>
      </c>
      <c r="F324" s="16" t="str">
        <f t="shared" si="40"/>
        <v/>
      </c>
      <c r="G324" s="16">
        <f t="shared" si="42"/>
        <v>-1</v>
      </c>
      <c r="H324" s="16">
        <f t="shared" si="41"/>
        <v>-6.9444444444444441E-3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53</v>
      </c>
      <c r="E328" s="16" t="str">
        <f t="shared" si="39"/>
        <v/>
      </c>
      <c r="F328" s="16">
        <f t="shared" si="40"/>
        <v>0.40769230769230769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3</v>
      </c>
      <c r="E329" s="16" t="str">
        <f t="shared" si="39"/>
        <v/>
      </c>
      <c r="F329" s="16">
        <f t="shared" si="40"/>
        <v>2.3076923076923078E-2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686</v>
      </c>
      <c r="D349" s="18">
        <f>SUM(D350:D576)</f>
        <v>333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-0.51457725947521871</v>
      </c>
      <c r="H349" s="19">
        <f t="shared" ref="H349:H412" si="49">+IF(OR(AND(E349=""),(G349="")),"",E349*G349)</f>
        <v>-0.51457725947521871</v>
      </c>
    </row>
    <row r="350" spans="1:8" x14ac:dyDescent="0.2">
      <c r="A350" s="13"/>
      <c r="B350" s="14" t="s">
        <v>326</v>
      </c>
      <c r="C350" s="15">
        <v>2</v>
      </c>
      <c r="D350" s="15">
        <v>1</v>
      </c>
      <c r="E350" s="16">
        <f t="shared" si="47"/>
        <v>2.9154518950437317E-3</v>
      </c>
      <c r="F350" s="16">
        <f t="shared" si="48"/>
        <v>3.003003003003003E-3</v>
      </c>
      <c r="G350" s="16">
        <f t="shared" ref="G350:G413" si="50">+IF(AND(C350=0,D350=0)," ",IF(C350=0,1,IF(D350=0,-1,(D350-C350)/C350)))</f>
        <v>-0.5</v>
      </c>
      <c r="H350" s="16">
        <f t="shared" si="49"/>
        <v>-1.4577259475218659E-3</v>
      </c>
    </row>
    <row r="351" spans="1:8" x14ac:dyDescent="0.2">
      <c r="A351" s="13"/>
      <c r="B351" s="14" t="s">
        <v>327</v>
      </c>
      <c r="C351" s="15">
        <v>1</v>
      </c>
      <c r="D351" s="15">
        <v>0</v>
      </c>
      <c r="E351" s="16">
        <f t="shared" si="47"/>
        <v>1.4577259475218659E-3</v>
      </c>
      <c r="F351" s="16" t="str">
        <f t="shared" si="48"/>
        <v/>
      </c>
      <c r="G351" s="16">
        <f t="shared" si="50"/>
        <v>-1</v>
      </c>
      <c r="H351" s="16">
        <f t="shared" si="49"/>
        <v>-1.4577259475218659E-3</v>
      </c>
    </row>
    <row r="352" spans="1:8" x14ac:dyDescent="0.2">
      <c r="A352" s="13"/>
      <c r="B352" s="14" t="s">
        <v>328</v>
      </c>
      <c r="C352" s="15">
        <v>1</v>
      </c>
      <c r="D352" s="15">
        <v>0</v>
      </c>
      <c r="E352" s="16">
        <f t="shared" si="47"/>
        <v>1.4577259475218659E-3</v>
      </c>
      <c r="F352" s="16" t="str">
        <f t="shared" si="48"/>
        <v/>
      </c>
      <c r="G352" s="16">
        <f t="shared" si="50"/>
        <v>-1</v>
      </c>
      <c r="H352" s="16">
        <f t="shared" si="49"/>
        <v>-1.4577259475218659E-3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12</v>
      </c>
      <c r="D355" s="15">
        <v>23</v>
      </c>
      <c r="E355" s="16">
        <f t="shared" si="47"/>
        <v>1.7492711370262391E-2</v>
      </c>
      <c r="F355" s="16">
        <f t="shared" si="48"/>
        <v>6.9069069069069067E-2</v>
      </c>
      <c r="G355" s="16">
        <f t="shared" si="50"/>
        <v>0.91666666666666663</v>
      </c>
      <c r="H355" s="16">
        <f t="shared" si="49"/>
        <v>1.6034985422740525E-2</v>
      </c>
    </row>
    <row r="356" spans="1:8" x14ac:dyDescent="0.2">
      <c r="A356" s="13"/>
      <c r="B356" s="14" t="s">
        <v>332</v>
      </c>
      <c r="C356" s="15">
        <v>1</v>
      </c>
      <c r="D356" s="15">
        <v>1</v>
      </c>
      <c r="E356" s="16">
        <f t="shared" si="47"/>
        <v>1.4577259475218659E-3</v>
      </c>
      <c r="F356" s="16">
        <f t="shared" si="48"/>
        <v>3.003003003003003E-3</v>
      </c>
      <c r="G356" s="16">
        <f t="shared" si="50"/>
        <v>0</v>
      </c>
      <c r="H356" s="16">
        <f t="shared" si="49"/>
        <v>0</v>
      </c>
    </row>
    <row r="357" spans="1:8" x14ac:dyDescent="0.2">
      <c r="A357" s="13"/>
      <c r="B357" s="14" t="s">
        <v>333</v>
      </c>
      <c r="C357" s="15">
        <v>0</v>
      </c>
      <c r="D357" s="15">
        <v>1</v>
      </c>
      <c r="E357" s="16" t="str">
        <f t="shared" si="47"/>
        <v/>
      </c>
      <c r="F357" s="16">
        <f t="shared" si="48"/>
        <v>3.003003003003003E-3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2</v>
      </c>
      <c r="E358" s="16" t="str">
        <f t="shared" si="47"/>
        <v/>
      </c>
      <c r="F358" s="16">
        <f t="shared" si="48"/>
        <v>6.006006006006006E-3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12</v>
      </c>
      <c r="D361" s="15">
        <v>27</v>
      </c>
      <c r="E361" s="16">
        <f t="shared" si="47"/>
        <v>1.7492711370262391E-2</v>
      </c>
      <c r="F361" s="16">
        <f t="shared" si="48"/>
        <v>8.1081081081081086E-2</v>
      </c>
      <c r="G361" s="16">
        <f t="shared" si="50"/>
        <v>1.25</v>
      </c>
      <c r="H361" s="16">
        <f t="shared" si="49"/>
        <v>2.1865889212827991E-2</v>
      </c>
    </row>
    <row r="362" spans="1:8" x14ac:dyDescent="0.2">
      <c r="A362" s="13"/>
      <c r="B362" s="14" t="s">
        <v>338</v>
      </c>
      <c r="C362" s="15">
        <v>2</v>
      </c>
      <c r="D362" s="15">
        <v>6</v>
      </c>
      <c r="E362" s="16">
        <f t="shared" si="47"/>
        <v>2.9154518950437317E-3</v>
      </c>
      <c r="F362" s="16">
        <f t="shared" si="48"/>
        <v>1.8018018018018018E-2</v>
      </c>
      <c r="G362" s="16">
        <f t="shared" si="50"/>
        <v>2</v>
      </c>
      <c r="H362" s="16">
        <f t="shared" si="49"/>
        <v>5.8309037900874635E-3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7</v>
      </c>
      <c r="E364" s="16">
        <f t="shared" si="47"/>
        <v>1.4577259475218659E-3</v>
      </c>
      <c r="F364" s="16">
        <f t="shared" si="48"/>
        <v>2.1021021021021023E-2</v>
      </c>
      <c r="G364" s="16">
        <f t="shared" si="50"/>
        <v>6</v>
      </c>
      <c r="H364" s="16">
        <f t="shared" si="49"/>
        <v>8.7463556851311956E-3</v>
      </c>
    </row>
    <row r="365" spans="1:8" x14ac:dyDescent="0.2">
      <c r="A365" s="13"/>
      <c r="B365" s="14" t="s">
        <v>341</v>
      </c>
      <c r="C365" s="15">
        <v>3</v>
      </c>
      <c r="D365" s="15">
        <v>4</v>
      </c>
      <c r="E365" s="16">
        <f t="shared" si="47"/>
        <v>4.3731778425655978E-3</v>
      </c>
      <c r="F365" s="16">
        <f t="shared" si="48"/>
        <v>1.2012012012012012E-2</v>
      </c>
      <c r="G365" s="16">
        <f t="shared" si="50"/>
        <v>0.33333333333333331</v>
      </c>
      <c r="H365" s="16">
        <f t="shared" si="49"/>
        <v>1.4577259475218659E-3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11</v>
      </c>
      <c r="D369" s="15">
        <v>20</v>
      </c>
      <c r="E369" s="16">
        <f t="shared" si="47"/>
        <v>1.6034985422740525E-2</v>
      </c>
      <c r="F369" s="16">
        <f t="shared" si="48"/>
        <v>6.006006006006006E-2</v>
      </c>
      <c r="G369" s="16">
        <f t="shared" si="50"/>
        <v>0.81818181818181823</v>
      </c>
      <c r="H369" s="16">
        <f t="shared" si="49"/>
        <v>1.3119533527696793E-2</v>
      </c>
    </row>
    <row r="370" spans="1:8" x14ac:dyDescent="0.2">
      <c r="A370" s="13"/>
      <c r="B370" s="14" t="s">
        <v>346</v>
      </c>
      <c r="C370" s="15">
        <v>5</v>
      </c>
      <c r="D370" s="15">
        <v>0</v>
      </c>
      <c r="E370" s="16">
        <f t="shared" si="47"/>
        <v>7.2886297376093291E-3</v>
      </c>
      <c r="F370" s="16" t="str">
        <f t="shared" si="48"/>
        <v/>
      </c>
      <c r="G370" s="16">
        <f t="shared" si="50"/>
        <v>-1</v>
      </c>
      <c r="H370" s="16">
        <f t="shared" si="49"/>
        <v>-7.2886297376093291E-3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0</v>
      </c>
      <c r="E372" s="16">
        <f t="shared" si="47"/>
        <v>1.4577259475218659E-3</v>
      </c>
      <c r="F372" s="16" t="str">
        <f t="shared" si="48"/>
        <v/>
      </c>
      <c r="G372" s="16">
        <f t="shared" si="50"/>
        <v>-1</v>
      </c>
      <c r="H372" s="16">
        <f t="shared" si="49"/>
        <v>-1.4577259475218659E-3</v>
      </c>
    </row>
    <row r="373" spans="1:8" x14ac:dyDescent="0.2">
      <c r="A373" s="13"/>
      <c r="B373" s="14" t="s">
        <v>349</v>
      </c>
      <c r="C373" s="15">
        <v>10</v>
      </c>
      <c r="D373" s="15">
        <v>20</v>
      </c>
      <c r="E373" s="16">
        <f t="shared" si="47"/>
        <v>1.4577259475218658E-2</v>
      </c>
      <c r="F373" s="16">
        <f t="shared" si="48"/>
        <v>6.006006006006006E-2</v>
      </c>
      <c r="G373" s="16">
        <f t="shared" si="50"/>
        <v>1</v>
      </c>
      <c r="H373" s="16">
        <f t="shared" si="49"/>
        <v>1.4577259475218658E-2</v>
      </c>
    </row>
    <row r="374" spans="1:8" x14ac:dyDescent="0.2">
      <c r="A374" s="13"/>
      <c r="B374" s="14" t="s">
        <v>350</v>
      </c>
      <c r="C374" s="15">
        <v>1</v>
      </c>
      <c r="D374" s="15">
        <v>1</v>
      </c>
      <c r="E374" s="16">
        <f t="shared" si="47"/>
        <v>1.4577259475218659E-3</v>
      </c>
      <c r="F374" s="16">
        <f t="shared" si="48"/>
        <v>3.003003003003003E-3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2</v>
      </c>
      <c r="E379" s="16" t="str">
        <f t="shared" si="47"/>
        <v/>
      </c>
      <c r="F379" s="16">
        <f t="shared" si="48"/>
        <v>6.006006006006006E-3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3.003003003003003E-3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4</v>
      </c>
      <c r="D383" s="15">
        <v>5</v>
      </c>
      <c r="E383" s="16">
        <f t="shared" si="47"/>
        <v>5.8309037900874635E-3</v>
      </c>
      <c r="F383" s="16">
        <f t="shared" si="48"/>
        <v>1.5015015015015015E-2</v>
      </c>
      <c r="G383" s="16">
        <f t="shared" si="50"/>
        <v>0.25</v>
      </c>
      <c r="H383" s="16">
        <f t="shared" si="49"/>
        <v>1.4577259475218659E-3</v>
      </c>
    </row>
    <row r="384" spans="1:8" x14ac:dyDescent="0.2">
      <c r="A384" s="13"/>
      <c r="B384" s="14" t="s">
        <v>360</v>
      </c>
      <c r="C384" s="15">
        <v>4</v>
      </c>
      <c r="D384" s="15">
        <v>1</v>
      </c>
      <c r="E384" s="16">
        <f t="shared" si="47"/>
        <v>5.8309037900874635E-3</v>
      </c>
      <c r="F384" s="16">
        <f t="shared" si="48"/>
        <v>3.003003003003003E-3</v>
      </c>
      <c r="G384" s="16">
        <f t="shared" si="50"/>
        <v>-0.75</v>
      </c>
      <c r="H384" s="16">
        <f t="shared" si="49"/>
        <v>-4.3731778425655978E-3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3.003003003003003E-3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4</v>
      </c>
      <c r="D388" s="15">
        <v>2</v>
      </c>
      <c r="E388" s="16">
        <f t="shared" si="47"/>
        <v>5.8309037900874635E-3</v>
      </c>
      <c r="F388" s="16">
        <f t="shared" si="48"/>
        <v>6.006006006006006E-3</v>
      </c>
      <c r="G388" s="16">
        <f t="shared" si="50"/>
        <v>-0.5</v>
      </c>
      <c r="H388" s="16">
        <f t="shared" si="49"/>
        <v>-2.9154518950437317E-3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</v>
      </c>
      <c r="D391" s="15">
        <v>0</v>
      </c>
      <c r="E391" s="16">
        <f t="shared" si="47"/>
        <v>1.4577259475218659E-3</v>
      </c>
      <c r="F391" s="16" t="str">
        <f t="shared" si="48"/>
        <v/>
      </c>
      <c r="G391" s="16">
        <f t="shared" si="50"/>
        <v>-1</v>
      </c>
      <c r="H391" s="16">
        <f t="shared" si="49"/>
        <v>-1.4577259475218659E-3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23</v>
      </c>
      <c r="D395" s="15">
        <v>17</v>
      </c>
      <c r="E395" s="16">
        <f t="shared" si="47"/>
        <v>3.3527696793002916E-2</v>
      </c>
      <c r="F395" s="16">
        <f t="shared" si="48"/>
        <v>5.1051051051051052E-2</v>
      </c>
      <c r="G395" s="16">
        <f t="shared" si="50"/>
        <v>-0.2608695652173913</v>
      </c>
      <c r="H395" s="16">
        <f t="shared" si="49"/>
        <v>-8.7463556851311956E-3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19</v>
      </c>
      <c r="D397" s="15">
        <v>0</v>
      </c>
      <c r="E397" s="16">
        <f t="shared" si="47"/>
        <v>2.7696793002915453E-2</v>
      </c>
      <c r="F397" s="16" t="str">
        <f t="shared" si="48"/>
        <v/>
      </c>
      <c r="G397" s="16">
        <f t="shared" si="50"/>
        <v>-1</v>
      </c>
      <c r="H397" s="16">
        <f t="shared" si="49"/>
        <v>-2.7696793002915453E-2</v>
      </c>
    </row>
    <row r="398" spans="1:8" x14ac:dyDescent="0.2">
      <c r="A398" s="13"/>
      <c r="B398" s="14" t="s">
        <v>374</v>
      </c>
      <c r="C398" s="15">
        <v>2</v>
      </c>
      <c r="D398" s="15">
        <v>34</v>
      </c>
      <c r="E398" s="16">
        <f t="shared" si="47"/>
        <v>2.9154518950437317E-3</v>
      </c>
      <c r="F398" s="16">
        <f t="shared" si="48"/>
        <v>0.1021021021021021</v>
      </c>
      <c r="G398" s="16">
        <f t="shared" si="50"/>
        <v>16</v>
      </c>
      <c r="H398" s="16">
        <f t="shared" si="49"/>
        <v>4.6647230320699708E-2</v>
      </c>
    </row>
    <row r="399" spans="1:8" x14ac:dyDescent="0.2">
      <c r="A399" s="13"/>
      <c r="B399" s="14" t="s">
        <v>375</v>
      </c>
      <c r="C399" s="15">
        <v>12</v>
      </c>
      <c r="D399" s="15">
        <v>9</v>
      </c>
      <c r="E399" s="16">
        <f t="shared" si="47"/>
        <v>1.7492711370262391E-2</v>
      </c>
      <c r="F399" s="16">
        <f t="shared" si="48"/>
        <v>2.7027027027027029E-2</v>
      </c>
      <c r="G399" s="16">
        <f t="shared" si="50"/>
        <v>-0.25</v>
      </c>
      <c r="H399" s="16">
        <f t="shared" si="49"/>
        <v>-4.3731778425655978E-3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3</v>
      </c>
      <c r="D403" s="15">
        <v>0</v>
      </c>
      <c r="E403" s="16">
        <f t="shared" si="47"/>
        <v>4.3731778425655978E-3</v>
      </c>
      <c r="F403" s="16" t="str">
        <f t="shared" si="48"/>
        <v/>
      </c>
      <c r="G403" s="16">
        <f t="shared" si="50"/>
        <v>-1</v>
      </c>
      <c r="H403" s="16">
        <f t="shared" si="49"/>
        <v>-4.3731778425655978E-3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</v>
      </c>
      <c r="D405" s="15">
        <v>0</v>
      </c>
      <c r="E405" s="16">
        <f t="shared" si="47"/>
        <v>1.4577259475218659E-3</v>
      </c>
      <c r="F405" s="16" t="str">
        <f t="shared" si="48"/>
        <v/>
      </c>
      <c r="G405" s="16">
        <f t="shared" si="50"/>
        <v>-1</v>
      </c>
      <c r="H405" s="16">
        <f t="shared" si="49"/>
        <v>-1.4577259475218659E-3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0</v>
      </c>
      <c r="E408" s="16">
        <f t="shared" si="47"/>
        <v>2.9154518950437317E-3</v>
      </c>
      <c r="F408" s="16" t="str">
        <f t="shared" si="48"/>
        <v/>
      </c>
      <c r="G408" s="16">
        <f t="shared" si="50"/>
        <v>-1</v>
      </c>
      <c r="H408" s="16">
        <f t="shared" si="49"/>
        <v>-2.9154518950437317E-3</v>
      </c>
    </row>
    <row r="409" spans="1:8" x14ac:dyDescent="0.2">
      <c r="A409" s="13"/>
      <c r="B409" s="14" t="s">
        <v>385</v>
      </c>
      <c r="C409" s="15">
        <v>2</v>
      </c>
      <c r="D409" s="15">
        <v>0</v>
      </c>
      <c r="E409" s="16">
        <f t="shared" si="47"/>
        <v>2.9154518950437317E-3</v>
      </c>
      <c r="F409" s="16" t="str">
        <f t="shared" si="48"/>
        <v/>
      </c>
      <c r="G409" s="16">
        <f t="shared" si="50"/>
        <v>-1</v>
      </c>
      <c r="H409" s="16">
        <f t="shared" si="49"/>
        <v>-2.9154518950437317E-3</v>
      </c>
    </row>
    <row r="410" spans="1:8" x14ac:dyDescent="0.2">
      <c r="A410" s="13"/>
      <c r="B410" s="14" t="s">
        <v>386</v>
      </c>
      <c r="C410" s="15">
        <v>19</v>
      </c>
      <c r="D410" s="15">
        <v>0</v>
      </c>
      <c r="E410" s="16">
        <f t="shared" si="47"/>
        <v>2.7696793002915453E-2</v>
      </c>
      <c r="F410" s="16" t="str">
        <f t="shared" si="48"/>
        <v/>
      </c>
      <c r="G410" s="16">
        <f t="shared" si="50"/>
        <v>-1</v>
      </c>
      <c r="H410" s="16">
        <f t="shared" si="49"/>
        <v>-2.7696793002915453E-2</v>
      </c>
    </row>
    <row r="411" spans="1:8" x14ac:dyDescent="0.2">
      <c r="A411" s="13"/>
      <c r="B411" s="14" t="s">
        <v>387</v>
      </c>
      <c r="C411" s="15">
        <v>1</v>
      </c>
      <c r="D411" s="15">
        <v>0</v>
      </c>
      <c r="E411" s="16">
        <f t="shared" si="47"/>
        <v>1.4577259475218659E-3</v>
      </c>
      <c r="F411" s="16" t="str">
        <f t="shared" si="48"/>
        <v/>
      </c>
      <c r="G411" s="16">
        <f t="shared" si="50"/>
        <v>-1</v>
      </c>
      <c r="H411" s="16">
        <f t="shared" si="49"/>
        <v>-1.4577259475218659E-3</v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414</v>
      </c>
      <c r="D420" s="15">
        <v>0</v>
      </c>
      <c r="E420" s="16">
        <f t="shared" si="51"/>
        <v>0.60349854227405253</v>
      </c>
      <c r="F420" s="16" t="str">
        <f t="shared" si="52"/>
        <v/>
      </c>
      <c r="G420" s="16">
        <f t="shared" si="54"/>
        <v>-1</v>
      </c>
      <c r="H420" s="16">
        <f t="shared" si="53"/>
        <v>-0.60349854227405253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0</v>
      </c>
      <c r="E442" s="16">
        <f t="shared" si="51"/>
        <v>1.4577259475218659E-3</v>
      </c>
      <c r="F442" s="16" t="str">
        <f t="shared" si="52"/>
        <v/>
      </c>
      <c r="G442" s="16">
        <f t="shared" si="54"/>
        <v>-1</v>
      </c>
      <c r="H442" s="16">
        <f t="shared" si="53"/>
        <v>-1.4577259475218659E-3</v>
      </c>
    </row>
    <row r="443" spans="1:8" x14ac:dyDescent="0.2">
      <c r="A443" s="13"/>
      <c r="B443" s="14" t="s">
        <v>419</v>
      </c>
      <c r="C443" s="15">
        <v>0</v>
      </c>
      <c r="D443" s="15">
        <v>2</v>
      </c>
      <c r="E443" s="16" t="str">
        <f t="shared" si="51"/>
        <v/>
      </c>
      <c r="F443" s="16">
        <f t="shared" si="52"/>
        <v>6.006006006006006E-3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</v>
      </c>
      <c r="D445" s="15">
        <v>4</v>
      </c>
      <c r="E445" s="16">
        <f t="shared" si="51"/>
        <v>1.4577259475218659E-3</v>
      </c>
      <c r="F445" s="16">
        <f t="shared" si="52"/>
        <v>1.2012012012012012E-2</v>
      </c>
      <c r="G445" s="16">
        <f t="shared" si="54"/>
        <v>3</v>
      </c>
      <c r="H445" s="16">
        <f t="shared" si="53"/>
        <v>4.3731778425655978E-3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0</v>
      </c>
      <c r="E455" s="16">
        <f t="shared" si="51"/>
        <v>1.4577259475218659E-3</v>
      </c>
      <c r="F455" s="16" t="str">
        <f t="shared" si="52"/>
        <v/>
      </c>
      <c r="G455" s="16">
        <f t="shared" si="54"/>
        <v>-1</v>
      </c>
      <c r="H455" s="16">
        <f t="shared" si="53"/>
        <v>-1.4577259475218659E-3</v>
      </c>
    </row>
    <row r="456" spans="1:8" x14ac:dyDescent="0.2">
      <c r="A456" s="13"/>
      <c r="B456" s="14" t="s">
        <v>432</v>
      </c>
      <c r="C456" s="15">
        <v>1</v>
      </c>
      <c r="D456" s="15">
        <v>3</v>
      </c>
      <c r="E456" s="16">
        <f t="shared" si="51"/>
        <v>1.4577259475218659E-3</v>
      </c>
      <c r="F456" s="16">
        <f t="shared" si="52"/>
        <v>9.0090090090090089E-3</v>
      </c>
      <c r="G456" s="16">
        <f t="shared" si="54"/>
        <v>2</v>
      </c>
      <c r="H456" s="16">
        <f t="shared" si="53"/>
        <v>2.9154518950437317E-3</v>
      </c>
    </row>
    <row r="457" spans="1:8" x14ac:dyDescent="0.2">
      <c r="A457" s="13"/>
      <c r="B457" s="14" t="s">
        <v>433</v>
      </c>
      <c r="C457" s="15">
        <v>5</v>
      </c>
      <c r="D457" s="15">
        <v>0</v>
      </c>
      <c r="E457" s="16">
        <f t="shared" si="51"/>
        <v>7.2886297376093291E-3</v>
      </c>
      <c r="F457" s="16" t="str">
        <f t="shared" si="52"/>
        <v/>
      </c>
      <c r="G457" s="16">
        <f t="shared" si="54"/>
        <v>-1</v>
      </c>
      <c r="H457" s="16">
        <f t="shared" si="53"/>
        <v>-7.2886297376093291E-3</v>
      </c>
    </row>
    <row r="458" spans="1:8" ht="25.5" x14ac:dyDescent="0.2">
      <c r="A458" s="13"/>
      <c r="B458" s="14" t="s">
        <v>434</v>
      </c>
      <c r="C458" s="15">
        <v>2</v>
      </c>
      <c r="D458" s="15">
        <v>2</v>
      </c>
      <c r="E458" s="16">
        <f t="shared" si="51"/>
        <v>2.9154518950437317E-3</v>
      </c>
      <c r="F458" s="16">
        <f t="shared" si="52"/>
        <v>6.006006006006006E-3</v>
      </c>
      <c r="G458" s="16">
        <f t="shared" si="54"/>
        <v>0</v>
      </c>
      <c r="H458" s="16">
        <f t="shared" si="53"/>
        <v>0</v>
      </c>
    </row>
    <row r="459" spans="1:8" ht="25.5" x14ac:dyDescent="0.2">
      <c r="A459" s="13"/>
      <c r="B459" s="14" t="s">
        <v>435</v>
      </c>
      <c r="C459" s="15">
        <v>5</v>
      </c>
      <c r="D459" s="15">
        <v>7</v>
      </c>
      <c r="E459" s="16">
        <f t="shared" si="51"/>
        <v>7.2886297376093291E-3</v>
      </c>
      <c r="F459" s="16">
        <f t="shared" si="52"/>
        <v>2.1021021021021023E-2</v>
      </c>
      <c r="G459" s="16">
        <f t="shared" si="54"/>
        <v>0.4</v>
      </c>
      <c r="H459" s="16">
        <f t="shared" si="53"/>
        <v>2.9154518950437317E-3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</v>
      </c>
      <c r="D465" s="15">
        <v>3</v>
      </c>
      <c r="E465" s="16">
        <f t="shared" si="51"/>
        <v>2.9154518950437317E-3</v>
      </c>
      <c r="F465" s="16">
        <f t="shared" si="52"/>
        <v>9.0090090090090089E-3</v>
      </c>
      <c r="G465" s="16">
        <f t="shared" si="54"/>
        <v>0.5</v>
      </c>
      <c r="H465" s="16">
        <f t="shared" si="53"/>
        <v>1.4577259475218659E-3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17</v>
      </c>
      <c r="D471" s="15">
        <v>2</v>
      </c>
      <c r="E471" s="16">
        <f t="shared" si="51"/>
        <v>2.478134110787172E-2</v>
      </c>
      <c r="F471" s="16">
        <f t="shared" si="52"/>
        <v>6.006006006006006E-3</v>
      </c>
      <c r="G471" s="16">
        <f t="shared" si="54"/>
        <v>-0.88235294117647056</v>
      </c>
      <c r="H471" s="16">
        <f t="shared" si="53"/>
        <v>-2.1865889212827987E-2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3</v>
      </c>
      <c r="D479" s="15">
        <v>4</v>
      </c>
      <c r="E479" s="16">
        <f t="shared" si="55"/>
        <v>4.3731778425655978E-3</v>
      </c>
      <c r="F479" s="16">
        <f t="shared" si="56"/>
        <v>1.2012012012012012E-2</v>
      </c>
      <c r="G479" s="16">
        <f t="shared" si="58"/>
        <v>0.33333333333333331</v>
      </c>
      <c r="H479" s="16">
        <f t="shared" si="57"/>
        <v>1.4577259475218659E-3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1</v>
      </c>
      <c r="E484" s="16" t="str">
        <f t="shared" si="55"/>
        <v/>
      </c>
      <c r="F484" s="16">
        <f t="shared" si="56"/>
        <v>3.003003003003003E-3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1</v>
      </c>
      <c r="E486" s="16" t="str">
        <f t="shared" si="55"/>
        <v/>
      </c>
      <c r="F486" s="16">
        <f t="shared" si="56"/>
        <v>3.003003003003003E-3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3.003003003003003E-3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1</v>
      </c>
      <c r="D490" s="15">
        <v>6</v>
      </c>
      <c r="E490" s="16">
        <f t="shared" si="55"/>
        <v>1.4577259475218659E-3</v>
      </c>
      <c r="F490" s="16">
        <f t="shared" si="56"/>
        <v>1.8018018018018018E-2</v>
      </c>
      <c r="G490" s="16">
        <f t="shared" si="58"/>
        <v>5</v>
      </c>
      <c r="H490" s="16">
        <f t="shared" si="57"/>
        <v>7.2886297376093291E-3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4</v>
      </c>
      <c r="D498" s="15">
        <v>0</v>
      </c>
      <c r="E498" s="16">
        <f t="shared" si="55"/>
        <v>5.8309037900874635E-3</v>
      </c>
      <c r="F498" s="16" t="str">
        <f t="shared" si="56"/>
        <v/>
      </c>
      <c r="G498" s="16">
        <f t="shared" si="58"/>
        <v>-1</v>
      </c>
      <c r="H498" s="16">
        <f t="shared" si="57"/>
        <v>-5.8309037900874635E-3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1</v>
      </c>
      <c r="E510" s="16" t="str">
        <f t="shared" si="55"/>
        <v/>
      </c>
      <c r="F510" s="16">
        <f t="shared" si="56"/>
        <v>3.003003003003003E-3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1</v>
      </c>
      <c r="D516" s="15">
        <v>0</v>
      </c>
      <c r="E516" s="16">
        <f t="shared" si="55"/>
        <v>1.4577259475218659E-3</v>
      </c>
      <c r="F516" s="16" t="str">
        <f t="shared" si="56"/>
        <v/>
      </c>
      <c r="G516" s="16">
        <f t="shared" si="58"/>
        <v>-1</v>
      </c>
      <c r="H516" s="16">
        <f t="shared" si="57"/>
        <v>-1.4577259475218659E-3</v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3.003003003003003E-3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</v>
      </c>
      <c r="D520" s="15">
        <v>0</v>
      </c>
      <c r="E520" s="16">
        <f t="shared" si="55"/>
        <v>1.4577259475218659E-3</v>
      </c>
      <c r="F520" s="16" t="str">
        <f t="shared" si="56"/>
        <v/>
      </c>
      <c r="G520" s="16">
        <f t="shared" si="58"/>
        <v>-1</v>
      </c>
      <c r="H520" s="16">
        <f t="shared" si="57"/>
        <v>-1.4577259475218659E-3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11</v>
      </c>
      <c r="D535" s="15">
        <v>0</v>
      </c>
      <c r="E535" s="16">
        <f t="shared" si="55"/>
        <v>1.6034985422740525E-2</v>
      </c>
      <c r="F535" s="16" t="str">
        <f t="shared" si="56"/>
        <v/>
      </c>
      <c r="G535" s="16">
        <f t="shared" si="58"/>
        <v>-1</v>
      </c>
      <c r="H535" s="16">
        <f t="shared" si="57"/>
        <v>-1.6034985422740525E-2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31</v>
      </c>
      <c r="D538" s="15">
        <v>96</v>
      </c>
      <c r="E538" s="16">
        <f t="shared" si="55"/>
        <v>4.5189504373177841E-2</v>
      </c>
      <c r="F538" s="16">
        <f t="shared" si="56"/>
        <v>0.28828828828828829</v>
      </c>
      <c r="G538" s="16">
        <f t="shared" si="58"/>
        <v>2.096774193548387</v>
      </c>
      <c r="H538" s="16">
        <f t="shared" si="57"/>
        <v>9.4752186588921275E-2</v>
      </c>
    </row>
    <row r="539" spans="1:8" x14ac:dyDescent="0.2">
      <c r="A539" s="13"/>
      <c r="B539" s="14" t="s">
        <v>515</v>
      </c>
      <c r="C539" s="15">
        <v>2</v>
      </c>
      <c r="D539" s="15">
        <v>5</v>
      </c>
      <c r="E539" s="16">
        <f t="shared" si="55"/>
        <v>2.9154518950437317E-3</v>
      </c>
      <c r="F539" s="16">
        <f t="shared" si="56"/>
        <v>1.5015015015015015E-2</v>
      </c>
      <c r="G539" s="16">
        <f t="shared" si="58"/>
        <v>1.5</v>
      </c>
      <c r="H539" s="16">
        <f t="shared" si="57"/>
        <v>4.3731778425655978E-3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6</v>
      </c>
      <c r="D554" s="15">
        <v>0</v>
      </c>
      <c r="E554" s="16">
        <f t="shared" si="59"/>
        <v>8.7463556851311956E-3</v>
      </c>
      <c r="F554" s="16" t="str">
        <f t="shared" si="60"/>
        <v/>
      </c>
      <c r="G554" s="16">
        <f t="shared" si="62"/>
        <v>-1</v>
      </c>
      <c r="H554" s="16">
        <f t="shared" si="61"/>
        <v>-8.7463556851311956E-3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2</v>
      </c>
      <c r="E556" s="16" t="str">
        <f t="shared" si="59"/>
        <v/>
      </c>
      <c r="F556" s="16">
        <f t="shared" si="60"/>
        <v>6.006006006006006E-3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13</v>
      </c>
      <c r="D559" s="15">
        <v>5</v>
      </c>
      <c r="E559" s="16">
        <f t="shared" si="59"/>
        <v>1.8950437317784258E-2</v>
      </c>
      <c r="F559" s="16">
        <f t="shared" si="60"/>
        <v>1.5015015015015015E-2</v>
      </c>
      <c r="G559" s="16">
        <f t="shared" si="62"/>
        <v>-0.61538461538461542</v>
      </c>
      <c r="H559" s="16">
        <f t="shared" si="61"/>
        <v>-1.1661807580174929E-2</v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1</v>
      </c>
      <c r="D561" s="15">
        <v>0</v>
      </c>
      <c r="E561" s="16">
        <f t="shared" si="59"/>
        <v>1.4577259475218659E-3</v>
      </c>
      <c r="F561" s="16" t="str">
        <f t="shared" si="60"/>
        <v/>
      </c>
      <c r="G561" s="16">
        <f t="shared" si="62"/>
        <v>-1</v>
      </c>
      <c r="H561" s="16">
        <f t="shared" si="61"/>
        <v>-1.4577259475218659E-3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2</v>
      </c>
      <c r="E568" s="16">
        <f t="shared" si="59"/>
        <v>2.9154518950437317E-3</v>
      </c>
      <c r="F568" s="16">
        <f t="shared" si="60"/>
        <v>6.006006006006006E-3</v>
      </c>
      <c r="G568" s="16">
        <f t="shared" si="62"/>
        <v>0</v>
      </c>
      <c r="H568" s="16">
        <f t="shared" si="61"/>
        <v>0</v>
      </c>
    </row>
    <row r="569" spans="1:8" x14ac:dyDescent="0.2">
      <c r="A569" s="13"/>
      <c r="B569" s="14" t="s">
        <v>544</v>
      </c>
      <c r="C569" s="15">
        <v>1</v>
      </c>
      <c r="D569" s="15">
        <v>0</v>
      </c>
      <c r="E569" s="16">
        <f t="shared" si="59"/>
        <v>1.4577259475218659E-3</v>
      </c>
      <c r="F569" s="16" t="str">
        <f t="shared" si="60"/>
        <v/>
      </c>
      <c r="G569" s="16">
        <f t="shared" si="62"/>
        <v>-1</v>
      </c>
      <c r="H569" s="16">
        <f t="shared" si="61"/>
        <v>-1.4577259475218659E-3</v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496</v>
      </c>
      <c r="D582" s="18">
        <f>SUM(D583:D609)</f>
        <v>116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-0.7661290322580645</v>
      </c>
      <c r="H582" s="19">
        <f t="shared" ref="H582:H609" si="65">+IF(OR(AND(E582=""),(G582="")),"",E582*G582)</f>
        <v>-0.7661290322580645</v>
      </c>
    </row>
    <row r="583" spans="1:8" x14ac:dyDescent="0.2">
      <c r="A583" s="13"/>
      <c r="B583" s="14" t="s">
        <v>552</v>
      </c>
      <c r="C583" s="15">
        <v>0</v>
      </c>
      <c r="D583" s="15">
        <v>1</v>
      </c>
      <c r="E583" s="16" t="str">
        <f t="shared" si="63"/>
        <v/>
      </c>
      <c r="F583" s="16">
        <f t="shared" si="64"/>
        <v>8.6206896551724137E-3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10</v>
      </c>
      <c r="D584" s="15">
        <v>0</v>
      </c>
      <c r="E584" s="16">
        <f t="shared" si="63"/>
        <v>2.0161290322580645E-2</v>
      </c>
      <c r="F584" s="16" t="str">
        <f t="shared" si="64"/>
        <v/>
      </c>
      <c r="G584" s="16">
        <f t="shared" si="66"/>
        <v>-1</v>
      </c>
      <c r="H584" s="16">
        <f t="shared" si="65"/>
        <v>-2.0161290322580645E-2</v>
      </c>
    </row>
    <row r="585" spans="1:8" ht="25.5" x14ac:dyDescent="0.2">
      <c r="A585" s="13"/>
      <c r="B585" s="14" t="s">
        <v>554</v>
      </c>
      <c r="C585" s="15">
        <v>84</v>
      </c>
      <c r="D585" s="15">
        <v>1</v>
      </c>
      <c r="E585" s="16">
        <f t="shared" si="63"/>
        <v>0.16935483870967741</v>
      </c>
      <c r="F585" s="16">
        <f t="shared" si="64"/>
        <v>8.6206896551724137E-3</v>
      </c>
      <c r="G585" s="16">
        <f t="shared" si="66"/>
        <v>-0.98809523809523814</v>
      </c>
      <c r="H585" s="16">
        <f t="shared" si="65"/>
        <v>-0.16733870967741934</v>
      </c>
    </row>
    <row r="586" spans="1:8" x14ac:dyDescent="0.2">
      <c r="A586" s="13"/>
      <c r="B586" s="14" t="s">
        <v>555</v>
      </c>
      <c r="C586" s="15">
        <v>257</v>
      </c>
      <c r="D586" s="15">
        <v>0</v>
      </c>
      <c r="E586" s="16">
        <f t="shared" si="63"/>
        <v>0.51814516129032262</v>
      </c>
      <c r="F586" s="16" t="str">
        <f t="shared" si="64"/>
        <v/>
      </c>
      <c r="G586" s="16">
        <f t="shared" si="66"/>
        <v>-1</v>
      </c>
      <c r="H586" s="16">
        <f t="shared" si="65"/>
        <v>-0.51814516129032262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1</v>
      </c>
      <c r="E590" s="16" t="str">
        <f t="shared" si="63"/>
        <v/>
      </c>
      <c r="F590" s="16">
        <f t="shared" si="64"/>
        <v>8.6206896551724137E-3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30</v>
      </c>
      <c r="D598" s="15">
        <v>5</v>
      </c>
      <c r="E598" s="16">
        <f t="shared" si="63"/>
        <v>6.0483870967741937E-2</v>
      </c>
      <c r="F598" s="16">
        <f t="shared" si="64"/>
        <v>4.3103448275862072E-2</v>
      </c>
      <c r="G598" s="16">
        <f t="shared" si="66"/>
        <v>-0.83333333333333337</v>
      </c>
      <c r="H598" s="16">
        <f t="shared" si="65"/>
        <v>-5.0403225806451617E-2</v>
      </c>
    </row>
    <row r="599" spans="1:8" x14ac:dyDescent="0.2">
      <c r="A599" s="13"/>
      <c r="B599" s="14" t="s">
        <v>568</v>
      </c>
      <c r="C599" s="15">
        <v>1</v>
      </c>
      <c r="D599" s="15">
        <v>0</v>
      </c>
      <c r="E599" s="16">
        <f t="shared" si="63"/>
        <v>2.0161290322580645E-3</v>
      </c>
      <c r="F599" s="16" t="str">
        <f t="shared" si="64"/>
        <v/>
      </c>
      <c r="G599" s="16">
        <f t="shared" si="66"/>
        <v>-1</v>
      </c>
      <c r="H599" s="16">
        <f t="shared" si="65"/>
        <v>-2.0161290322580645E-3</v>
      </c>
    </row>
    <row r="600" spans="1:8" x14ac:dyDescent="0.2">
      <c r="A600" s="13"/>
      <c r="B600" s="14" t="s">
        <v>569</v>
      </c>
      <c r="C600" s="15">
        <v>90</v>
      </c>
      <c r="D600" s="15">
        <v>23</v>
      </c>
      <c r="E600" s="16">
        <f t="shared" si="63"/>
        <v>0.18145161290322581</v>
      </c>
      <c r="F600" s="16">
        <f t="shared" si="64"/>
        <v>0.19827586206896552</v>
      </c>
      <c r="G600" s="16">
        <f t="shared" si="66"/>
        <v>-0.74444444444444446</v>
      </c>
      <c r="H600" s="16">
        <f t="shared" si="65"/>
        <v>-0.13508064516129034</v>
      </c>
    </row>
    <row r="601" spans="1:8" x14ac:dyDescent="0.2">
      <c r="A601" s="13"/>
      <c r="B601" s="14" t="s">
        <v>570</v>
      </c>
      <c r="C601" s="15">
        <v>4</v>
      </c>
      <c r="D601" s="15">
        <v>2</v>
      </c>
      <c r="E601" s="16">
        <f t="shared" si="63"/>
        <v>8.0645161290322578E-3</v>
      </c>
      <c r="F601" s="16">
        <f t="shared" si="64"/>
        <v>1.7241379310344827E-2</v>
      </c>
      <c r="G601" s="16">
        <f t="shared" si="66"/>
        <v>-0.5</v>
      </c>
      <c r="H601" s="16">
        <f t="shared" si="65"/>
        <v>-4.0322580645161289E-3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2</v>
      </c>
      <c r="E608" s="16" t="str">
        <f t="shared" si="63"/>
        <v/>
      </c>
      <c r="F608" s="16">
        <f t="shared" si="64"/>
        <v>1.7241379310344827E-2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20</v>
      </c>
      <c r="D609" s="15">
        <v>81</v>
      </c>
      <c r="E609" s="16">
        <f t="shared" si="63"/>
        <v>4.0322580645161289E-2</v>
      </c>
      <c r="F609" s="16">
        <f t="shared" si="64"/>
        <v>0.69827586206896552</v>
      </c>
      <c r="G609" s="16">
        <f t="shared" si="66"/>
        <v>3.05</v>
      </c>
      <c r="H609" s="16">
        <f t="shared" si="65"/>
        <v>0.12298387096774192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601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602</v>
      </c>
      <c r="C8" s="11">
        <f>+C19+C75+C173+C349+C582</f>
        <v>999</v>
      </c>
      <c r="D8" s="12">
        <f>+D19+D75+D173+D349+D582</f>
        <v>2702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1.7047047047047048</v>
      </c>
      <c r="H8" s="9">
        <f t="shared" ref="H8:H13" si="1">+IF(OR(AND(E8=""),(G8="")),"",E8*G8)</f>
        <v>1.7047047047047048</v>
      </c>
    </row>
    <row r="9" spans="1:8" x14ac:dyDescent="0.2">
      <c r="A9" s="13"/>
      <c r="B9" s="14" t="s">
        <v>7</v>
      </c>
      <c r="C9" s="15">
        <f>+C19</f>
        <v>1</v>
      </c>
      <c r="D9" s="15">
        <f>+D19</f>
        <v>38</v>
      </c>
      <c r="E9" s="16">
        <f t="shared" ref="E9:F13" si="2">+C9/C$8</f>
        <v>1.001001001001001E-3</v>
      </c>
      <c r="F9" s="16">
        <f t="shared" si="2"/>
        <v>1.4063656550703183E-2</v>
      </c>
      <c r="G9" s="16">
        <f t="shared" si="0"/>
        <v>37</v>
      </c>
      <c r="H9" s="16">
        <f t="shared" si="1"/>
        <v>3.7037037037037035E-2</v>
      </c>
    </row>
    <row r="10" spans="1:8" ht="25.5" x14ac:dyDescent="0.2">
      <c r="A10" s="13"/>
      <c r="B10" s="14" t="s">
        <v>8</v>
      </c>
      <c r="C10" s="15">
        <f>+C75</f>
        <v>87</v>
      </c>
      <c r="D10" s="15">
        <f>+D75</f>
        <v>89</v>
      </c>
      <c r="E10" s="16">
        <f t="shared" si="2"/>
        <v>8.7087087087087081E-2</v>
      </c>
      <c r="F10" s="16">
        <f t="shared" si="2"/>
        <v>3.2938564026646931E-2</v>
      </c>
      <c r="G10" s="16">
        <f t="shared" si="0"/>
        <v>2.2988505747126436E-2</v>
      </c>
      <c r="H10" s="16">
        <f t="shared" si="1"/>
        <v>2.002002002002002E-3</v>
      </c>
    </row>
    <row r="11" spans="1:8" ht="25.5" x14ac:dyDescent="0.2">
      <c r="A11" s="13"/>
      <c r="B11" s="14" t="s">
        <v>9</v>
      </c>
      <c r="C11" s="15">
        <f>+C173</f>
        <v>56</v>
      </c>
      <c r="D11" s="15">
        <f>+D173</f>
        <v>450</v>
      </c>
      <c r="E11" s="16">
        <f t="shared" si="2"/>
        <v>5.6056056056056056E-2</v>
      </c>
      <c r="F11" s="16">
        <f t="shared" si="2"/>
        <v>0.16654330125832717</v>
      </c>
      <c r="G11" s="16">
        <f t="shared" si="0"/>
        <v>7.0357142857142856</v>
      </c>
      <c r="H11" s="16">
        <f t="shared" si="1"/>
        <v>0.39439439439439439</v>
      </c>
    </row>
    <row r="12" spans="1:8" ht="25.5" x14ac:dyDescent="0.2">
      <c r="A12" s="13"/>
      <c r="B12" s="14" t="s">
        <v>10</v>
      </c>
      <c r="C12" s="15">
        <f>+C349</f>
        <v>410</v>
      </c>
      <c r="D12" s="15">
        <f>+D349</f>
        <v>1544</v>
      </c>
      <c r="E12" s="16">
        <f t="shared" si="2"/>
        <v>0.41041041041041043</v>
      </c>
      <c r="F12" s="16">
        <f t="shared" si="2"/>
        <v>0.5714285714285714</v>
      </c>
      <c r="G12" s="16">
        <f t="shared" si="0"/>
        <v>2.7658536585365852</v>
      </c>
      <c r="H12" s="16">
        <f t="shared" si="1"/>
        <v>1.1351351351351351</v>
      </c>
    </row>
    <row r="13" spans="1:8" ht="25.5" x14ac:dyDescent="0.2">
      <c r="A13" s="13"/>
      <c r="B13" s="14" t="s">
        <v>11</v>
      </c>
      <c r="C13" s="15">
        <f>+C582</f>
        <v>445</v>
      </c>
      <c r="D13" s="15">
        <f>+D582</f>
        <v>581</v>
      </c>
      <c r="E13" s="16">
        <f t="shared" si="2"/>
        <v>0.44544544544544545</v>
      </c>
      <c r="F13" s="16">
        <f t="shared" si="2"/>
        <v>0.21502590673575128</v>
      </c>
      <c r="G13" s="16">
        <f t="shared" si="0"/>
        <v>0.30561797752808989</v>
      </c>
      <c r="H13" s="16">
        <f t="shared" si="1"/>
        <v>0.13613613613613615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</v>
      </c>
      <c r="D19" s="18">
        <f>SUM(D20:D69)</f>
        <v>38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37</v>
      </c>
      <c r="H19" s="19">
        <f t="shared" ref="H19:H50" si="5">+IF(OR(AND(E19=""),(G19="")),"",E19*G19)</f>
        <v>37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2.6315789473684209E-2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11</v>
      </c>
      <c r="E24" s="16" t="str">
        <f t="shared" si="3"/>
        <v/>
      </c>
      <c r="F24" s="16">
        <f t="shared" si="4"/>
        <v>0.28947368421052633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2</v>
      </c>
      <c r="E25" s="16" t="str">
        <f t="shared" si="3"/>
        <v/>
      </c>
      <c r="F25" s="16">
        <f t="shared" si="4"/>
        <v>5.2631578947368418E-2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2.6315789473684209E-2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18</v>
      </c>
      <c r="E30" s="16" t="str">
        <f t="shared" si="3"/>
        <v/>
      </c>
      <c r="F30" s="16">
        <f t="shared" si="4"/>
        <v>0.47368421052631576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0</v>
      </c>
      <c r="E36" s="16">
        <f t="shared" si="3"/>
        <v>1</v>
      </c>
      <c r="F36" s="16" t="str">
        <f t="shared" si="4"/>
        <v/>
      </c>
      <c r="G36" s="16">
        <f t="shared" si="6"/>
        <v>-1</v>
      </c>
      <c r="H36" s="16">
        <f t="shared" si="5"/>
        <v>-1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1</v>
      </c>
      <c r="E38" s="16" t="str">
        <f t="shared" si="3"/>
        <v/>
      </c>
      <c r="F38" s="16">
        <f t="shared" si="4"/>
        <v>2.6315789473684209E-2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2.6315789473684209E-2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</v>
      </c>
      <c r="E50" s="16" t="str">
        <f t="shared" si="3"/>
        <v/>
      </c>
      <c r="F50" s="16">
        <f t="shared" si="4"/>
        <v>2.6315789473684209E-2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5.2631578947368418E-2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87</v>
      </c>
      <c r="D75" s="18">
        <f>SUM(D76:D167)</f>
        <v>89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2.2988505747126436E-2</v>
      </c>
      <c r="H75" s="19">
        <f t="shared" ref="H75:H106" si="13">+IF(OR(AND(E75=""),(G75="")),"",E75*G75)</f>
        <v>2.2988505747126436E-2</v>
      </c>
    </row>
    <row r="76" spans="1:8" x14ac:dyDescent="0.2">
      <c r="A76" s="13"/>
      <c r="B76" s="14" t="s">
        <v>64</v>
      </c>
      <c r="C76" s="15">
        <v>8</v>
      </c>
      <c r="D76" s="15">
        <v>0</v>
      </c>
      <c r="E76" s="16">
        <f t="shared" si="11"/>
        <v>9.1954022988505746E-2</v>
      </c>
      <c r="F76" s="16" t="str">
        <f t="shared" si="12"/>
        <v/>
      </c>
      <c r="G76" s="16">
        <f t="shared" ref="G76:G107" si="14">+IF(AND(C76=0,D76=0)," ",IF(C76=0,1,IF(D76=0,-1,(D76-C76)/C76)))</f>
        <v>-1</v>
      </c>
      <c r="H76" s="16">
        <f t="shared" si="13"/>
        <v>-9.1954022988505746E-2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1</v>
      </c>
      <c r="E78" s="16" t="str">
        <f t="shared" si="11"/>
        <v/>
      </c>
      <c r="F78" s="16">
        <f t="shared" si="12"/>
        <v>1.1235955056179775E-2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1</v>
      </c>
      <c r="E79" s="16" t="str">
        <f t="shared" si="11"/>
        <v/>
      </c>
      <c r="F79" s="16">
        <f t="shared" si="12"/>
        <v>1.1235955056179775E-2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6</v>
      </c>
      <c r="D80" s="15">
        <v>5</v>
      </c>
      <c r="E80" s="16">
        <f t="shared" si="11"/>
        <v>6.8965517241379309E-2</v>
      </c>
      <c r="F80" s="16">
        <f t="shared" si="12"/>
        <v>5.6179775280898875E-2</v>
      </c>
      <c r="G80" s="16">
        <f t="shared" si="14"/>
        <v>-0.16666666666666666</v>
      </c>
      <c r="H80" s="16">
        <f t="shared" si="13"/>
        <v>-1.1494252873563218E-2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1</v>
      </c>
      <c r="E82" s="16" t="str">
        <f t="shared" si="11"/>
        <v/>
      </c>
      <c r="F82" s="16">
        <f t="shared" si="12"/>
        <v>1.1235955056179775E-2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1</v>
      </c>
      <c r="E84" s="16" t="str">
        <f t="shared" si="11"/>
        <v/>
      </c>
      <c r="F84" s="16">
        <f t="shared" si="12"/>
        <v>1.1235955056179775E-2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1</v>
      </c>
      <c r="E87" s="16" t="str">
        <f t="shared" si="11"/>
        <v/>
      </c>
      <c r="F87" s="16">
        <f t="shared" si="12"/>
        <v>1.1235955056179775E-2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1</v>
      </c>
      <c r="D88" s="15">
        <v>0</v>
      </c>
      <c r="E88" s="16">
        <f t="shared" si="11"/>
        <v>1.1494252873563218E-2</v>
      </c>
      <c r="F88" s="16" t="str">
        <f t="shared" si="12"/>
        <v/>
      </c>
      <c r="G88" s="16">
        <f t="shared" si="14"/>
        <v>-1</v>
      </c>
      <c r="H88" s="16">
        <f t="shared" si="13"/>
        <v>-1.1494252873563218E-2</v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2</v>
      </c>
      <c r="D90" s="15">
        <v>2</v>
      </c>
      <c r="E90" s="16">
        <f t="shared" si="11"/>
        <v>2.2988505747126436E-2</v>
      </c>
      <c r="F90" s="16">
        <f t="shared" si="12"/>
        <v>2.247191011235955E-2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2</v>
      </c>
      <c r="D91" s="15">
        <v>9</v>
      </c>
      <c r="E91" s="16">
        <f t="shared" si="11"/>
        <v>2.2988505747126436E-2</v>
      </c>
      <c r="F91" s="16">
        <f t="shared" si="12"/>
        <v>0.10112359550561797</v>
      </c>
      <c r="G91" s="16">
        <f t="shared" si="14"/>
        <v>3.5</v>
      </c>
      <c r="H91" s="16">
        <f t="shared" si="13"/>
        <v>8.0459770114942528E-2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1.1235955056179775E-2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2</v>
      </c>
      <c r="E99" s="16" t="str">
        <f t="shared" si="11"/>
        <v/>
      </c>
      <c r="F99" s="16">
        <f t="shared" si="12"/>
        <v>2.247191011235955E-2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1</v>
      </c>
      <c r="E103" s="16" t="str">
        <f t="shared" si="11"/>
        <v/>
      </c>
      <c r="F103" s="16">
        <f t="shared" si="12"/>
        <v>1.1235955056179775E-2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3</v>
      </c>
      <c r="E104" s="16" t="str">
        <f t="shared" si="11"/>
        <v/>
      </c>
      <c r="F104" s="16">
        <f t="shared" si="12"/>
        <v>3.3707865168539325E-2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1.1235955056179775E-2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8</v>
      </c>
      <c r="E111" s="16" t="str">
        <f t="shared" si="15"/>
        <v/>
      </c>
      <c r="F111" s="16">
        <f t="shared" si="16"/>
        <v>8.98876404494382E-2</v>
      </c>
      <c r="G111" s="16">
        <f t="shared" si="18"/>
        <v>1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6</v>
      </c>
      <c r="E113" s="16" t="str">
        <f t="shared" si="15"/>
        <v/>
      </c>
      <c r="F113" s="16">
        <f t="shared" si="16"/>
        <v>6.741573033707865E-2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6</v>
      </c>
      <c r="E114" s="16" t="str">
        <f t="shared" si="15"/>
        <v/>
      </c>
      <c r="F114" s="16">
        <f t="shared" si="16"/>
        <v>6.741573033707865E-2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14</v>
      </c>
      <c r="E115" s="16" t="str">
        <f t="shared" si="15"/>
        <v/>
      </c>
      <c r="F115" s="16">
        <f t="shared" si="16"/>
        <v>0.15730337078651685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1</v>
      </c>
      <c r="E120" s="16" t="str">
        <f t="shared" si="15"/>
        <v/>
      </c>
      <c r="F120" s="16">
        <f t="shared" si="16"/>
        <v>1.1235955056179775E-2</v>
      </c>
      <c r="G120" s="16">
        <f t="shared" si="18"/>
        <v>1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9</v>
      </c>
      <c r="E123" s="16" t="str">
        <f t="shared" si="15"/>
        <v/>
      </c>
      <c r="F123" s="16">
        <f t="shared" si="16"/>
        <v>0.10112359550561797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</v>
      </c>
      <c r="D125" s="15">
        <v>12</v>
      </c>
      <c r="E125" s="16">
        <f t="shared" si="15"/>
        <v>1.1494252873563218E-2</v>
      </c>
      <c r="F125" s="16">
        <f t="shared" si="16"/>
        <v>0.1348314606741573</v>
      </c>
      <c r="G125" s="16">
        <f t="shared" si="18"/>
        <v>11</v>
      </c>
      <c r="H125" s="16">
        <f t="shared" si="17"/>
        <v>0.12643678160919541</v>
      </c>
    </row>
    <row r="126" spans="1:8" x14ac:dyDescent="0.2">
      <c r="A126" s="13"/>
      <c r="B126" s="14" t="s">
        <v>115</v>
      </c>
      <c r="C126" s="15">
        <v>10</v>
      </c>
      <c r="D126" s="15">
        <v>2</v>
      </c>
      <c r="E126" s="16">
        <f t="shared" si="15"/>
        <v>0.11494252873563218</v>
      </c>
      <c r="F126" s="16">
        <f t="shared" si="16"/>
        <v>2.247191011235955E-2</v>
      </c>
      <c r="G126" s="16">
        <f t="shared" si="18"/>
        <v>-0.8</v>
      </c>
      <c r="H126" s="16">
        <f t="shared" si="17"/>
        <v>-9.1954022988505746E-2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1</v>
      </c>
      <c r="E128" s="16" t="str">
        <f t="shared" si="15"/>
        <v/>
      </c>
      <c r="F128" s="16">
        <f t="shared" si="16"/>
        <v>1.1235955056179775E-2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55</v>
      </c>
      <c r="D131" s="15">
        <v>0</v>
      </c>
      <c r="E131" s="16">
        <f t="shared" si="15"/>
        <v>0.63218390804597702</v>
      </c>
      <c r="F131" s="16" t="str">
        <f t="shared" si="16"/>
        <v/>
      </c>
      <c r="G131" s="16">
        <f t="shared" si="18"/>
        <v>-1</v>
      </c>
      <c r="H131" s="16">
        <f t="shared" si="17"/>
        <v>-0.63218390804597702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1</v>
      </c>
      <c r="D134" s="15">
        <v>0</v>
      </c>
      <c r="E134" s="16">
        <f t="shared" si="15"/>
        <v>1.1494252873563218E-2</v>
      </c>
      <c r="F134" s="16" t="str">
        <f t="shared" si="16"/>
        <v/>
      </c>
      <c r="G134" s="16">
        <f t="shared" si="18"/>
        <v>-1</v>
      </c>
      <c r="H134" s="16">
        <f t="shared" si="17"/>
        <v>-1.1494252873563218E-2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1</v>
      </c>
      <c r="E145" s="16" t="str">
        <f t="shared" si="19"/>
        <v/>
      </c>
      <c r="F145" s="16">
        <f t="shared" si="20"/>
        <v>1.1235955056179775E-2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0</v>
      </c>
      <c r="E153" s="16">
        <f t="shared" si="19"/>
        <v>1.1494252873563218E-2</v>
      </c>
      <c r="F153" s="16" t="str">
        <f t="shared" si="20"/>
        <v/>
      </c>
      <c r="G153" s="16">
        <f t="shared" si="22"/>
        <v>-1</v>
      </c>
      <c r="H153" s="16">
        <f t="shared" si="21"/>
        <v>-1.1494252873563218E-2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56</v>
      </c>
      <c r="D173" s="18">
        <f>SUM(D174:D343)</f>
        <v>450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7.0357142857142856</v>
      </c>
      <c r="H173" s="19">
        <f t="shared" ref="H173:H204" si="25">+IF(OR(AND(E173=""),(G173="")),"",E173*G173)</f>
        <v>7.0357142857142856</v>
      </c>
    </row>
    <row r="174" spans="1:8" x14ac:dyDescent="0.2">
      <c r="A174" s="13"/>
      <c r="B174" s="14" t="s">
        <v>157</v>
      </c>
      <c r="C174" s="15">
        <v>2</v>
      </c>
      <c r="D174" s="15">
        <v>6</v>
      </c>
      <c r="E174" s="16">
        <f t="shared" si="23"/>
        <v>3.5714285714285712E-2</v>
      </c>
      <c r="F174" s="16">
        <f t="shared" si="24"/>
        <v>1.3333333333333334E-2</v>
      </c>
      <c r="G174" s="16">
        <f t="shared" ref="G174:G205" si="26">+IF(AND(C174=0,D174=0)," ",IF(C174=0,1,IF(D174=0,-1,(D174-C174)/C174)))</f>
        <v>2</v>
      </c>
      <c r="H174" s="16">
        <f t="shared" si="25"/>
        <v>7.1428571428571425E-2</v>
      </c>
    </row>
    <row r="175" spans="1:8" x14ac:dyDescent="0.2">
      <c r="A175" s="13"/>
      <c r="B175" s="14" t="s">
        <v>158</v>
      </c>
      <c r="C175" s="15">
        <v>0</v>
      </c>
      <c r="D175" s="15">
        <v>2</v>
      </c>
      <c r="E175" s="16" t="str">
        <f t="shared" si="23"/>
        <v/>
      </c>
      <c r="F175" s="16">
        <f t="shared" si="24"/>
        <v>4.4444444444444444E-3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2</v>
      </c>
      <c r="D176" s="15">
        <v>0</v>
      </c>
      <c r="E176" s="16">
        <f t="shared" si="23"/>
        <v>3.5714285714285712E-2</v>
      </c>
      <c r="F176" s="16" t="str">
        <f t="shared" si="24"/>
        <v/>
      </c>
      <c r="G176" s="16">
        <f t="shared" si="26"/>
        <v>-1</v>
      </c>
      <c r="H176" s="16">
        <f t="shared" si="25"/>
        <v>-3.5714285714285712E-2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117</v>
      </c>
      <c r="E178" s="16" t="str">
        <f t="shared" si="23"/>
        <v/>
      </c>
      <c r="F178" s="16">
        <f t="shared" si="24"/>
        <v>0.26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2</v>
      </c>
      <c r="D179" s="15">
        <v>61</v>
      </c>
      <c r="E179" s="16">
        <f t="shared" si="23"/>
        <v>3.5714285714285712E-2</v>
      </c>
      <c r="F179" s="16">
        <f t="shared" si="24"/>
        <v>0.13555555555555557</v>
      </c>
      <c r="G179" s="16">
        <f t="shared" si="26"/>
        <v>29.5</v>
      </c>
      <c r="H179" s="16">
        <f t="shared" si="25"/>
        <v>1.0535714285714286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3</v>
      </c>
      <c r="E181" s="16" t="str">
        <f t="shared" si="23"/>
        <v/>
      </c>
      <c r="F181" s="16">
        <f t="shared" si="24"/>
        <v>6.6666666666666671E-3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4</v>
      </c>
      <c r="E186" s="16" t="str">
        <f t="shared" si="23"/>
        <v/>
      </c>
      <c r="F186" s="16">
        <f t="shared" si="24"/>
        <v>8.8888888888888889E-3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6</v>
      </c>
      <c r="E187" s="16" t="str">
        <f t="shared" si="23"/>
        <v/>
      </c>
      <c r="F187" s="16">
        <f t="shared" si="24"/>
        <v>1.3333333333333334E-2</v>
      </c>
      <c r="G187" s="16">
        <f t="shared" si="26"/>
        <v>1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1</v>
      </c>
      <c r="D188" s="15">
        <v>2</v>
      </c>
      <c r="E188" s="16">
        <f t="shared" si="23"/>
        <v>1.7857142857142856E-2</v>
      </c>
      <c r="F188" s="16">
        <f t="shared" si="24"/>
        <v>4.4444444444444444E-3</v>
      </c>
      <c r="G188" s="16">
        <f t="shared" si="26"/>
        <v>1</v>
      </c>
      <c r="H188" s="16">
        <f t="shared" si="25"/>
        <v>1.7857142857142856E-2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4.4444444444444444E-3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11</v>
      </c>
      <c r="E199" s="16" t="str">
        <f t="shared" si="23"/>
        <v/>
      </c>
      <c r="F199" s="16">
        <f t="shared" si="24"/>
        <v>2.4444444444444446E-2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2</v>
      </c>
      <c r="D200" s="15">
        <v>2</v>
      </c>
      <c r="E200" s="16">
        <f t="shared" si="23"/>
        <v>3.5714285714285712E-2</v>
      </c>
      <c r="F200" s="16">
        <f t="shared" si="24"/>
        <v>4.4444444444444444E-3</v>
      </c>
      <c r="G200" s="16">
        <f t="shared" si="26"/>
        <v>0</v>
      </c>
      <c r="H200" s="16">
        <f t="shared" si="25"/>
        <v>0</v>
      </c>
    </row>
    <row r="201" spans="1:8" x14ac:dyDescent="0.2">
      <c r="A201" s="13"/>
      <c r="B201" s="14" t="s">
        <v>184</v>
      </c>
      <c r="C201" s="15">
        <v>0</v>
      </c>
      <c r="D201" s="15">
        <v>6</v>
      </c>
      <c r="E201" s="16" t="str">
        <f t="shared" si="23"/>
        <v/>
      </c>
      <c r="F201" s="16">
        <f t="shared" si="24"/>
        <v>1.3333333333333334E-2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5</v>
      </c>
      <c r="E202" s="16" t="str">
        <f t="shared" si="23"/>
        <v/>
      </c>
      <c r="F202" s="16">
        <f t="shared" si="24"/>
        <v>1.1111111111111112E-2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2.2222222222222222E-3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2</v>
      </c>
      <c r="D204" s="15">
        <v>2</v>
      </c>
      <c r="E204" s="16">
        <f t="shared" si="23"/>
        <v>3.5714285714285712E-2</v>
      </c>
      <c r="F204" s="16">
        <f t="shared" si="24"/>
        <v>4.4444444444444444E-3</v>
      </c>
      <c r="G204" s="16">
        <f t="shared" si="26"/>
        <v>0</v>
      </c>
      <c r="H204" s="16">
        <f t="shared" si="25"/>
        <v>0</v>
      </c>
    </row>
    <row r="205" spans="1:8" x14ac:dyDescent="0.2">
      <c r="A205" s="13"/>
      <c r="B205" s="14" t="s">
        <v>188</v>
      </c>
      <c r="C205" s="15">
        <v>1</v>
      </c>
      <c r="D205" s="15">
        <v>2</v>
      </c>
      <c r="E205" s="16">
        <f t="shared" ref="E205:E236" si="27">+IF(C205=0,"",C205/C$173)</f>
        <v>1.7857142857142856E-2</v>
      </c>
      <c r="F205" s="16">
        <f t="shared" ref="F205:F236" si="28">+IF(D205=0,"",D205/D$173)</f>
        <v>4.4444444444444444E-3</v>
      </c>
      <c r="G205" s="16">
        <f t="shared" si="26"/>
        <v>1</v>
      </c>
      <c r="H205" s="16">
        <f t="shared" ref="H205:H236" si="29">+IF(OR(AND(E205=""),(G205="")),"",E205*G205)</f>
        <v>1.7857142857142856E-2</v>
      </c>
    </row>
    <row r="206" spans="1:8" x14ac:dyDescent="0.2">
      <c r="A206" s="13"/>
      <c r="B206" s="14" t="s">
        <v>189</v>
      </c>
      <c r="C206" s="15">
        <v>0</v>
      </c>
      <c r="D206" s="15">
        <v>1</v>
      </c>
      <c r="E206" s="16" t="str">
        <f t="shared" si="27"/>
        <v/>
      </c>
      <c r="F206" s="16">
        <f t="shared" si="28"/>
        <v>2.2222222222222222E-3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1</v>
      </c>
      <c r="E209" s="16" t="str">
        <f t="shared" si="27"/>
        <v/>
      </c>
      <c r="F209" s="16">
        <f t="shared" si="28"/>
        <v>2.2222222222222222E-3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3</v>
      </c>
      <c r="E210" s="16">
        <f t="shared" si="27"/>
        <v>1.7857142857142856E-2</v>
      </c>
      <c r="F210" s="16">
        <f t="shared" si="28"/>
        <v>6.6666666666666671E-3</v>
      </c>
      <c r="G210" s="16">
        <f t="shared" si="30"/>
        <v>2</v>
      </c>
      <c r="H210" s="16">
        <f t="shared" si="29"/>
        <v>3.5714285714285712E-2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5</v>
      </c>
      <c r="D213" s="15">
        <v>6</v>
      </c>
      <c r="E213" s="16">
        <f t="shared" si="27"/>
        <v>8.9285714285714288E-2</v>
      </c>
      <c r="F213" s="16">
        <f t="shared" si="28"/>
        <v>1.3333333333333334E-2</v>
      </c>
      <c r="G213" s="16">
        <f t="shared" si="30"/>
        <v>0.2</v>
      </c>
      <c r="H213" s="16">
        <f t="shared" si="29"/>
        <v>1.785714285714286E-2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4.4444444444444444E-3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</v>
      </c>
      <c r="D225" s="15">
        <v>68</v>
      </c>
      <c r="E225" s="16">
        <f t="shared" si="27"/>
        <v>1.7857142857142856E-2</v>
      </c>
      <c r="F225" s="16">
        <f t="shared" si="28"/>
        <v>0.15111111111111111</v>
      </c>
      <c r="G225" s="16">
        <f t="shared" si="30"/>
        <v>67</v>
      </c>
      <c r="H225" s="16">
        <f t="shared" si="29"/>
        <v>1.1964285714285714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2.2222222222222222E-3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4</v>
      </c>
      <c r="E232" s="16" t="str">
        <f t="shared" si="27"/>
        <v/>
      </c>
      <c r="F232" s="16">
        <f t="shared" si="28"/>
        <v>8.8888888888888889E-3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1</v>
      </c>
      <c r="E238" s="16" t="str">
        <f t="shared" si="31"/>
        <v/>
      </c>
      <c r="F238" s="16">
        <f t="shared" si="32"/>
        <v>2.2222222222222222E-3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31"/>
        <v>1.7857142857142856E-2</v>
      </c>
      <c r="F241" s="16" t="str">
        <f t="shared" si="32"/>
        <v/>
      </c>
      <c r="G241" s="16">
        <f t="shared" si="34"/>
        <v>-1</v>
      </c>
      <c r="H241" s="16">
        <f t="shared" si="33"/>
        <v>-1.7857142857142856E-2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31</v>
      </c>
      <c r="E275" s="16">
        <f t="shared" si="35"/>
        <v>1.7857142857142856E-2</v>
      </c>
      <c r="F275" s="16">
        <f t="shared" si="36"/>
        <v>6.8888888888888888E-2</v>
      </c>
      <c r="G275" s="16">
        <f t="shared" si="38"/>
        <v>30</v>
      </c>
      <c r="H275" s="16">
        <f t="shared" si="37"/>
        <v>0.5357142857142857</v>
      </c>
    </row>
    <row r="276" spans="1:8" ht="25.5" x14ac:dyDescent="0.2">
      <c r="A276" s="13"/>
      <c r="B276" s="14" t="s">
        <v>258</v>
      </c>
      <c r="C276" s="15">
        <v>0</v>
      </c>
      <c r="D276" s="15">
        <v>21</v>
      </c>
      <c r="E276" s="16" t="str">
        <f t="shared" si="35"/>
        <v/>
      </c>
      <c r="F276" s="16">
        <f t="shared" si="36"/>
        <v>4.6666666666666669E-2</v>
      </c>
      <c r="G276" s="16">
        <f t="shared" si="38"/>
        <v>1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1.7857142857142856E-2</v>
      </c>
      <c r="F280" s="16" t="str">
        <f t="shared" si="36"/>
        <v/>
      </c>
      <c r="G280" s="16">
        <f t="shared" si="38"/>
        <v>-1</v>
      </c>
      <c r="H280" s="16">
        <f t="shared" si="37"/>
        <v>-1.7857142857142856E-2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7</v>
      </c>
      <c r="E283" s="16" t="str">
        <f t="shared" si="35"/>
        <v/>
      </c>
      <c r="F283" s="16">
        <f t="shared" si="36"/>
        <v>1.5555555555555555E-2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2.2222222222222222E-3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11</v>
      </c>
      <c r="E288" s="16">
        <f t="shared" si="35"/>
        <v>1.7857142857142856E-2</v>
      </c>
      <c r="F288" s="16">
        <f t="shared" si="36"/>
        <v>2.4444444444444446E-2</v>
      </c>
      <c r="G288" s="16">
        <f t="shared" si="38"/>
        <v>10</v>
      </c>
      <c r="H288" s="16">
        <f t="shared" si="37"/>
        <v>0.17857142857142855</v>
      </c>
    </row>
    <row r="289" spans="1:8" x14ac:dyDescent="0.2">
      <c r="A289" s="13"/>
      <c r="B289" s="14" t="s">
        <v>271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2.2222222222222222E-3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1</v>
      </c>
      <c r="D301" s="15">
        <v>11</v>
      </c>
      <c r="E301" s="16">
        <f t="shared" ref="E301:E332" si="39">+IF(C301=0,"",C301/C$173)</f>
        <v>1.7857142857142856E-2</v>
      </c>
      <c r="F301" s="16">
        <f t="shared" ref="F301:F332" si="40">+IF(D301=0,"",D301/D$173)</f>
        <v>2.4444444444444446E-2</v>
      </c>
      <c r="G301" s="16">
        <f t="shared" si="38"/>
        <v>10</v>
      </c>
      <c r="H301" s="16">
        <f t="shared" ref="H301:H332" si="41">+IF(OR(AND(E301=""),(G301="")),"",E301*G301)</f>
        <v>0.17857142857142855</v>
      </c>
    </row>
    <row r="302" spans="1:8" ht="25.5" x14ac:dyDescent="0.2">
      <c r="A302" s="13"/>
      <c r="B302" s="14" t="s">
        <v>284</v>
      </c>
      <c r="C302" s="15">
        <v>9</v>
      </c>
      <c r="D302" s="15">
        <v>4</v>
      </c>
      <c r="E302" s="16">
        <f t="shared" si="39"/>
        <v>0.16071428571428573</v>
      </c>
      <c r="F302" s="16">
        <f t="shared" si="40"/>
        <v>8.8888888888888889E-3</v>
      </c>
      <c r="G302" s="16">
        <f t="shared" ref="G302:G333" si="42">+IF(AND(C302=0,D302=0)," ",IF(C302=0,1,IF(D302=0,-1,(D302-C302)/C302)))</f>
        <v>-0.55555555555555558</v>
      </c>
      <c r="H302" s="16">
        <f t="shared" si="41"/>
        <v>-8.9285714285714302E-2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</v>
      </c>
      <c r="D305" s="15">
        <v>4</v>
      </c>
      <c r="E305" s="16">
        <f t="shared" si="39"/>
        <v>1.7857142857142856E-2</v>
      </c>
      <c r="F305" s="16">
        <f t="shared" si="40"/>
        <v>8.8888888888888889E-3</v>
      </c>
      <c r="G305" s="16">
        <f t="shared" si="42"/>
        <v>3</v>
      </c>
      <c r="H305" s="16">
        <f t="shared" si="41"/>
        <v>5.3571428571428568E-2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18</v>
      </c>
      <c r="D308" s="15">
        <v>18</v>
      </c>
      <c r="E308" s="16">
        <f t="shared" si="39"/>
        <v>0.32142857142857145</v>
      </c>
      <c r="F308" s="16">
        <f t="shared" si="40"/>
        <v>0.04</v>
      </c>
      <c r="G308" s="16">
        <f t="shared" si="42"/>
        <v>0</v>
      </c>
      <c r="H308" s="16">
        <f t="shared" si="41"/>
        <v>0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</v>
      </c>
      <c r="D319" s="15">
        <v>11</v>
      </c>
      <c r="E319" s="16">
        <f t="shared" si="39"/>
        <v>5.3571428571428568E-2</v>
      </c>
      <c r="F319" s="16">
        <f t="shared" si="40"/>
        <v>2.4444444444444446E-2</v>
      </c>
      <c r="G319" s="16">
        <f t="shared" si="42"/>
        <v>2.6666666666666665</v>
      </c>
      <c r="H319" s="16">
        <f t="shared" si="41"/>
        <v>0.14285714285714285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11</v>
      </c>
      <c r="E328" s="16" t="str">
        <f t="shared" si="39"/>
        <v/>
      </c>
      <c r="F328" s="16">
        <f t="shared" si="40"/>
        <v>2.4444444444444446E-2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0</v>
      </c>
      <c r="E338" s="16">
        <f t="shared" si="43"/>
        <v>1.7857142857142856E-2</v>
      </c>
      <c r="F338" s="16" t="str">
        <f t="shared" si="44"/>
        <v/>
      </c>
      <c r="G338" s="16">
        <f t="shared" si="46"/>
        <v>-1</v>
      </c>
      <c r="H338" s="16">
        <f t="shared" si="45"/>
        <v>-1.7857142857142856E-2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410</v>
      </c>
      <c r="D349" s="18">
        <f>SUM(D350:D576)</f>
        <v>1544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2.7658536585365852</v>
      </c>
      <c r="H349" s="19">
        <f t="shared" ref="H349:H412" si="49">+IF(OR(AND(E349=""),(G349="")),"",E349*G349)</f>
        <v>2.7658536585365852</v>
      </c>
    </row>
    <row r="350" spans="1:8" x14ac:dyDescent="0.2">
      <c r="A350" s="13"/>
      <c r="B350" s="14" t="s">
        <v>326</v>
      </c>
      <c r="C350" s="15">
        <v>2</v>
      </c>
      <c r="D350" s="15">
        <v>7</v>
      </c>
      <c r="E350" s="16">
        <f t="shared" si="47"/>
        <v>4.8780487804878049E-3</v>
      </c>
      <c r="F350" s="16">
        <f t="shared" si="48"/>
        <v>4.5336787564766836E-3</v>
      </c>
      <c r="G350" s="16">
        <f t="shared" ref="G350:G413" si="50">+IF(AND(C350=0,D350=0)," ",IF(C350=0,1,IF(D350=0,-1,(D350-C350)/C350)))</f>
        <v>2.5</v>
      </c>
      <c r="H350" s="16">
        <f t="shared" si="49"/>
        <v>1.2195121951219513E-2</v>
      </c>
    </row>
    <row r="351" spans="1:8" x14ac:dyDescent="0.2">
      <c r="A351" s="13"/>
      <c r="B351" s="14" t="s">
        <v>327</v>
      </c>
      <c r="C351" s="15">
        <v>1</v>
      </c>
      <c r="D351" s="15">
        <v>1</v>
      </c>
      <c r="E351" s="16">
        <f t="shared" si="47"/>
        <v>2.4390243902439024E-3</v>
      </c>
      <c r="F351" s="16">
        <f t="shared" si="48"/>
        <v>6.4766839378238344E-4</v>
      </c>
      <c r="G351" s="16">
        <f t="shared" si="50"/>
        <v>0</v>
      </c>
      <c r="H351" s="16">
        <f t="shared" si="49"/>
        <v>0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</v>
      </c>
      <c r="D355" s="15">
        <v>22</v>
      </c>
      <c r="E355" s="16">
        <f t="shared" si="47"/>
        <v>7.3170731707317077E-3</v>
      </c>
      <c r="F355" s="16">
        <f t="shared" si="48"/>
        <v>1.4248704663212436E-2</v>
      </c>
      <c r="G355" s="16">
        <f t="shared" si="50"/>
        <v>6.333333333333333</v>
      </c>
      <c r="H355" s="16">
        <f t="shared" si="49"/>
        <v>4.6341463414634146E-2</v>
      </c>
    </row>
    <row r="356" spans="1:8" x14ac:dyDescent="0.2">
      <c r="A356" s="13"/>
      <c r="B356" s="14" t="s">
        <v>332</v>
      </c>
      <c r="C356" s="15">
        <v>0</v>
      </c>
      <c r="D356" s="15">
        <v>1</v>
      </c>
      <c r="E356" s="16" t="str">
        <f t="shared" si="47"/>
        <v/>
      </c>
      <c r="F356" s="16">
        <f t="shared" si="48"/>
        <v>6.4766839378238344E-4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2</v>
      </c>
      <c r="E358" s="16" t="str">
        <f t="shared" si="47"/>
        <v/>
      </c>
      <c r="F358" s="16">
        <f t="shared" si="48"/>
        <v>1.2953367875647669E-3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126</v>
      </c>
      <c r="D361" s="15">
        <v>104</v>
      </c>
      <c r="E361" s="16">
        <f t="shared" si="47"/>
        <v>0.3073170731707317</v>
      </c>
      <c r="F361" s="16">
        <f t="shared" si="48"/>
        <v>6.7357512953367879E-2</v>
      </c>
      <c r="G361" s="16">
        <f t="shared" si="50"/>
        <v>-0.17460317460317459</v>
      </c>
      <c r="H361" s="16">
        <f t="shared" si="49"/>
        <v>-5.3658536585365853E-2</v>
      </c>
    </row>
    <row r="362" spans="1:8" x14ac:dyDescent="0.2">
      <c r="A362" s="13"/>
      <c r="B362" s="14" t="s">
        <v>338</v>
      </c>
      <c r="C362" s="15">
        <v>0</v>
      </c>
      <c r="D362" s="15">
        <v>3</v>
      </c>
      <c r="E362" s="16" t="str">
        <f t="shared" si="47"/>
        <v/>
      </c>
      <c r="F362" s="16">
        <f t="shared" si="48"/>
        <v>1.9430051813471502E-3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1</v>
      </c>
      <c r="E364" s="16" t="str">
        <f t="shared" si="47"/>
        <v/>
      </c>
      <c r="F364" s="16">
        <f t="shared" si="48"/>
        <v>6.4766839378238344E-4</v>
      </c>
      <c r="G364" s="16">
        <f t="shared" si="50"/>
        <v>1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5</v>
      </c>
      <c r="E365" s="16" t="str">
        <f t="shared" si="47"/>
        <v/>
      </c>
      <c r="F365" s="16">
        <f t="shared" si="48"/>
        <v>3.2383419689119169E-3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6.4766839378238344E-4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4</v>
      </c>
      <c r="D369" s="15">
        <v>37</v>
      </c>
      <c r="E369" s="16">
        <f t="shared" si="47"/>
        <v>9.7560975609756097E-3</v>
      </c>
      <c r="F369" s="16">
        <f t="shared" si="48"/>
        <v>2.3963730569948185E-2</v>
      </c>
      <c r="G369" s="16">
        <f t="shared" si="50"/>
        <v>8.25</v>
      </c>
      <c r="H369" s="16">
        <f t="shared" si="49"/>
        <v>8.0487804878048783E-2</v>
      </c>
    </row>
    <row r="370" spans="1:8" x14ac:dyDescent="0.2">
      <c r="A370" s="13"/>
      <c r="B370" s="14" t="s">
        <v>346</v>
      </c>
      <c r="C370" s="15">
        <v>1</v>
      </c>
      <c r="D370" s="15">
        <v>0</v>
      </c>
      <c r="E370" s="16">
        <f t="shared" si="47"/>
        <v>2.4390243902439024E-3</v>
      </c>
      <c r="F370" s="16" t="str">
        <f t="shared" si="48"/>
        <v/>
      </c>
      <c r="G370" s="16">
        <f t="shared" si="50"/>
        <v>-1</v>
      </c>
      <c r="H370" s="16">
        <f t="shared" si="49"/>
        <v>-2.4390243902439024E-3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163</v>
      </c>
      <c r="E372" s="16" t="str">
        <f t="shared" si="47"/>
        <v/>
      </c>
      <c r="F372" s="16">
        <f t="shared" si="48"/>
        <v>0.1055699481865285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5</v>
      </c>
      <c r="D373" s="15">
        <v>21</v>
      </c>
      <c r="E373" s="16">
        <f t="shared" si="47"/>
        <v>1.2195121951219513E-2</v>
      </c>
      <c r="F373" s="16">
        <f t="shared" si="48"/>
        <v>1.3601036269430052E-2</v>
      </c>
      <c r="G373" s="16">
        <f t="shared" si="50"/>
        <v>3.2</v>
      </c>
      <c r="H373" s="16">
        <f t="shared" si="49"/>
        <v>3.9024390243902446E-2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8</v>
      </c>
      <c r="E379" s="16" t="str">
        <f t="shared" si="47"/>
        <v/>
      </c>
      <c r="F379" s="16">
        <f t="shared" si="48"/>
        <v>5.1813471502590676E-3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1.2953367875647669E-3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4</v>
      </c>
      <c r="D382" s="15">
        <v>0</v>
      </c>
      <c r="E382" s="16">
        <f t="shared" si="47"/>
        <v>9.7560975609756097E-3</v>
      </c>
      <c r="F382" s="16" t="str">
        <f t="shared" si="48"/>
        <v/>
      </c>
      <c r="G382" s="16">
        <f t="shared" si="50"/>
        <v>-1</v>
      </c>
      <c r="H382" s="16">
        <f t="shared" si="49"/>
        <v>-9.7560975609756097E-3</v>
      </c>
    </row>
    <row r="383" spans="1:8" ht="25.5" x14ac:dyDescent="0.2">
      <c r="A383" s="13"/>
      <c r="B383" s="14" t="s">
        <v>359</v>
      </c>
      <c r="C383" s="15">
        <v>0</v>
      </c>
      <c r="D383" s="15">
        <v>1</v>
      </c>
      <c r="E383" s="16" t="str">
        <f t="shared" si="47"/>
        <v/>
      </c>
      <c r="F383" s="16">
        <f t="shared" si="48"/>
        <v>6.4766839378238344E-4</v>
      </c>
      <c r="G383" s="16">
        <f t="shared" si="50"/>
        <v>1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54</v>
      </c>
      <c r="E384" s="16" t="str">
        <f t="shared" si="47"/>
        <v/>
      </c>
      <c r="F384" s="16">
        <f t="shared" si="48"/>
        <v>3.4974093264248704E-2</v>
      </c>
      <c r="G384" s="16">
        <f t="shared" si="50"/>
        <v>1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6.4766839378238344E-4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16</v>
      </c>
      <c r="E388" s="16" t="str">
        <f t="shared" si="47"/>
        <v/>
      </c>
      <c r="F388" s="16">
        <f t="shared" si="48"/>
        <v>1.0362694300518135E-2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9</v>
      </c>
      <c r="E391" s="16" t="str">
        <f t="shared" si="47"/>
        <v/>
      </c>
      <c r="F391" s="16">
        <f t="shared" si="48"/>
        <v>5.8290155440414507E-3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23</v>
      </c>
      <c r="D395" s="15">
        <v>570</v>
      </c>
      <c r="E395" s="16">
        <f t="shared" si="47"/>
        <v>5.6097560975609757E-2</v>
      </c>
      <c r="F395" s="16">
        <f t="shared" si="48"/>
        <v>0.36917098445595853</v>
      </c>
      <c r="G395" s="16">
        <f t="shared" si="50"/>
        <v>23.782608695652176</v>
      </c>
      <c r="H395" s="16">
        <f t="shared" si="49"/>
        <v>1.3341463414634147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98</v>
      </c>
      <c r="E397" s="16" t="str">
        <f t="shared" si="47"/>
        <v/>
      </c>
      <c r="F397" s="16">
        <f t="shared" si="48"/>
        <v>6.3471502590673579E-2</v>
      </c>
      <c r="G397" s="16">
        <f t="shared" si="50"/>
        <v>1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6</v>
      </c>
      <c r="D398" s="15">
        <v>201</v>
      </c>
      <c r="E398" s="16">
        <f t="shared" si="47"/>
        <v>1.4634146341463415E-2</v>
      </c>
      <c r="F398" s="16">
        <f t="shared" si="48"/>
        <v>0.13018134715025906</v>
      </c>
      <c r="G398" s="16">
        <f t="shared" si="50"/>
        <v>32.5</v>
      </c>
      <c r="H398" s="16">
        <f t="shared" si="49"/>
        <v>0.47560975609756101</v>
      </c>
    </row>
    <row r="399" spans="1:8" x14ac:dyDescent="0.2">
      <c r="A399" s="13"/>
      <c r="B399" s="14" t="s">
        <v>375</v>
      </c>
      <c r="C399" s="15">
        <v>3</v>
      </c>
      <c r="D399" s="15">
        <v>1</v>
      </c>
      <c r="E399" s="16">
        <f t="shared" si="47"/>
        <v>7.3170731707317077E-3</v>
      </c>
      <c r="F399" s="16">
        <f t="shared" si="48"/>
        <v>6.4766839378238344E-4</v>
      </c>
      <c r="G399" s="16">
        <f t="shared" si="50"/>
        <v>-0.66666666666666663</v>
      </c>
      <c r="H399" s="16">
        <f t="shared" si="49"/>
        <v>-4.8780487804878049E-3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1</v>
      </c>
      <c r="E408" s="16">
        <f t="shared" si="47"/>
        <v>2.4390243902439024E-3</v>
      </c>
      <c r="F408" s="16">
        <f t="shared" si="48"/>
        <v>6.4766839378238344E-4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2</v>
      </c>
      <c r="D412" s="15">
        <v>2</v>
      </c>
      <c r="E412" s="16">
        <f t="shared" si="47"/>
        <v>4.8780487804878049E-3</v>
      </c>
      <c r="F412" s="16">
        <f t="shared" si="48"/>
        <v>1.2953367875647669E-3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</v>
      </c>
      <c r="D420" s="15">
        <v>42</v>
      </c>
      <c r="E420" s="16">
        <f t="shared" si="51"/>
        <v>9.7560975609756097E-3</v>
      </c>
      <c r="F420" s="16">
        <f t="shared" si="52"/>
        <v>2.7202072538860103E-2</v>
      </c>
      <c r="G420" s="16">
        <f t="shared" si="54"/>
        <v>9.5</v>
      </c>
      <c r="H420" s="16">
        <f t="shared" si="53"/>
        <v>9.2682926829268292E-2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2</v>
      </c>
      <c r="E424" s="16" t="str">
        <f t="shared" si="51"/>
        <v/>
      </c>
      <c r="F424" s="16">
        <f t="shared" si="52"/>
        <v>1.2953367875647669E-3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6.4766839378238344E-4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7</v>
      </c>
      <c r="D432" s="15">
        <v>3</v>
      </c>
      <c r="E432" s="16">
        <f t="shared" si="51"/>
        <v>1.7073170731707318E-2</v>
      </c>
      <c r="F432" s="16">
        <f t="shared" si="52"/>
        <v>1.9430051813471502E-3</v>
      </c>
      <c r="G432" s="16">
        <f t="shared" si="54"/>
        <v>-0.5714285714285714</v>
      </c>
      <c r="H432" s="16">
        <f t="shared" si="53"/>
        <v>-9.7560975609756097E-3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24</v>
      </c>
      <c r="D434" s="15">
        <v>2</v>
      </c>
      <c r="E434" s="16">
        <f t="shared" si="51"/>
        <v>5.8536585365853662E-2</v>
      </c>
      <c r="F434" s="16">
        <f t="shared" si="52"/>
        <v>1.2953367875647669E-3</v>
      </c>
      <c r="G434" s="16">
        <f t="shared" si="54"/>
        <v>-0.91666666666666663</v>
      </c>
      <c r="H434" s="16">
        <f t="shared" si="53"/>
        <v>-5.3658536585365853E-2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6.4766839378238344E-4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12</v>
      </c>
      <c r="E441" s="16">
        <f t="shared" si="51"/>
        <v>2.4390243902439024E-3</v>
      </c>
      <c r="F441" s="16">
        <f t="shared" si="52"/>
        <v>7.7720207253886009E-3</v>
      </c>
      <c r="G441" s="16">
        <f t="shared" si="54"/>
        <v>11</v>
      </c>
      <c r="H441" s="16">
        <f t="shared" si="53"/>
        <v>2.6829268292682926E-2</v>
      </c>
    </row>
    <row r="442" spans="1:8" x14ac:dyDescent="0.2">
      <c r="A442" s="13"/>
      <c r="B442" s="14" t="s">
        <v>418</v>
      </c>
      <c r="C442" s="15">
        <v>18</v>
      </c>
      <c r="D442" s="15">
        <v>1</v>
      </c>
      <c r="E442" s="16">
        <f t="shared" si="51"/>
        <v>4.3902439024390241E-2</v>
      </c>
      <c r="F442" s="16">
        <f t="shared" si="52"/>
        <v>6.4766839378238344E-4</v>
      </c>
      <c r="G442" s="16">
        <f t="shared" si="54"/>
        <v>-0.94444444444444442</v>
      </c>
      <c r="H442" s="16">
        <f t="shared" si="53"/>
        <v>-4.1463414634146337E-2</v>
      </c>
    </row>
    <row r="443" spans="1:8" x14ac:dyDescent="0.2">
      <c r="A443" s="13"/>
      <c r="B443" s="14" t="s">
        <v>419</v>
      </c>
      <c r="C443" s="15">
        <v>0</v>
      </c>
      <c r="D443" s="15">
        <v>4</v>
      </c>
      <c r="E443" s="16" t="str">
        <f t="shared" si="51"/>
        <v/>
      </c>
      <c r="F443" s="16">
        <f t="shared" si="52"/>
        <v>2.5906735751295338E-3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42</v>
      </c>
      <c r="D445" s="15">
        <v>16</v>
      </c>
      <c r="E445" s="16">
        <f t="shared" si="51"/>
        <v>0.1024390243902439</v>
      </c>
      <c r="F445" s="16">
        <f t="shared" si="52"/>
        <v>1.0362694300518135E-2</v>
      </c>
      <c r="G445" s="16">
        <f t="shared" si="54"/>
        <v>-0.61904761904761907</v>
      </c>
      <c r="H445" s="16">
        <f t="shared" si="53"/>
        <v>-6.3414634146341464E-2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13</v>
      </c>
      <c r="D451" s="15">
        <v>0</v>
      </c>
      <c r="E451" s="16">
        <f t="shared" si="51"/>
        <v>3.1707317073170732E-2</v>
      </c>
      <c r="F451" s="16" t="str">
        <f t="shared" si="52"/>
        <v/>
      </c>
      <c r="G451" s="16">
        <f t="shared" si="54"/>
        <v>-1</v>
      </c>
      <c r="H451" s="16">
        <f t="shared" si="53"/>
        <v>-3.1707317073170732E-2</v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</v>
      </c>
      <c r="D453" s="15">
        <v>0</v>
      </c>
      <c r="E453" s="16">
        <f t="shared" si="51"/>
        <v>4.8780487804878049E-3</v>
      </c>
      <c r="F453" s="16" t="str">
        <f t="shared" si="52"/>
        <v/>
      </c>
      <c r="G453" s="16">
        <f t="shared" si="54"/>
        <v>-1</v>
      </c>
      <c r="H453" s="16">
        <f t="shared" si="53"/>
        <v>-4.8780487804878049E-3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2</v>
      </c>
      <c r="E455" s="16" t="str">
        <f t="shared" si="51"/>
        <v/>
      </c>
      <c r="F455" s="16">
        <f t="shared" si="52"/>
        <v>1.2953367875647669E-3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2</v>
      </c>
      <c r="D456" s="15">
        <v>1</v>
      </c>
      <c r="E456" s="16">
        <f t="shared" si="51"/>
        <v>4.8780487804878049E-3</v>
      </c>
      <c r="F456" s="16">
        <f t="shared" si="52"/>
        <v>6.4766839378238344E-4</v>
      </c>
      <c r="G456" s="16">
        <f t="shared" si="54"/>
        <v>-0.5</v>
      </c>
      <c r="H456" s="16">
        <f t="shared" si="53"/>
        <v>-2.4390243902439024E-3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2</v>
      </c>
      <c r="E463" s="16" t="str">
        <f t="shared" si="51"/>
        <v/>
      </c>
      <c r="F463" s="16">
        <f t="shared" si="52"/>
        <v>1.2953367875647669E-3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</v>
      </c>
      <c r="D464" s="15">
        <v>0</v>
      </c>
      <c r="E464" s="16">
        <f t="shared" si="51"/>
        <v>2.4390243902439024E-3</v>
      </c>
      <c r="F464" s="16" t="str">
        <f t="shared" si="52"/>
        <v/>
      </c>
      <c r="G464" s="16">
        <f t="shared" si="54"/>
        <v>-1</v>
      </c>
      <c r="H464" s="16">
        <f t="shared" si="53"/>
        <v>-2.4390243902439024E-3</v>
      </c>
    </row>
    <row r="465" spans="1:8" x14ac:dyDescent="0.2">
      <c r="A465" s="13"/>
      <c r="B465" s="14" t="s">
        <v>441</v>
      </c>
      <c r="C465" s="15">
        <v>0</v>
      </c>
      <c r="D465" s="15">
        <v>5</v>
      </c>
      <c r="E465" s="16" t="str">
        <f t="shared" si="51"/>
        <v/>
      </c>
      <c r="F465" s="16">
        <f t="shared" si="52"/>
        <v>3.2383419689119169E-3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1</v>
      </c>
      <c r="D466" s="15">
        <v>1</v>
      </c>
      <c r="E466" s="16">
        <f t="shared" si="51"/>
        <v>2.4390243902439024E-3</v>
      </c>
      <c r="F466" s="16">
        <f t="shared" si="52"/>
        <v>6.4766839378238344E-4</v>
      </c>
      <c r="G466" s="16">
        <f t="shared" si="54"/>
        <v>0</v>
      </c>
      <c r="H466" s="16">
        <f t="shared" si="53"/>
        <v>0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9</v>
      </c>
      <c r="E469" s="16" t="str">
        <f t="shared" si="51"/>
        <v/>
      </c>
      <c r="F469" s="16">
        <f t="shared" si="52"/>
        <v>5.8290155440414507E-3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7</v>
      </c>
      <c r="D471" s="15">
        <v>16</v>
      </c>
      <c r="E471" s="16">
        <f t="shared" si="51"/>
        <v>1.7073170731707318E-2</v>
      </c>
      <c r="F471" s="16">
        <f t="shared" si="52"/>
        <v>1.0362694300518135E-2</v>
      </c>
      <c r="G471" s="16">
        <f t="shared" si="54"/>
        <v>1.2857142857142858</v>
      </c>
      <c r="H471" s="16">
        <f t="shared" si="53"/>
        <v>2.1951219512195124E-2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4</v>
      </c>
      <c r="D479" s="15">
        <v>2</v>
      </c>
      <c r="E479" s="16">
        <f t="shared" si="55"/>
        <v>9.7560975609756097E-3</v>
      </c>
      <c r="F479" s="16">
        <f t="shared" si="56"/>
        <v>1.2953367875647669E-3</v>
      </c>
      <c r="G479" s="16">
        <f t="shared" si="58"/>
        <v>-0.5</v>
      </c>
      <c r="H479" s="16">
        <f t="shared" si="57"/>
        <v>-4.8780487804878049E-3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2</v>
      </c>
      <c r="E483" s="16" t="str">
        <f t="shared" si="55"/>
        <v/>
      </c>
      <c r="F483" s="16">
        <f t="shared" si="56"/>
        <v>1.2953367875647669E-3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4</v>
      </c>
      <c r="E484" s="16" t="str">
        <f t="shared" si="55"/>
        <v/>
      </c>
      <c r="F484" s="16">
        <f t="shared" si="56"/>
        <v>2.5906735751295338E-3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1</v>
      </c>
      <c r="E485" s="16" t="str">
        <f t="shared" si="55"/>
        <v/>
      </c>
      <c r="F485" s="16">
        <f t="shared" si="56"/>
        <v>6.4766839378238344E-4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3</v>
      </c>
      <c r="E489" s="16" t="str">
        <f t="shared" si="55"/>
        <v/>
      </c>
      <c r="F489" s="16">
        <f t="shared" si="56"/>
        <v>1.9430051813471502E-3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9</v>
      </c>
      <c r="D490" s="15">
        <v>1</v>
      </c>
      <c r="E490" s="16">
        <f t="shared" si="55"/>
        <v>2.1951219512195121E-2</v>
      </c>
      <c r="F490" s="16">
        <f t="shared" si="56"/>
        <v>6.4766839378238344E-4</v>
      </c>
      <c r="G490" s="16">
        <f t="shared" si="58"/>
        <v>-0.88888888888888884</v>
      </c>
      <c r="H490" s="16">
        <f t="shared" si="57"/>
        <v>-1.9512195121951216E-2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2</v>
      </c>
      <c r="D492" s="15">
        <v>0</v>
      </c>
      <c r="E492" s="16">
        <f t="shared" si="55"/>
        <v>4.8780487804878049E-3</v>
      </c>
      <c r="F492" s="16" t="str">
        <f t="shared" si="56"/>
        <v/>
      </c>
      <c r="G492" s="16">
        <f t="shared" si="58"/>
        <v>-1</v>
      </c>
      <c r="H492" s="16">
        <f t="shared" si="57"/>
        <v>-4.8780487804878049E-3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1</v>
      </c>
      <c r="E498" s="16" t="str">
        <f t="shared" si="55"/>
        <v/>
      </c>
      <c r="F498" s="16">
        <f t="shared" si="56"/>
        <v>6.4766839378238344E-4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0</v>
      </c>
      <c r="E500" s="16">
        <f t="shared" si="55"/>
        <v>2.4390243902439024E-3</v>
      </c>
      <c r="F500" s="16" t="str">
        <f t="shared" si="56"/>
        <v/>
      </c>
      <c r="G500" s="16">
        <f t="shared" si="58"/>
        <v>-1</v>
      </c>
      <c r="H500" s="16">
        <f t="shared" si="57"/>
        <v>-2.4390243902439024E-3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40</v>
      </c>
      <c r="D517" s="15">
        <v>3</v>
      </c>
      <c r="E517" s="16">
        <f t="shared" si="55"/>
        <v>9.7560975609756101E-2</v>
      </c>
      <c r="F517" s="16">
        <f t="shared" si="56"/>
        <v>1.9430051813471502E-3</v>
      </c>
      <c r="G517" s="16">
        <f t="shared" si="58"/>
        <v>-0.92500000000000004</v>
      </c>
      <c r="H517" s="16">
        <f t="shared" si="57"/>
        <v>-9.0243902439024401E-2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</v>
      </c>
      <c r="D535" s="15">
        <v>30</v>
      </c>
      <c r="E535" s="16">
        <f t="shared" si="55"/>
        <v>2.4390243902439024E-3</v>
      </c>
      <c r="F535" s="16">
        <f t="shared" si="56"/>
        <v>1.9430051813471502E-2</v>
      </c>
      <c r="G535" s="16">
        <f t="shared" si="58"/>
        <v>29</v>
      </c>
      <c r="H535" s="16">
        <f t="shared" si="57"/>
        <v>7.0731707317073164E-2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</v>
      </c>
      <c r="D538" s="15">
        <v>1</v>
      </c>
      <c r="E538" s="16">
        <f t="shared" si="55"/>
        <v>2.4390243902439024E-3</v>
      </c>
      <c r="F538" s="16">
        <f t="shared" si="56"/>
        <v>6.4766839378238344E-4</v>
      </c>
      <c r="G538" s="16">
        <f t="shared" si="58"/>
        <v>0</v>
      </c>
      <c r="H538" s="16">
        <f t="shared" si="57"/>
        <v>0</v>
      </c>
    </row>
    <row r="539" spans="1:8" x14ac:dyDescent="0.2">
      <c r="A539" s="13"/>
      <c r="B539" s="14" t="s">
        <v>515</v>
      </c>
      <c r="C539" s="15">
        <v>1</v>
      </c>
      <c r="D539" s="15">
        <v>0</v>
      </c>
      <c r="E539" s="16">
        <f t="shared" si="55"/>
        <v>2.4390243902439024E-3</v>
      </c>
      <c r="F539" s="16" t="str">
        <f t="shared" si="56"/>
        <v/>
      </c>
      <c r="G539" s="16">
        <f t="shared" si="58"/>
        <v>-1</v>
      </c>
      <c r="H539" s="16">
        <f t="shared" si="57"/>
        <v>-2.4390243902439024E-3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1</v>
      </c>
      <c r="D552" s="15">
        <v>0</v>
      </c>
      <c r="E552" s="16">
        <f t="shared" si="59"/>
        <v>2.4390243902439024E-3</v>
      </c>
      <c r="F552" s="16" t="str">
        <f t="shared" si="60"/>
        <v/>
      </c>
      <c r="G552" s="16">
        <f t="shared" si="62"/>
        <v>-1</v>
      </c>
      <c r="H552" s="16">
        <f t="shared" si="61"/>
        <v>-2.4390243902439024E-3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14</v>
      </c>
      <c r="D554" s="15">
        <v>29</v>
      </c>
      <c r="E554" s="16">
        <f t="shared" si="59"/>
        <v>3.4146341463414637E-2</v>
      </c>
      <c r="F554" s="16">
        <f t="shared" si="60"/>
        <v>1.878238341968912E-2</v>
      </c>
      <c r="G554" s="16">
        <f t="shared" si="62"/>
        <v>1.0714285714285714</v>
      </c>
      <c r="H554" s="16">
        <f t="shared" si="61"/>
        <v>3.6585365853658541E-2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2</v>
      </c>
      <c r="D556" s="15">
        <v>1</v>
      </c>
      <c r="E556" s="16">
        <f t="shared" si="59"/>
        <v>4.8780487804878049E-3</v>
      </c>
      <c r="F556" s="16">
        <f t="shared" si="60"/>
        <v>6.4766839378238344E-4</v>
      </c>
      <c r="G556" s="16">
        <f t="shared" si="62"/>
        <v>-0.5</v>
      </c>
      <c r="H556" s="16">
        <f t="shared" si="61"/>
        <v>-2.4390243902439024E-3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</v>
      </c>
      <c r="D559" s="15">
        <v>4</v>
      </c>
      <c r="E559" s="16">
        <f t="shared" si="59"/>
        <v>7.3170731707317077E-3</v>
      </c>
      <c r="F559" s="16">
        <f t="shared" si="60"/>
        <v>2.5906735751295338E-3</v>
      </c>
      <c r="G559" s="16">
        <f t="shared" si="62"/>
        <v>0.33333333333333331</v>
      </c>
      <c r="H559" s="16">
        <f t="shared" si="61"/>
        <v>2.4390243902439024E-3</v>
      </c>
    </row>
    <row r="560" spans="1:8" ht="25.5" x14ac:dyDescent="0.2">
      <c r="A560" s="13"/>
      <c r="B560" s="14" t="s">
        <v>535</v>
      </c>
      <c r="C560" s="15">
        <v>3</v>
      </c>
      <c r="D560" s="15">
        <v>0</v>
      </c>
      <c r="E560" s="16">
        <f t="shared" si="59"/>
        <v>7.3170731707317077E-3</v>
      </c>
      <c r="F560" s="16" t="str">
        <f t="shared" si="60"/>
        <v/>
      </c>
      <c r="G560" s="16">
        <f t="shared" si="62"/>
        <v>-1</v>
      </c>
      <c r="H560" s="16">
        <f t="shared" si="61"/>
        <v>-7.3170731707317077E-3</v>
      </c>
    </row>
    <row r="561" spans="1:8" x14ac:dyDescent="0.2">
      <c r="A561" s="13"/>
      <c r="B561" s="14" t="s">
        <v>536</v>
      </c>
      <c r="C561" s="15">
        <v>3</v>
      </c>
      <c r="D561" s="15">
        <v>3</v>
      </c>
      <c r="E561" s="16">
        <f t="shared" si="59"/>
        <v>7.3170731707317077E-3</v>
      </c>
      <c r="F561" s="16">
        <f t="shared" si="60"/>
        <v>1.9430051813471502E-3</v>
      </c>
      <c r="G561" s="16">
        <f t="shared" si="62"/>
        <v>0</v>
      </c>
      <c r="H561" s="16">
        <f t="shared" si="61"/>
        <v>0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21</v>
      </c>
      <c r="D568" s="15">
        <v>4</v>
      </c>
      <c r="E568" s="16">
        <f t="shared" si="59"/>
        <v>5.1219512195121948E-2</v>
      </c>
      <c r="F568" s="16">
        <f t="shared" si="60"/>
        <v>2.5906735751295338E-3</v>
      </c>
      <c r="G568" s="16">
        <f t="shared" si="62"/>
        <v>-0.80952380952380953</v>
      </c>
      <c r="H568" s="16">
        <f t="shared" si="61"/>
        <v>-4.1463414634146337E-2</v>
      </c>
    </row>
    <row r="569" spans="1:8" x14ac:dyDescent="0.2">
      <c r="A569" s="13"/>
      <c r="B569" s="14" t="s">
        <v>544</v>
      </c>
      <c r="C569" s="15">
        <v>1</v>
      </c>
      <c r="D569" s="15">
        <v>1</v>
      </c>
      <c r="E569" s="16">
        <f t="shared" si="59"/>
        <v>2.4390243902439024E-3</v>
      </c>
      <c r="F569" s="16">
        <f t="shared" si="60"/>
        <v>6.4766839378238344E-4</v>
      </c>
      <c r="G569" s="16">
        <f t="shared" si="62"/>
        <v>0</v>
      </c>
      <c r="H569" s="16">
        <f t="shared" si="61"/>
        <v>0</v>
      </c>
    </row>
    <row r="570" spans="1:8" x14ac:dyDescent="0.2">
      <c r="A570" s="13"/>
      <c r="B570" s="14" t="s">
        <v>545</v>
      </c>
      <c r="C570" s="15">
        <v>0</v>
      </c>
      <c r="D570" s="15">
        <v>2</v>
      </c>
      <c r="E570" s="16" t="str">
        <f t="shared" si="59"/>
        <v/>
      </c>
      <c r="F570" s="16">
        <f t="shared" si="60"/>
        <v>1.2953367875647669E-3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445</v>
      </c>
      <c r="D582" s="18">
        <f>SUM(D583:D609)</f>
        <v>581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0.30561797752808989</v>
      </c>
      <c r="H582" s="19">
        <f t="shared" ref="H582:H609" si="65">+IF(OR(AND(E582=""),(G582="")),"",E582*G582)</f>
        <v>0.30561797752808989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22</v>
      </c>
      <c r="E584" s="16" t="str">
        <f t="shared" si="63"/>
        <v/>
      </c>
      <c r="F584" s="16">
        <f t="shared" si="64"/>
        <v>3.7865748709122203E-2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48</v>
      </c>
      <c r="D585" s="15">
        <v>11</v>
      </c>
      <c r="E585" s="16">
        <f t="shared" si="63"/>
        <v>0.10786516853932585</v>
      </c>
      <c r="F585" s="16">
        <f t="shared" si="64"/>
        <v>1.8932874354561102E-2</v>
      </c>
      <c r="G585" s="16">
        <f t="shared" si="66"/>
        <v>-0.77083333333333337</v>
      </c>
      <c r="H585" s="16">
        <f t="shared" si="65"/>
        <v>-8.3146067415730343E-2</v>
      </c>
    </row>
    <row r="586" spans="1:8" x14ac:dyDescent="0.2">
      <c r="A586" s="13"/>
      <c r="B586" s="14" t="s">
        <v>555</v>
      </c>
      <c r="C586" s="15">
        <v>94</v>
      </c>
      <c r="D586" s="15">
        <v>95</v>
      </c>
      <c r="E586" s="16">
        <f t="shared" si="63"/>
        <v>0.21123595505617979</v>
      </c>
      <c r="F586" s="16">
        <f t="shared" si="64"/>
        <v>0.16351118760757316</v>
      </c>
      <c r="G586" s="16">
        <f t="shared" si="66"/>
        <v>1.0638297872340425E-2</v>
      </c>
      <c r="H586" s="16">
        <f t="shared" si="65"/>
        <v>2.2471910112359553E-3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1</v>
      </c>
      <c r="D592" s="15">
        <v>0</v>
      </c>
      <c r="E592" s="16">
        <f t="shared" si="63"/>
        <v>2.2471910112359553E-3</v>
      </c>
      <c r="F592" s="16" t="str">
        <f t="shared" si="64"/>
        <v/>
      </c>
      <c r="G592" s="16">
        <f t="shared" si="66"/>
        <v>-1</v>
      </c>
      <c r="H592" s="16">
        <f t="shared" si="65"/>
        <v>-2.2471910112359553E-3</v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93</v>
      </c>
      <c r="D597" s="15">
        <v>8</v>
      </c>
      <c r="E597" s="16">
        <f t="shared" si="63"/>
        <v>0.20898876404494382</v>
      </c>
      <c r="F597" s="16">
        <f t="shared" si="64"/>
        <v>1.3769363166953529E-2</v>
      </c>
      <c r="G597" s="16">
        <f t="shared" si="66"/>
        <v>-0.91397849462365588</v>
      </c>
      <c r="H597" s="16">
        <f t="shared" si="65"/>
        <v>-0.19101123595505617</v>
      </c>
    </row>
    <row r="598" spans="1:8" x14ac:dyDescent="0.2">
      <c r="A598" s="13"/>
      <c r="B598" s="14" t="s">
        <v>567</v>
      </c>
      <c r="C598" s="15">
        <v>47</v>
      </c>
      <c r="D598" s="15">
        <v>92</v>
      </c>
      <c r="E598" s="16">
        <f t="shared" si="63"/>
        <v>0.10561797752808989</v>
      </c>
      <c r="F598" s="16">
        <f t="shared" si="64"/>
        <v>0.15834767641996558</v>
      </c>
      <c r="G598" s="16">
        <f t="shared" si="66"/>
        <v>0.95744680851063835</v>
      </c>
      <c r="H598" s="16">
        <f t="shared" si="65"/>
        <v>0.10112359550561799</v>
      </c>
    </row>
    <row r="599" spans="1:8" x14ac:dyDescent="0.2">
      <c r="A599" s="13"/>
      <c r="B599" s="14" t="s">
        <v>568</v>
      </c>
      <c r="C599" s="15">
        <v>0</v>
      </c>
      <c r="D599" s="15">
        <v>4</v>
      </c>
      <c r="E599" s="16" t="str">
        <f t="shared" si="63"/>
        <v/>
      </c>
      <c r="F599" s="16">
        <f t="shared" si="64"/>
        <v>6.8846815834767644E-3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121</v>
      </c>
      <c r="D600" s="15">
        <v>304</v>
      </c>
      <c r="E600" s="16">
        <f t="shared" si="63"/>
        <v>0.27191011235955054</v>
      </c>
      <c r="F600" s="16">
        <f t="shared" si="64"/>
        <v>0.52323580034423411</v>
      </c>
      <c r="G600" s="16">
        <f t="shared" si="66"/>
        <v>1.5123966942148761</v>
      </c>
      <c r="H600" s="16">
        <f t="shared" si="65"/>
        <v>0.41123595505617977</v>
      </c>
    </row>
    <row r="601" spans="1:8" x14ac:dyDescent="0.2">
      <c r="A601" s="13"/>
      <c r="B601" s="14" t="s">
        <v>570</v>
      </c>
      <c r="C601" s="15">
        <v>0</v>
      </c>
      <c r="D601" s="15">
        <v>22</v>
      </c>
      <c r="E601" s="16" t="str">
        <f t="shared" si="63"/>
        <v/>
      </c>
      <c r="F601" s="16">
        <f t="shared" si="64"/>
        <v>3.7865748709122203E-2</v>
      </c>
      <c r="G601" s="16">
        <f t="shared" si="66"/>
        <v>1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13</v>
      </c>
      <c r="E602" s="16" t="str">
        <f t="shared" si="63"/>
        <v/>
      </c>
      <c r="F602" s="16">
        <f t="shared" si="64"/>
        <v>2.2375215146299483E-2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2</v>
      </c>
      <c r="D605" s="15">
        <v>0</v>
      </c>
      <c r="E605" s="16">
        <f t="shared" si="63"/>
        <v>4.4943820224719105E-3</v>
      </c>
      <c r="F605" s="16" t="str">
        <f t="shared" si="64"/>
        <v/>
      </c>
      <c r="G605" s="16">
        <f t="shared" si="66"/>
        <v>-1</v>
      </c>
      <c r="H605" s="16">
        <f t="shared" si="65"/>
        <v>-4.4943820224719105E-3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37</v>
      </c>
      <c r="D608" s="15">
        <v>8</v>
      </c>
      <c r="E608" s="16">
        <f t="shared" si="63"/>
        <v>8.3146067415730343E-2</v>
      </c>
      <c r="F608" s="16">
        <f t="shared" si="64"/>
        <v>1.3769363166953529E-2</v>
      </c>
      <c r="G608" s="16">
        <f t="shared" si="66"/>
        <v>-0.78378378378378377</v>
      </c>
      <c r="H608" s="16">
        <f t="shared" si="65"/>
        <v>-6.5168539325842698E-2</v>
      </c>
    </row>
    <row r="609" spans="1:8" ht="25.5" x14ac:dyDescent="0.2">
      <c r="A609" s="13"/>
      <c r="B609" s="14" t="s">
        <v>578</v>
      </c>
      <c r="C609" s="15">
        <v>2</v>
      </c>
      <c r="D609" s="15">
        <v>2</v>
      </c>
      <c r="E609" s="16">
        <f t="shared" si="63"/>
        <v>4.4943820224719105E-3</v>
      </c>
      <c r="F609" s="16">
        <f t="shared" si="64"/>
        <v>3.4423407917383822E-3</v>
      </c>
      <c r="G609" s="16">
        <f t="shared" si="66"/>
        <v>0</v>
      </c>
      <c r="H609" s="16">
        <f t="shared" si="65"/>
        <v>0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603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604</v>
      </c>
      <c r="C8" s="11">
        <f>+C19+C75+C173+C349+C582</f>
        <v>880</v>
      </c>
      <c r="D8" s="12">
        <f>+D19+D75+D173+D349+D582</f>
        <v>848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-3.6363636363636362E-2</v>
      </c>
      <c r="H8" s="9">
        <f t="shared" ref="H8:H13" si="1">+IF(OR(AND(E8=""),(G8="")),"",E8*G8)</f>
        <v>-3.6363636363636355E-2</v>
      </c>
    </row>
    <row r="9" spans="1:8" x14ac:dyDescent="0.2">
      <c r="A9" s="13"/>
      <c r="B9" s="14" t="s">
        <v>7</v>
      </c>
      <c r="C9" s="15">
        <f>+C19</f>
        <v>0</v>
      </c>
      <c r="D9" s="15">
        <f>+D19</f>
        <v>0</v>
      </c>
      <c r="E9" s="16">
        <f t="shared" ref="E9:F13" si="2">+C9/C$8</f>
        <v>0</v>
      </c>
      <c r="F9" s="16">
        <f t="shared" si="2"/>
        <v>0</v>
      </c>
      <c r="G9" s="16" t="str">
        <f t="shared" si="0"/>
        <v/>
      </c>
      <c r="H9" s="16" t="str">
        <f t="shared" si="1"/>
        <v/>
      </c>
    </row>
    <row r="10" spans="1:8" ht="25.5" x14ac:dyDescent="0.2">
      <c r="A10" s="13"/>
      <c r="B10" s="14" t="s">
        <v>8</v>
      </c>
      <c r="C10" s="15">
        <f>+C75</f>
        <v>97</v>
      </c>
      <c r="D10" s="15">
        <f>+D75</f>
        <v>33</v>
      </c>
      <c r="E10" s="16">
        <f t="shared" si="2"/>
        <v>0.11022727272727273</v>
      </c>
      <c r="F10" s="16">
        <f t="shared" si="2"/>
        <v>3.891509433962264E-2</v>
      </c>
      <c r="G10" s="16">
        <f t="shared" si="0"/>
        <v>-0.65979381443298968</v>
      </c>
      <c r="H10" s="16">
        <f t="shared" si="1"/>
        <v>-7.2727272727272724E-2</v>
      </c>
    </row>
    <row r="11" spans="1:8" ht="25.5" x14ac:dyDescent="0.2">
      <c r="A11" s="13"/>
      <c r="B11" s="14" t="s">
        <v>9</v>
      </c>
      <c r="C11" s="15">
        <f>+C173</f>
        <v>377</v>
      </c>
      <c r="D11" s="15">
        <f>+D173</f>
        <v>458</v>
      </c>
      <c r="E11" s="16">
        <f t="shared" si="2"/>
        <v>0.42840909090909091</v>
      </c>
      <c r="F11" s="16">
        <f t="shared" si="2"/>
        <v>0.54009433962264153</v>
      </c>
      <c r="G11" s="16">
        <f t="shared" si="0"/>
        <v>0.21485411140583555</v>
      </c>
      <c r="H11" s="16">
        <f t="shared" si="1"/>
        <v>9.2045454545454541E-2</v>
      </c>
    </row>
    <row r="12" spans="1:8" ht="25.5" x14ac:dyDescent="0.2">
      <c r="A12" s="13"/>
      <c r="B12" s="14" t="s">
        <v>10</v>
      </c>
      <c r="C12" s="15">
        <f>+C349</f>
        <v>115</v>
      </c>
      <c r="D12" s="15">
        <f>+D349</f>
        <v>325</v>
      </c>
      <c r="E12" s="16">
        <f t="shared" si="2"/>
        <v>0.13068181818181818</v>
      </c>
      <c r="F12" s="16">
        <f t="shared" si="2"/>
        <v>0.38325471698113206</v>
      </c>
      <c r="G12" s="16">
        <f t="shared" si="0"/>
        <v>1.826086956521739</v>
      </c>
      <c r="H12" s="16">
        <f t="shared" si="1"/>
        <v>0.23863636363636362</v>
      </c>
    </row>
    <row r="13" spans="1:8" ht="25.5" x14ac:dyDescent="0.2">
      <c r="A13" s="13"/>
      <c r="B13" s="14" t="s">
        <v>11</v>
      </c>
      <c r="C13" s="15">
        <f>+C582</f>
        <v>291</v>
      </c>
      <c r="D13" s="15">
        <f>+D582</f>
        <v>32</v>
      </c>
      <c r="E13" s="16">
        <f t="shared" si="2"/>
        <v>0.33068181818181819</v>
      </c>
      <c r="F13" s="16">
        <f t="shared" si="2"/>
        <v>3.7735849056603772E-2</v>
      </c>
      <c r="G13" s="16">
        <f t="shared" si="0"/>
        <v>-0.89003436426116833</v>
      </c>
      <c r="H13" s="16">
        <f t="shared" si="1"/>
        <v>-0.29431818181818181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0</v>
      </c>
      <c r="D19" s="18">
        <f>SUM(D20:D69)</f>
        <v>0</v>
      </c>
      <c r="E19" s="19" t="str">
        <f t="shared" ref="E19:E50" si="3">+IF(C19=0,"",C19/C$19)</f>
        <v/>
      </c>
      <c r="F19" s="19" t="str">
        <f t="shared" ref="F19:F50" si="4">+IF(D19=0,"",D19/D$19)</f>
        <v/>
      </c>
      <c r="G19" s="19" t="str">
        <f>+IF(AND(C19=0,D19=0),"",IF(C19=0,1,IF(D19=0,-1,(D19-C19)/C19)))</f>
        <v/>
      </c>
      <c r="H19" s="19" t="str">
        <f t="shared" ref="H19:H50" si="5">+IF(OR(AND(E19=""),(G19="")),"",E19*G19)</f>
        <v/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97</v>
      </c>
      <c r="D75" s="18">
        <f>SUM(D76:D167)</f>
        <v>33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-0.65979381443298968</v>
      </c>
      <c r="H75" s="19">
        <f t="shared" ref="H75:H106" si="13">+IF(OR(AND(E75=""),(G75="")),"",E75*G75)</f>
        <v>-0.65979381443298968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3</v>
      </c>
      <c r="D80" s="15">
        <v>1</v>
      </c>
      <c r="E80" s="16">
        <f t="shared" si="11"/>
        <v>3.0927835051546393E-2</v>
      </c>
      <c r="F80" s="16">
        <f t="shared" si="12"/>
        <v>3.0303030303030304E-2</v>
      </c>
      <c r="G80" s="16">
        <f t="shared" si="14"/>
        <v>-0.66666666666666663</v>
      </c>
      <c r="H80" s="16">
        <f t="shared" si="13"/>
        <v>-2.0618556701030927E-2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1</v>
      </c>
      <c r="E89" s="16" t="str">
        <f t="shared" si="11"/>
        <v/>
      </c>
      <c r="F89" s="16">
        <f t="shared" si="12"/>
        <v>3.0303030303030304E-2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1</v>
      </c>
      <c r="E91" s="16" t="str">
        <f t="shared" si="11"/>
        <v/>
      </c>
      <c r="F91" s="16">
        <f t="shared" si="12"/>
        <v>3.0303030303030304E-2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3.0303030303030304E-2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7</v>
      </c>
      <c r="D104" s="15">
        <v>0</v>
      </c>
      <c r="E104" s="16">
        <f t="shared" si="11"/>
        <v>7.2164948453608241E-2</v>
      </c>
      <c r="F104" s="16" t="str">
        <f t="shared" si="12"/>
        <v/>
      </c>
      <c r="G104" s="16">
        <f t="shared" si="14"/>
        <v>-1</v>
      </c>
      <c r="H104" s="16">
        <f t="shared" si="13"/>
        <v>-7.2164948453608241E-2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0</v>
      </c>
      <c r="E106" s="16">
        <f t="shared" si="11"/>
        <v>1.0309278350515464E-2</v>
      </c>
      <c r="F106" s="16" t="str">
        <f t="shared" si="12"/>
        <v/>
      </c>
      <c r="G106" s="16">
        <f t="shared" si="14"/>
        <v>-1</v>
      </c>
      <c r="H106" s="16">
        <f t="shared" si="13"/>
        <v>-1.0309278350515464E-2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73</v>
      </c>
      <c r="D110" s="15">
        <v>0</v>
      </c>
      <c r="E110" s="16">
        <f t="shared" si="15"/>
        <v>0.75257731958762886</v>
      </c>
      <c r="F110" s="16" t="str">
        <f t="shared" si="16"/>
        <v/>
      </c>
      <c r="G110" s="16">
        <f t="shared" si="18"/>
        <v>-1</v>
      </c>
      <c r="H110" s="16">
        <f t="shared" si="17"/>
        <v>-0.75257731958762886</v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1</v>
      </c>
      <c r="E120" s="16" t="str">
        <f t="shared" si="15"/>
        <v/>
      </c>
      <c r="F120" s="16">
        <f t="shared" si="16"/>
        <v>3.0303030303030304E-2</v>
      </c>
      <c r="G120" s="16">
        <f t="shared" si="18"/>
        <v>1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7</v>
      </c>
      <c r="D125" s="15">
        <v>0</v>
      </c>
      <c r="E125" s="16">
        <f t="shared" si="15"/>
        <v>7.2164948453608241E-2</v>
      </c>
      <c r="F125" s="16" t="str">
        <f t="shared" si="16"/>
        <v/>
      </c>
      <c r="G125" s="16">
        <f t="shared" si="18"/>
        <v>-1</v>
      </c>
      <c r="H125" s="16">
        <f t="shared" si="17"/>
        <v>-7.2164948453608241E-2</v>
      </c>
    </row>
    <row r="126" spans="1:8" x14ac:dyDescent="0.2">
      <c r="A126" s="13"/>
      <c r="B126" s="14" t="s">
        <v>115</v>
      </c>
      <c r="C126" s="15">
        <v>2</v>
      </c>
      <c r="D126" s="15">
        <v>2</v>
      </c>
      <c r="E126" s="16">
        <f t="shared" si="15"/>
        <v>2.0618556701030927E-2</v>
      </c>
      <c r="F126" s="16">
        <f t="shared" si="16"/>
        <v>6.0606060606060608E-2</v>
      </c>
      <c r="G126" s="16">
        <f t="shared" si="18"/>
        <v>0</v>
      </c>
      <c r="H126" s="16">
        <f t="shared" si="17"/>
        <v>0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3</v>
      </c>
      <c r="D131" s="15">
        <v>2</v>
      </c>
      <c r="E131" s="16">
        <f t="shared" si="15"/>
        <v>3.0927835051546393E-2</v>
      </c>
      <c r="F131" s="16">
        <f t="shared" si="16"/>
        <v>6.0606060606060608E-2</v>
      </c>
      <c r="G131" s="16">
        <f t="shared" si="18"/>
        <v>-0.33333333333333331</v>
      </c>
      <c r="H131" s="16">
        <f t="shared" si="17"/>
        <v>-1.0309278350515464E-2</v>
      </c>
    </row>
    <row r="132" spans="1:8" ht="25.5" x14ac:dyDescent="0.2">
      <c r="A132" s="13"/>
      <c r="B132" s="14" t="s">
        <v>121</v>
      </c>
      <c r="C132" s="15">
        <v>1</v>
      </c>
      <c r="D132" s="15">
        <v>1</v>
      </c>
      <c r="E132" s="16">
        <f t="shared" si="15"/>
        <v>1.0309278350515464E-2</v>
      </c>
      <c r="F132" s="16">
        <f t="shared" si="16"/>
        <v>3.0303030303030304E-2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19</v>
      </c>
      <c r="E137" s="16" t="str">
        <f t="shared" si="15"/>
        <v/>
      </c>
      <c r="F137" s="16">
        <f t="shared" si="16"/>
        <v>0.5757575757575758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4</v>
      </c>
      <c r="E143" s="16" t="str">
        <f t="shared" si="19"/>
        <v/>
      </c>
      <c r="F143" s="16">
        <f t="shared" si="20"/>
        <v>0.12121212121212122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377</v>
      </c>
      <c r="D173" s="18">
        <f>SUM(D174:D343)</f>
        <v>458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0.21485411140583555</v>
      </c>
      <c r="H173" s="19">
        <f t="shared" ref="H173:H204" si="25">+IF(OR(AND(E173=""),(G173="")),"",E173*G173)</f>
        <v>0.21485411140583555</v>
      </c>
    </row>
    <row r="174" spans="1:8" x14ac:dyDescent="0.2">
      <c r="A174" s="13"/>
      <c r="B174" s="14" t="s">
        <v>157</v>
      </c>
      <c r="C174" s="15">
        <v>0</v>
      </c>
      <c r="D174" s="15">
        <v>1</v>
      </c>
      <c r="E174" s="16" t="str">
        <f t="shared" si="23"/>
        <v/>
      </c>
      <c r="F174" s="16">
        <f t="shared" si="24"/>
        <v>2.1834061135371178E-3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1</v>
      </c>
      <c r="D179" s="15">
        <v>109</v>
      </c>
      <c r="E179" s="16">
        <f t="shared" si="23"/>
        <v>2.6525198938992041E-3</v>
      </c>
      <c r="F179" s="16">
        <f t="shared" si="24"/>
        <v>0.23799126637554585</v>
      </c>
      <c r="G179" s="16">
        <f t="shared" si="26"/>
        <v>108</v>
      </c>
      <c r="H179" s="16">
        <f t="shared" si="25"/>
        <v>0.28647214854111402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1</v>
      </c>
      <c r="E181" s="16" t="str">
        <f t="shared" si="23"/>
        <v/>
      </c>
      <c r="F181" s="16">
        <f t="shared" si="24"/>
        <v>2.1834061135371178E-3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2</v>
      </c>
      <c r="D186" s="15">
        <v>0</v>
      </c>
      <c r="E186" s="16">
        <f t="shared" si="23"/>
        <v>5.3050397877984082E-3</v>
      </c>
      <c r="F186" s="16" t="str">
        <f t="shared" si="24"/>
        <v/>
      </c>
      <c r="G186" s="16">
        <f t="shared" si="26"/>
        <v>-1</v>
      </c>
      <c r="H186" s="16">
        <f t="shared" si="25"/>
        <v>-5.3050397877984082E-3</v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2</v>
      </c>
      <c r="D210" s="15">
        <v>0</v>
      </c>
      <c r="E210" s="16">
        <f t="shared" si="27"/>
        <v>5.3050397877984082E-3</v>
      </c>
      <c r="F210" s="16" t="str">
        <f t="shared" si="28"/>
        <v/>
      </c>
      <c r="G210" s="16">
        <f t="shared" si="30"/>
        <v>-1</v>
      </c>
      <c r="H210" s="16">
        <f t="shared" si="29"/>
        <v>-5.3050397877984082E-3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</v>
      </c>
      <c r="D225" s="15">
        <v>0</v>
      </c>
      <c r="E225" s="16">
        <f t="shared" si="27"/>
        <v>5.3050397877984082E-3</v>
      </c>
      <c r="F225" s="16" t="str">
        <f t="shared" si="28"/>
        <v/>
      </c>
      <c r="G225" s="16">
        <f t="shared" si="30"/>
        <v>-1</v>
      </c>
      <c r="H225" s="16">
        <f t="shared" si="29"/>
        <v>-5.3050397877984082E-3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59</v>
      </c>
      <c r="D238" s="15">
        <v>232</v>
      </c>
      <c r="E238" s="16">
        <f t="shared" si="31"/>
        <v>0.15649867374005305</v>
      </c>
      <c r="F238" s="16">
        <f t="shared" si="32"/>
        <v>0.50655021834061131</v>
      </c>
      <c r="G238" s="16">
        <f t="shared" ref="G238:G269" si="34">+IF(AND(C238=0,D238=0)," ",IF(C238=0,1,IF(D238=0,-1,(D238-C238)/C238)))</f>
        <v>2.9322033898305087</v>
      </c>
      <c r="H238" s="16">
        <f t="shared" si="33"/>
        <v>0.45888594164456237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2</v>
      </c>
      <c r="D277" s="15">
        <v>1</v>
      </c>
      <c r="E277" s="16">
        <f t="shared" si="35"/>
        <v>5.3050397877984082E-3</v>
      </c>
      <c r="F277" s="16">
        <f t="shared" si="36"/>
        <v>2.1834061135371178E-3</v>
      </c>
      <c r="G277" s="16">
        <f t="shared" si="38"/>
        <v>-0.5</v>
      </c>
      <c r="H277" s="16">
        <f t="shared" si="37"/>
        <v>-2.6525198938992041E-3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2.1834061135371178E-3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5</v>
      </c>
      <c r="E292" s="16" t="str">
        <f t="shared" si="35"/>
        <v/>
      </c>
      <c r="F292" s="16">
        <f t="shared" si="36"/>
        <v>1.0917030567685589E-2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1</v>
      </c>
      <c r="E294" s="16" t="str">
        <f t="shared" si="35"/>
        <v/>
      </c>
      <c r="F294" s="16">
        <f t="shared" si="36"/>
        <v>2.1834061135371178E-3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141</v>
      </c>
      <c r="D310" s="15">
        <v>0</v>
      </c>
      <c r="E310" s="16">
        <f t="shared" si="39"/>
        <v>0.37400530503978779</v>
      </c>
      <c r="F310" s="16" t="str">
        <f t="shared" si="40"/>
        <v/>
      </c>
      <c r="G310" s="16">
        <f t="shared" si="42"/>
        <v>-1</v>
      </c>
      <c r="H310" s="16">
        <f t="shared" si="41"/>
        <v>-0.37400530503978779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168</v>
      </c>
      <c r="D319" s="15">
        <v>107</v>
      </c>
      <c r="E319" s="16">
        <f t="shared" si="39"/>
        <v>0.44562334217506633</v>
      </c>
      <c r="F319" s="16">
        <f t="shared" si="40"/>
        <v>0.23362445414847161</v>
      </c>
      <c r="G319" s="16">
        <f t="shared" si="42"/>
        <v>-0.36309523809523808</v>
      </c>
      <c r="H319" s="16">
        <f t="shared" si="41"/>
        <v>-0.16180371352785144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115</v>
      </c>
      <c r="D349" s="18">
        <f>SUM(D350:D576)</f>
        <v>325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1.826086956521739</v>
      </c>
      <c r="H349" s="19">
        <f t="shared" ref="H349:H412" si="49">+IF(OR(AND(E349=""),(G349="")),"",E349*G349)</f>
        <v>1.826086956521739</v>
      </c>
    </row>
    <row r="350" spans="1:8" x14ac:dyDescent="0.2">
      <c r="A350" s="13"/>
      <c r="B350" s="14" t="s">
        <v>326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1</v>
      </c>
      <c r="E352" s="16" t="str">
        <f t="shared" si="47"/>
        <v/>
      </c>
      <c r="F352" s="16">
        <f t="shared" si="48"/>
        <v>3.0769230769230769E-3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5</v>
      </c>
      <c r="D355" s="15">
        <v>1</v>
      </c>
      <c r="E355" s="16">
        <f t="shared" si="47"/>
        <v>4.3478260869565216E-2</v>
      </c>
      <c r="F355" s="16">
        <f t="shared" si="48"/>
        <v>3.0769230769230769E-3</v>
      </c>
      <c r="G355" s="16">
        <f t="shared" si="50"/>
        <v>-0.8</v>
      </c>
      <c r="H355" s="16">
        <f t="shared" si="49"/>
        <v>-3.4782608695652174E-2</v>
      </c>
    </row>
    <row r="356" spans="1:8" x14ac:dyDescent="0.2">
      <c r="A356" s="13"/>
      <c r="B356" s="14" t="s">
        <v>332</v>
      </c>
      <c r="C356" s="15">
        <v>0</v>
      </c>
      <c r="D356" s="15">
        <v>1</v>
      </c>
      <c r="E356" s="16" t="str">
        <f t="shared" si="47"/>
        <v/>
      </c>
      <c r="F356" s="16">
        <f t="shared" si="48"/>
        <v>3.0769230769230769E-3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37</v>
      </c>
      <c r="D361" s="15">
        <v>260</v>
      </c>
      <c r="E361" s="16">
        <f t="shared" si="47"/>
        <v>0.32173913043478258</v>
      </c>
      <c r="F361" s="16">
        <f t="shared" si="48"/>
        <v>0.8</v>
      </c>
      <c r="G361" s="16">
        <f t="shared" si="50"/>
        <v>6.0270270270270272</v>
      </c>
      <c r="H361" s="16">
        <f t="shared" si="49"/>
        <v>1.9391304347826086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0</v>
      </c>
      <c r="E364" s="16">
        <f t="shared" si="47"/>
        <v>8.6956521739130436E-3</v>
      </c>
      <c r="F364" s="16" t="str">
        <f t="shared" si="48"/>
        <v/>
      </c>
      <c r="G364" s="16">
        <f t="shared" si="50"/>
        <v>-1</v>
      </c>
      <c r="H364" s="16">
        <f t="shared" si="49"/>
        <v>-8.6956521739130436E-3</v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28</v>
      </c>
      <c r="D369" s="15">
        <v>2</v>
      </c>
      <c r="E369" s="16">
        <f t="shared" si="47"/>
        <v>0.24347826086956523</v>
      </c>
      <c r="F369" s="16">
        <f t="shared" si="48"/>
        <v>6.1538461538461538E-3</v>
      </c>
      <c r="G369" s="16">
        <f t="shared" si="50"/>
        <v>-0.9285714285714286</v>
      </c>
      <c r="H369" s="16">
        <f t="shared" si="49"/>
        <v>-0.22608695652173916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2</v>
      </c>
      <c r="D374" s="15">
        <v>0</v>
      </c>
      <c r="E374" s="16">
        <f t="shared" si="47"/>
        <v>1.7391304347826087E-2</v>
      </c>
      <c r="F374" s="16" t="str">
        <f t="shared" si="48"/>
        <v/>
      </c>
      <c r="G374" s="16">
        <f t="shared" si="50"/>
        <v>-1</v>
      </c>
      <c r="H374" s="16">
        <f t="shared" si="49"/>
        <v>-1.7391304347826087E-2</v>
      </c>
    </row>
    <row r="375" spans="1:8" x14ac:dyDescent="0.2">
      <c r="A375" s="13"/>
      <c r="B375" s="14" t="s">
        <v>351</v>
      </c>
      <c r="C375" s="15">
        <v>1</v>
      </c>
      <c r="D375" s="15">
        <v>0</v>
      </c>
      <c r="E375" s="16">
        <f t="shared" si="47"/>
        <v>8.6956521739130436E-3</v>
      </c>
      <c r="F375" s="16" t="str">
        <f t="shared" si="48"/>
        <v/>
      </c>
      <c r="G375" s="16">
        <f t="shared" si="50"/>
        <v>-1</v>
      </c>
      <c r="H375" s="16">
        <f t="shared" si="49"/>
        <v>-8.6956521739130436E-3</v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3</v>
      </c>
      <c r="D384" s="15">
        <v>1</v>
      </c>
      <c r="E384" s="16">
        <f t="shared" si="47"/>
        <v>2.6086956521739129E-2</v>
      </c>
      <c r="F384" s="16">
        <f t="shared" si="48"/>
        <v>3.0769230769230769E-3</v>
      </c>
      <c r="G384" s="16">
        <f t="shared" si="50"/>
        <v>-0.66666666666666663</v>
      </c>
      <c r="H384" s="16">
        <f t="shared" si="49"/>
        <v>-1.7391304347826084E-2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</v>
      </c>
      <c r="D388" s="15">
        <v>0</v>
      </c>
      <c r="E388" s="16">
        <f t="shared" si="47"/>
        <v>1.7391304347826087E-2</v>
      </c>
      <c r="F388" s="16" t="str">
        <f t="shared" si="48"/>
        <v/>
      </c>
      <c r="G388" s="16">
        <f t="shared" si="50"/>
        <v>-1</v>
      </c>
      <c r="H388" s="16">
        <f t="shared" si="49"/>
        <v>-1.7391304347826087E-2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4</v>
      </c>
      <c r="D391" s="15">
        <v>0</v>
      </c>
      <c r="E391" s="16">
        <f t="shared" si="47"/>
        <v>3.4782608695652174E-2</v>
      </c>
      <c r="F391" s="16" t="str">
        <f t="shared" si="48"/>
        <v/>
      </c>
      <c r="G391" s="16">
        <f t="shared" si="50"/>
        <v>-1</v>
      </c>
      <c r="H391" s="16">
        <f t="shared" si="49"/>
        <v>-3.4782608695652174E-2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</v>
      </c>
      <c r="D395" s="15">
        <v>13</v>
      </c>
      <c r="E395" s="16">
        <f t="shared" si="47"/>
        <v>8.6956521739130436E-3</v>
      </c>
      <c r="F395" s="16">
        <f t="shared" si="48"/>
        <v>0.04</v>
      </c>
      <c r="G395" s="16">
        <f t="shared" si="50"/>
        <v>12</v>
      </c>
      <c r="H395" s="16">
        <f t="shared" si="49"/>
        <v>0.10434782608695653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19</v>
      </c>
      <c r="D397" s="15">
        <v>0</v>
      </c>
      <c r="E397" s="16">
        <f t="shared" si="47"/>
        <v>0.16521739130434782</v>
      </c>
      <c r="F397" s="16" t="str">
        <f t="shared" si="48"/>
        <v/>
      </c>
      <c r="G397" s="16">
        <f t="shared" si="50"/>
        <v>-1</v>
      </c>
      <c r="H397" s="16">
        <f t="shared" si="49"/>
        <v>-0.16521739130434782</v>
      </c>
    </row>
    <row r="398" spans="1:8" x14ac:dyDescent="0.2">
      <c r="A398" s="13"/>
      <c r="B398" s="14" t="s">
        <v>374</v>
      </c>
      <c r="C398" s="15">
        <v>2</v>
      </c>
      <c r="D398" s="15">
        <v>2</v>
      </c>
      <c r="E398" s="16">
        <f t="shared" si="47"/>
        <v>1.7391304347826087E-2</v>
      </c>
      <c r="F398" s="16">
        <f t="shared" si="48"/>
        <v>6.1538461538461538E-3</v>
      </c>
      <c r="G398" s="16">
        <f t="shared" si="50"/>
        <v>0</v>
      </c>
      <c r="H398" s="16">
        <f t="shared" si="49"/>
        <v>0</v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2</v>
      </c>
      <c r="D409" s="15">
        <v>1</v>
      </c>
      <c r="E409" s="16">
        <f t="shared" si="47"/>
        <v>1.7391304347826087E-2</v>
      </c>
      <c r="F409" s="16">
        <f t="shared" si="48"/>
        <v>3.0769230769230769E-3</v>
      </c>
      <c r="G409" s="16">
        <f t="shared" si="50"/>
        <v>-0.5</v>
      </c>
      <c r="H409" s="16">
        <f t="shared" si="49"/>
        <v>-8.6956521739130436E-3</v>
      </c>
    </row>
    <row r="410" spans="1:8" x14ac:dyDescent="0.2">
      <c r="A410" s="13"/>
      <c r="B410" s="14" t="s">
        <v>386</v>
      </c>
      <c r="C410" s="15">
        <v>1</v>
      </c>
      <c r="D410" s="15">
        <v>4</v>
      </c>
      <c r="E410" s="16">
        <f t="shared" si="47"/>
        <v>8.6956521739130436E-3</v>
      </c>
      <c r="F410" s="16">
        <f t="shared" si="48"/>
        <v>1.2307692307692308E-2</v>
      </c>
      <c r="G410" s="16">
        <f t="shared" si="50"/>
        <v>3</v>
      </c>
      <c r="H410" s="16">
        <f t="shared" si="49"/>
        <v>2.6086956521739132E-2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1</v>
      </c>
      <c r="D416" s="15">
        <v>0</v>
      </c>
      <c r="E416" s="16">
        <f t="shared" si="51"/>
        <v>8.6956521739130436E-3</v>
      </c>
      <c r="F416" s="16" t="str">
        <f t="shared" si="52"/>
        <v/>
      </c>
      <c r="G416" s="16">
        <f t="shared" si="54"/>
        <v>-1</v>
      </c>
      <c r="H416" s="16">
        <f t="shared" si="53"/>
        <v>-8.6956521739130436E-3</v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8</v>
      </c>
      <c r="E428" s="16" t="str">
        <f t="shared" si="51"/>
        <v/>
      </c>
      <c r="F428" s="16">
        <f t="shared" si="52"/>
        <v>2.4615384615384615E-2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3.0769230769230769E-3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29</v>
      </c>
      <c r="E442" s="16" t="str">
        <f t="shared" si="51"/>
        <v/>
      </c>
      <c r="F442" s="16">
        <f t="shared" si="52"/>
        <v>8.9230769230769225E-2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</v>
      </c>
      <c r="D456" s="15">
        <v>0</v>
      </c>
      <c r="E456" s="16">
        <f t="shared" si="51"/>
        <v>8.6956521739130436E-3</v>
      </c>
      <c r="F456" s="16" t="str">
        <f t="shared" si="52"/>
        <v/>
      </c>
      <c r="G456" s="16">
        <f t="shared" si="54"/>
        <v>-1</v>
      </c>
      <c r="H456" s="16">
        <f t="shared" si="53"/>
        <v>-8.6956521739130436E-3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</v>
      </c>
      <c r="D471" s="15">
        <v>0</v>
      </c>
      <c r="E471" s="16">
        <f t="shared" si="51"/>
        <v>8.6956521739130436E-3</v>
      </c>
      <c r="F471" s="16" t="str">
        <f t="shared" si="52"/>
        <v/>
      </c>
      <c r="G471" s="16">
        <f t="shared" si="54"/>
        <v>-1</v>
      </c>
      <c r="H471" s="16">
        <f t="shared" si="53"/>
        <v>-8.6956521739130436E-3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</v>
      </c>
      <c r="D486" s="15">
        <v>0</v>
      </c>
      <c r="E486" s="16">
        <f t="shared" si="55"/>
        <v>8.6956521739130436E-3</v>
      </c>
      <c r="F486" s="16" t="str">
        <f t="shared" si="56"/>
        <v/>
      </c>
      <c r="G486" s="16">
        <f t="shared" si="58"/>
        <v>-1</v>
      </c>
      <c r="H486" s="16">
        <f t="shared" si="57"/>
        <v>-8.6956521739130436E-3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2</v>
      </c>
      <c r="D510" s="15">
        <v>0</v>
      </c>
      <c r="E510" s="16">
        <f t="shared" si="55"/>
        <v>1.7391304347826087E-2</v>
      </c>
      <c r="F510" s="16" t="str">
        <f t="shared" si="56"/>
        <v/>
      </c>
      <c r="G510" s="16">
        <f t="shared" si="58"/>
        <v>-1</v>
      </c>
      <c r="H510" s="16">
        <f t="shared" si="57"/>
        <v>-1.7391304347826087E-2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1</v>
      </c>
      <c r="E561" s="16" t="str">
        <f t="shared" si="59"/>
        <v/>
      </c>
      <c r="F561" s="16">
        <f t="shared" si="60"/>
        <v>3.0769230769230769E-3</v>
      </c>
      <c r="G561" s="16">
        <f t="shared" si="62"/>
        <v>1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</v>
      </c>
      <c r="D568" s="15">
        <v>0</v>
      </c>
      <c r="E568" s="16">
        <f t="shared" si="59"/>
        <v>8.6956521739130436E-3</v>
      </c>
      <c r="F568" s="16" t="str">
        <f t="shared" si="60"/>
        <v/>
      </c>
      <c r="G568" s="16">
        <f t="shared" si="62"/>
        <v>-1</v>
      </c>
      <c r="H568" s="16">
        <f t="shared" si="61"/>
        <v>-8.6956521739130436E-3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291</v>
      </c>
      <c r="D582" s="18">
        <f>SUM(D583:D609)</f>
        <v>32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-0.89003436426116833</v>
      </c>
      <c r="H582" s="19">
        <f t="shared" ref="H582:H609" si="65">+IF(OR(AND(E582=""),(G582="")),"",E582*G582)</f>
        <v>-0.89003436426116833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1</v>
      </c>
      <c r="E584" s="16" t="str">
        <f t="shared" si="63"/>
        <v/>
      </c>
      <c r="F584" s="16">
        <f t="shared" si="64"/>
        <v>3.125E-2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125</v>
      </c>
      <c r="D585" s="15">
        <v>2</v>
      </c>
      <c r="E585" s="16">
        <f t="shared" si="63"/>
        <v>0.42955326460481097</v>
      </c>
      <c r="F585" s="16">
        <f t="shared" si="64"/>
        <v>6.25E-2</v>
      </c>
      <c r="G585" s="16">
        <f t="shared" si="66"/>
        <v>-0.98399999999999999</v>
      </c>
      <c r="H585" s="16">
        <f t="shared" si="65"/>
        <v>-0.42268041237113396</v>
      </c>
    </row>
    <row r="586" spans="1:8" x14ac:dyDescent="0.2">
      <c r="A586" s="13"/>
      <c r="B586" s="14" t="s">
        <v>555</v>
      </c>
      <c r="C586" s="15">
        <v>0</v>
      </c>
      <c r="D586" s="15">
        <v>1</v>
      </c>
      <c r="E586" s="16" t="str">
        <f t="shared" si="63"/>
        <v/>
      </c>
      <c r="F586" s="16">
        <f t="shared" si="64"/>
        <v>3.125E-2</v>
      </c>
      <c r="G586" s="16">
        <f t="shared" si="66"/>
        <v>1</v>
      </c>
      <c r="H586" s="16" t="str">
        <f t="shared" si="65"/>
        <v/>
      </c>
    </row>
    <row r="587" spans="1:8" x14ac:dyDescent="0.2">
      <c r="A587" s="13"/>
      <c r="B587" s="14" t="s">
        <v>556</v>
      </c>
      <c r="C587" s="15">
        <v>1</v>
      </c>
      <c r="D587" s="15">
        <v>0</v>
      </c>
      <c r="E587" s="16">
        <f t="shared" si="63"/>
        <v>3.4364261168384879E-3</v>
      </c>
      <c r="F587" s="16" t="str">
        <f t="shared" si="64"/>
        <v/>
      </c>
      <c r="G587" s="16">
        <f t="shared" si="66"/>
        <v>-1</v>
      </c>
      <c r="H587" s="16">
        <f t="shared" si="65"/>
        <v>-3.4364261168384879E-3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16</v>
      </c>
      <c r="D593" s="15">
        <v>0</v>
      </c>
      <c r="E593" s="16">
        <f t="shared" si="63"/>
        <v>5.4982817869415807E-2</v>
      </c>
      <c r="F593" s="16" t="str">
        <f t="shared" si="64"/>
        <v/>
      </c>
      <c r="G593" s="16">
        <f t="shared" si="66"/>
        <v>-1</v>
      </c>
      <c r="H593" s="16">
        <f t="shared" si="65"/>
        <v>-5.4982817869415807E-2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149</v>
      </c>
      <c r="D600" s="15">
        <v>18</v>
      </c>
      <c r="E600" s="16">
        <f t="shared" si="63"/>
        <v>0.51202749140893467</v>
      </c>
      <c r="F600" s="16">
        <f t="shared" si="64"/>
        <v>0.5625</v>
      </c>
      <c r="G600" s="16">
        <f t="shared" si="66"/>
        <v>-0.87919463087248317</v>
      </c>
      <c r="H600" s="16">
        <f t="shared" si="65"/>
        <v>-0.45017182130584188</v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10</v>
      </c>
      <c r="E602" s="16" t="str">
        <f t="shared" si="63"/>
        <v/>
      </c>
      <c r="F602" s="16">
        <f t="shared" si="64"/>
        <v>0.3125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605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606</v>
      </c>
      <c r="C8" s="11">
        <f>+C19+C75+C173+C349+C582</f>
        <v>2184</v>
      </c>
      <c r="D8" s="12">
        <f>+D19+D75+D173+D349+D582</f>
        <v>3295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0.50869963369963367</v>
      </c>
      <c r="H8" s="9">
        <f t="shared" ref="H8:H13" si="1">+IF(OR(AND(E8=""),(G8="")),"",E8*G8)</f>
        <v>0.50869963369963367</v>
      </c>
    </row>
    <row r="9" spans="1:8" x14ac:dyDescent="0.2">
      <c r="A9" s="13"/>
      <c r="B9" s="14" t="s">
        <v>7</v>
      </c>
      <c r="C9" s="15">
        <f>+C19</f>
        <v>1</v>
      </c>
      <c r="D9" s="15">
        <f>+D19</f>
        <v>44</v>
      </c>
      <c r="E9" s="16">
        <f t="shared" ref="E9:F13" si="2">+C9/C$8</f>
        <v>4.5787545787545788E-4</v>
      </c>
      <c r="F9" s="16">
        <f t="shared" si="2"/>
        <v>1.3353566009104704E-2</v>
      </c>
      <c r="G9" s="16">
        <f t="shared" si="0"/>
        <v>43</v>
      </c>
      <c r="H9" s="16">
        <f t="shared" si="1"/>
        <v>1.9688644688644688E-2</v>
      </c>
    </row>
    <row r="10" spans="1:8" ht="25.5" x14ac:dyDescent="0.2">
      <c r="A10" s="13"/>
      <c r="B10" s="14" t="s">
        <v>8</v>
      </c>
      <c r="C10" s="15">
        <f>+C75</f>
        <v>134</v>
      </c>
      <c r="D10" s="15">
        <f>+D75</f>
        <v>1250</v>
      </c>
      <c r="E10" s="16">
        <f t="shared" si="2"/>
        <v>6.1355311355311352E-2</v>
      </c>
      <c r="F10" s="16">
        <f t="shared" si="2"/>
        <v>0.37936267071320184</v>
      </c>
      <c r="G10" s="16">
        <f t="shared" si="0"/>
        <v>8.3283582089552244</v>
      </c>
      <c r="H10" s="16">
        <f t="shared" si="1"/>
        <v>0.51098901098901095</v>
      </c>
    </row>
    <row r="11" spans="1:8" ht="25.5" x14ac:dyDescent="0.2">
      <c r="A11" s="13"/>
      <c r="B11" s="14" t="s">
        <v>9</v>
      </c>
      <c r="C11" s="15">
        <f>+C173</f>
        <v>50</v>
      </c>
      <c r="D11" s="15">
        <f>+D173</f>
        <v>315</v>
      </c>
      <c r="E11" s="16">
        <f t="shared" si="2"/>
        <v>2.2893772893772892E-2</v>
      </c>
      <c r="F11" s="16">
        <f t="shared" si="2"/>
        <v>9.5599393019726864E-2</v>
      </c>
      <c r="G11" s="16">
        <f t="shared" si="0"/>
        <v>5.3</v>
      </c>
      <c r="H11" s="16">
        <f t="shared" si="1"/>
        <v>0.12133699633699632</v>
      </c>
    </row>
    <row r="12" spans="1:8" ht="25.5" x14ac:dyDescent="0.2">
      <c r="A12" s="13"/>
      <c r="B12" s="14" t="s">
        <v>10</v>
      </c>
      <c r="C12" s="15">
        <f>+C349</f>
        <v>1914</v>
      </c>
      <c r="D12" s="15">
        <f>+D349</f>
        <v>1179</v>
      </c>
      <c r="E12" s="16">
        <f t="shared" si="2"/>
        <v>0.87637362637362637</v>
      </c>
      <c r="F12" s="16">
        <f t="shared" si="2"/>
        <v>0.35781487101669196</v>
      </c>
      <c r="G12" s="16">
        <f t="shared" si="0"/>
        <v>-0.38401253918495298</v>
      </c>
      <c r="H12" s="16">
        <f t="shared" si="1"/>
        <v>-0.33653846153846156</v>
      </c>
    </row>
    <row r="13" spans="1:8" ht="25.5" x14ac:dyDescent="0.2">
      <c r="A13" s="13"/>
      <c r="B13" s="14" t="s">
        <v>11</v>
      </c>
      <c r="C13" s="15">
        <f>+C582</f>
        <v>85</v>
      </c>
      <c r="D13" s="15">
        <f>+D582</f>
        <v>507</v>
      </c>
      <c r="E13" s="16">
        <f t="shared" si="2"/>
        <v>3.891941391941392E-2</v>
      </c>
      <c r="F13" s="16">
        <f t="shared" si="2"/>
        <v>0.15386949924127466</v>
      </c>
      <c r="G13" s="16">
        <f t="shared" si="0"/>
        <v>4.9647058823529413</v>
      </c>
      <c r="H13" s="16">
        <f t="shared" si="1"/>
        <v>0.19322344322344323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</v>
      </c>
      <c r="D19" s="18">
        <f>SUM(D20:D69)</f>
        <v>44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43</v>
      </c>
      <c r="H19" s="19">
        <f t="shared" ref="H19:H50" si="5">+IF(OR(AND(E19=""),(G19="")),"",E19*G19)</f>
        <v>43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8</v>
      </c>
      <c r="E30" s="16" t="str">
        <f t="shared" si="3"/>
        <v/>
      </c>
      <c r="F30" s="16">
        <f t="shared" si="4"/>
        <v>0.18181818181818182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2</v>
      </c>
      <c r="E36" s="16" t="str">
        <f t="shared" si="3"/>
        <v/>
      </c>
      <c r="F36" s="16">
        <f t="shared" si="4"/>
        <v>4.5454545454545456E-2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3</v>
      </c>
      <c r="E39" s="16" t="str">
        <f t="shared" si="3"/>
        <v/>
      </c>
      <c r="F39" s="16">
        <f t="shared" si="4"/>
        <v>6.8181818181818177E-2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27</v>
      </c>
      <c r="E45" s="16" t="str">
        <f t="shared" si="3"/>
        <v/>
      </c>
      <c r="F45" s="16">
        <f t="shared" si="4"/>
        <v>0.61363636363636365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2.2727272727272728E-2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1</v>
      </c>
      <c r="F50" s="16" t="str">
        <f t="shared" si="4"/>
        <v/>
      </c>
      <c r="G50" s="16">
        <f t="shared" si="6"/>
        <v>-1</v>
      </c>
      <c r="H50" s="16">
        <f t="shared" si="5"/>
        <v>-1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1</v>
      </c>
      <c r="E63" s="16" t="str">
        <f t="shared" si="7"/>
        <v/>
      </c>
      <c r="F63" s="16">
        <f t="shared" si="8"/>
        <v>2.2727272727272728E-2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2</v>
      </c>
      <c r="E67" s="16" t="str">
        <f t="shared" si="7"/>
        <v/>
      </c>
      <c r="F67" s="16">
        <f t="shared" si="8"/>
        <v>4.5454545454545456E-2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134</v>
      </c>
      <c r="D75" s="18">
        <f>SUM(D76:D167)</f>
        <v>1250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8.3283582089552244</v>
      </c>
      <c r="H75" s="19">
        <f t="shared" ref="H75:H106" si="13">+IF(OR(AND(E75=""),(G75="")),"",E75*G75)</f>
        <v>8.3283582089552244</v>
      </c>
    </row>
    <row r="76" spans="1:8" x14ac:dyDescent="0.2">
      <c r="A76" s="13"/>
      <c r="B76" s="14" t="s">
        <v>64</v>
      </c>
      <c r="C76" s="15">
        <v>0</v>
      </c>
      <c r="D76" s="15">
        <v>39</v>
      </c>
      <c r="E76" s="16" t="str">
        <f t="shared" si="11"/>
        <v/>
      </c>
      <c r="F76" s="16">
        <f t="shared" si="12"/>
        <v>3.1199999999999999E-2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5</v>
      </c>
      <c r="E77" s="16" t="str">
        <f t="shared" si="11"/>
        <v/>
      </c>
      <c r="F77" s="16">
        <f t="shared" si="12"/>
        <v>4.0000000000000001E-3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9</v>
      </c>
      <c r="E78" s="16" t="str">
        <f t="shared" si="11"/>
        <v/>
      </c>
      <c r="F78" s="16">
        <f t="shared" si="12"/>
        <v>7.1999999999999998E-3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10</v>
      </c>
      <c r="E79" s="16" t="str">
        <f t="shared" si="11"/>
        <v/>
      </c>
      <c r="F79" s="16">
        <f t="shared" si="12"/>
        <v>8.0000000000000002E-3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3</v>
      </c>
      <c r="D80" s="15">
        <v>69</v>
      </c>
      <c r="E80" s="16">
        <f t="shared" si="11"/>
        <v>2.2388059701492536E-2</v>
      </c>
      <c r="F80" s="16">
        <f t="shared" si="12"/>
        <v>5.5199999999999999E-2</v>
      </c>
      <c r="G80" s="16">
        <f t="shared" si="14"/>
        <v>22</v>
      </c>
      <c r="H80" s="16">
        <f t="shared" si="13"/>
        <v>0.4925373134328358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4</v>
      </c>
      <c r="E82" s="16" t="str">
        <f t="shared" si="11"/>
        <v/>
      </c>
      <c r="F82" s="16">
        <f t="shared" si="12"/>
        <v>3.2000000000000002E-3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1</v>
      </c>
      <c r="E84" s="16" t="str">
        <f t="shared" si="11"/>
        <v/>
      </c>
      <c r="F84" s="16">
        <f t="shared" si="12"/>
        <v>8.0000000000000004E-4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25</v>
      </c>
      <c r="E87" s="16">
        <f t="shared" si="11"/>
        <v>7.462686567164179E-3</v>
      </c>
      <c r="F87" s="16">
        <f t="shared" si="12"/>
        <v>0.02</v>
      </c>
      <c r="G87" s="16">
        <f t="shared" si="14"/>
        <v>24</v>
      </c>
      <c r="H87" s="16">
        <f t="shared" si="13"/>
        <v>0.17910447761194029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1</v>
      </c>
      <c r="E89" s="16" t="str">
        <f t="shared" si="11"/>
        <v/>
      </c>
      <c r="F89" s="16">
        <f t="shared" si="12"/>
        <v>8.0000000000000004E-4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1</v>
      </c>
      <c r="D90" s="15">
        <v>1</v>
      </c>
      <c r="E90" s="16">
        <f t="shared" si="11"/>
        <v>7.462686567164179E-3</v>
      </c>
      <c r="F90" s="16">
        <f t="shared" si="12"/>
        <v>8.0000000000000004E-4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3</v>
      </c>
      <c r="D91" s="15">
        <v>19</v>
      </c>
      <c r="E91" s="16">
        <f t="shared" si="11"/>
        <v>2.2388059701492536E-2</v>
      </c>
      <c r="F91" s="16">
        <f t="shared" si="12"/>
        <v>1.52E-2</v>
      </c>
      <c r="G91" s="16">
        <f t="shared" si="14"/>
        <v>5.333333333333333</v>
      </c>
      <c r="H91" s="16">
        <f t="shared" si="13"/>
        <v>0.11940298507462685</v>
      </c>
    </row>
    <row r="92" spans="1:8" x14ac:dyDescent="0.2">
      <c r="A92" s="13"/>
      <c r="B92" s="14" t="s">
        <v>80</v>
      </c>
      <c r="C92" s="15">
        <v>1</v>
      </c>
      <c r="D92" s="15">
        <v>3</v>
      </c>
      <c r="E92" s="16">
        <f t="shared" si="11"/>
        <v>7.462686567164179E-3</v>
      </c>
      <c r="F92" s="16">
        <f t="shared" si="12"/>
        <v>2.3999999999999998E-3</v>
      </c>
      <c r="G92" s="16">
        <f t="shared" si="14"/>
        <v>2</v>
      </c>
      <c r="H92" s="16">
        <f t="shared" si="13"/>
        <v>1.4925373134328358E-2</v>
      </c>
    </row>
    <row r="93" spans="1:8" x14ac:dyDescent="0.2">
      <c r="A93" s="13"/>
      <c r="B93" s="14" t="s">
        <v>81</v>
      </c>
      <c r="C93" s="15">
        <v>2</v>
      </c>
      <c r="D93" s="15">
        <v>1</v>
      </c>
      <c r="E93" s="16">
        <f t="shared" si="11"/>
        <v>1.4925373134328358E-2</v>
      </c>
      <c r="F93" s="16">
        <f t="shared" si="12"/>
        <v>8.0000000000000004E-4</v>
      </c>
      <c r="G93" s="16">
        <f t="shared" si="14"/>
        <v>-0.5</v>
      </c>
      <c r="H93" s="16">
        <f t="shared" si="13"/>
        <v>-7.462686567164179E-3</v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6</v>
      </c>
      <c r="E99" s="16" t="str">
        <f t="shared" si="11"/>
        <v/>
      </c>
      <c r="F99" s="16">
        <f t="shared" si="12"/>
        <v>4.7999999999999996E-3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46</v>
      </c>
      <c r="E103" s="16" t="str">
        <f t="shared" si="11"/>
        <v/>
      </c>
      <c r="F103" s="16">
        <f t="shared" si="12"/>
        <v>3.6799999999999999E-2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9</v>
      </c>
      <c r="E104" s="16" t="str">
        <f t="shared" si="11"/>
        <v/>
      </c>
      <c r="F104" s="16">
        <f t="shared" si="12"/>
        <v>7.1999999999999998E-3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6</v>
      </c>
      <c r="E106" s="16" t="str">
        <f t="shared" si="11"/>
        <v/>
      </c>
      <c r="F106" s="16">
        <f t="shared" si="12"/>
        <v>4.7999999999999996E-3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4</v>
      </c>
      <c r="D111" s="15">
        <v>0</v>
      </c>
      <c r="E111" s="16">
        <f t="shared" si="15"/>
        <v>2.9850746268656716E-2</v>
      </c>
      <c r="F111" s="16" t="str">
        <f t="shared" si="16"/>
        <v/>
      </c>
      <c r="G111" s="16">
        <f t="shared" si="18"/>
        <v>-1</v>
      </c>
      <c r="H111" s="16">
        <f t="shared" si="17"/>
        <v>-2.9850746268656716E-2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3</v>
      </c>
      <c r="E114" s="16" t="str">
        <f t="shared" si="15"/>
        <v/>
      </c>
      <c r="F114" s="16">
        <f t="shared" si="16"/>
        <v>2.3999999999999998E-3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13</v>
      </c>
      <c r="D115" s="15">
        <v>51</v>
      </c>
      <c r="E115" s="16">
        <f t="shared" si="15"/>
        <v>9.7014925373134331E-2</v>
      </c>
      <c r="F115" s="16">
        <f t="shared" si="16"/>
        <v>4.0800000000000003E-2</v>
      </c>
      <c r="G115" s="16">
        <f t="shared" si="18"/>
        <v>2.9230769230769229</v>
      </c>
      <c r="H115" s="16">
        <f t="shared" si="17"/>
        <v>0.28358208955223879</v>
      </c>
    </row>
    <row r="116" spans="1:8" x14ac:dyDescent="0.2">
      <c r="A116" s="13"/>
      <c r="B116" s="14" t="s">
        <v>105</v>
      </c>
      <c r="C116" s="15">
        <v>1</v>
      </c>
      <c r="D116" s="15">
        <v>6</v>
      </c>
      <c r="E116" s="16">
        <f t="shared" si="15"/>
        <v>7.462686567164179E-3</v>
      </c>
      <c r="F116" s="16">
        <f t="shared" si="16"/>
        <v>4.7999999999999996E-3</v>
      </c>
      <c r="G116" s="16">
        <f t="shared" si="18"/>
        <v>5</v>
      </c>
      <c r="H116" s="16">
        <f t="shared" si="17"/>
        <v>3.7313432835820892E-2</v>
      </c>
    </row>
    <row r="117" spans="1:8" x14ac:dyDescent="0.2">
      <c r="A117" s="13"/>
      <c r="B117" s="14" t="s">
        <v>106</v>
      </c>
      <c r="C117" s="15">
        <v>1</v>
      </c>
      <c r="D117" s="15">
        <v>3</v>
      </c>
      <c r="E117" s="16">
        <f t="shared" si="15"/>
        <v>7.462686567164179E-3</v>
      </c>
      <c r="F117" s="16">
        <f t="shared" si="16"/>
        <v>2.3999999999999998E-3</v>
      </c>
      <c r="G117" s="16">
        <f t="shared" si="18"/>
        <v>2</v>
      </c>
      <c r="H117" s="16">
        <f t="shared" si="17"/>
        <v>1.4925373134328358E-2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11</v>
      </c>
      <c r="D120" s="15">
        <v>2</v>
      </c>
      <c r="E120" s="16">
        <f t="shared" si="15"/>
        <v>8.2089552238805971E-2</v>
      </c>
      <c r="F120" s="16">
        <f t="shared" si="16"/>
        <v>1.6000000000000001E-3</v>
      </c>
      <c r="G120" s="16">
        <f t="shared" si="18"/>
        <v>-0.81818181818181823</v>
      </c>
      <c r="H120" s="16">
        <f t="shared" si="17"/>
        <v>-6.7164179104477612E-2</v>
      </c>
    </row>
    <row r="121" spans="1:8" x14ac:dyDescent="0.2">
      <c r="A121" s="13"/>
      <c r="B121" s="14" t="s">
        <v>110</v>
      </c>
      <c r="C121" s="15">
        <v>1</v>
      </c>
      <c r="D121" s="15">
        <v>24</v>
      </c>
      <c r="E121" s="16">
        <f t="shared" si="15"/>
        <v>7.462686567164179E-3</v>
      </c>
      <c r="F121" s="16">
        <f t="shared" si="16"/>
        <v>1.9199999999999998E-2</v>
      </c>
      <c r="G121" s="16">
        <f t="shared" si="18"/>
        <v>23</v>
      </c>
      <c r="H121" s="16">
        <f t="shared" si="17"/>
        <v>0.17164179104477612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8</v>
      </c>
      <c r="D123" s="15">
        <v>6</v>
      </c>
      <c r="E123" s="16">
        <f t="shared" si="15"/>
        <v>5.9701492537313432E-2</v>
      </c>
      <c r="F123" s="16">
        <f t="shared" si="16"/>
        <v>4.7999999999999996E-3</v>
      </c>
      <c r="G123" s="16">
        <f t="shared" si="18"/>
        <v>-0.25</v>
      </c>
      <c r="H123" s="16">
        <f t="shared" si="17"/>
        <v>-1.4925373134328358E-2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19</v>
      </c>
      <c r="D125" s="15">
        <v>68</v>
      </c>
      <c r="E125" s="16">
        <f t="shared" si="15"/>
        <v>0.1417910447761194</v>
      </c>
      <c r="F125" s="16">
        <f t="shared" si="16"/>
        <v>5.4399999999999997E-2</v>
      </c>
      <c r="G125" s="16">
        <f t="shared" si="18"/>
        <v>2.5789473684210527</v>
      </c>
      <c r="H125" s="16">
        <f t="shared" si="17"/>
        <v>0.36567164179104478</v>
      </c>
    </row>
    <row r="126" spans="1:8" x14ac:dyDescent="0.2">
      <c r="A126" s="13"/>
      <c r="B126" s="14" t="s">
        <v>115</v>
      </c>
      <c r="C126" s="15">
        <v>0</v>
      </c>
      <c r="D126" s="15">
        <v>71</v>
      </c>
      <c r="E126" s="16" t="str">
        <f t="shared" si="15"/>
        <v/>
      </c>
      <c r="F126" s="16">
        <f t="shared" si="16"/>
        <v>5.6800000000000003E-2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10</v>
      </c>
      <c r="D128" s="15">
        <v>104</v>
      </c>
      <c r="E128" s="16">
        <f t="shared" si="15"/>
        <v>7.4626865671641784E-2</v>
      </c>
      <c r="F128" s="16">
        <f t="shared" si="16"/>
        <v>8.3199999999999996E-2</v>
      </c>
      <c r="G128" s="16">
        <f t="shared" si="18"/>
        <v>9.4</v>
      </c>
      <c r="H128" s="16">
        <f t="shared" si="17"/>
        <v>0.70149253731343275</v>
      </c>
    </row>
    <row r="129" spans="1:8" x14ac:dyDescent="0.2">
      <c r="A129" s="13"/>
      <c r="B129" s="14" t="s">
        <v>118</v>
      </c>
      <c r="C129" s="15">
        <v>52</v>
      </c>
      <c r="D129" s="15">
        <v>5</v>
      </c>
      <c r="E129" s="16">
        <f t="shared" si="15"/>
        <v>0.38805970149253732</v>
      </c>
      <c r="F129" s="16">
        <f t="shared" si="16"/>
        <v>4.0000000000000001E-3</v>
      </c>
      <c r="G129" s="16">
        <f t="shared" si="18"/>
        <v>-0.90384615384615385</v>
      </c>
      <c r="H129" s="16">
        <f t="shared" si="17"/>
        <v>-0.35074626865671643</v>
      </c>
    </row>
    <row r="130" spans="1:8" x14ac:dyDescent="0.2">
      <c r="A130" s="13"/>
      <c r="B130" s="14" t="s">
        <v>119</v>
      </c>
      <c r="C130" s="15">
        <v>0</v>
      </c>
      <c r="D130" s="15">
        <v>4</v>
      </c>
      <c r="E130" s="16" t="str">
        <f t="shared" si="15"/>
        <v/>
      </c>
      <c r="F130" s="16">
        <f t="shared" si="16"/>
        <v>3.2000000000000002E-3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</v>
      </c>
      <c r="D131" s="15">
        <v>1</v>
      </c>
      <c r="E131" s="16">
        <f t="shared" si="15"/>
        <v>7.462686567164179E-3</v>
      </c>
      <c r="F131" s="16">
        <f t="shared" si="16"/>
        <v>8.0000000000000004E-4</v>
      </c>
      <c r="G131" s="16">
        <f t="shared" si="18"/>
        <v>0</v>
      </c>
      <c r="H131" s="16">
        <f t="shared" si="17"/>
        <v>0</v>
      </c>
    </row>
    <row r="132" spans="1:8" ht="25.5" x14ac:dyDescent="0.2">
      <c r="A132" s="13"/>
      <c r="B132" s="14" t="s">
        <v>121</v>
      </c>
      <c r="C132" s="15">
        <v>0</v>
      </c>
      <c r="D132" s="15">
        <v>98</v>
      </c>
      <c r="E132" s="16" t="str">
        <f t="shared" si="15"/>
        <v/>
      </c>
      <c r="F132" s="16">
        <f t="shared" si="16"/>
        <v>7.8399999999999997E-2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375</v>
      </c>
      <c r="E133" s="16" t="str">
        <f t="shared" si="15"/>
        <v/>
      </c>
      <c r="F133" s="16">
        <f t="shared" si="16"/>
        <v>0.3</v>
      </c>
      <c r="G133" s="16">
        <f t="shared" si="18"/>
        <v>1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131</v>
      </c>
      <c r="E134" s="16" t="str">
        <f t="shared" si="15"/>
        <v/>
      </c>
      <c r="F134" s="16">
        <f t="shared" si="16"/>
        <v>0.1048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13</v>
      </c>
      <c r="E135" s="16" t="str">
        <f t="shared" si="15"/>
        <v/>
      </c>
      <c r="F135" s="16">
        <f t="shared" si="16"/>
        <v>1.04E-2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2</v>
      </c>
      <c r="D137" s="15">
        <v>0</v>
      </c>
      <c r="E137" s="16">
        <f t="shared" si="15"/>
        <v>1.4925373134328358E-2</v>
      </c>
      <c r="F137" s="16" t="str">
        <f t="shared" si="16"/>
        <v/>
      </c>
      <c r="G137" s="16">
        <f t="shared" si="18"/>
        <v>-1</v>
      </c>
      <c r="H137" s="16">
        <f t="shared" si="17"/>
        <v>-1.4925373134328358E-2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2</v>
      </c>
      <c r="E139" s="16" t="str">
        <f t="shared" ref="E139:E167" si="19">+IF(C139=0,"",C139/C$75)</f>
        <v/>
      </c>
      <c r="F139" s="16">
        <f t="shared" ref="F139:F167" si="20">+IF(D139=0,"",D139/D$75)</f>
        <v>1.6000000000000001E-3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2</v>
      </c>
      <c r="E141" s="16" t="str">
        <f t="shared" si="19"/>
        <v/>
      </c>
      <c r="F141" s="16">
        <f t="shared" si="20"/>
        <v>1.6000000000000001E-3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13</v>
      </c>
      <c r="E143" s="16" t="str">
        <f t="shared" si="19"/>
        <v/>
      </c>
      <c r="F143" s="16">
        <f t="shared" si="20"/>
        <v>1.04E-2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8.0000000000000004E-4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5</v>
      </c>
      <c r="E153" s="16" t="str">
        <f t="shared" si="19"/>
        <v/>
      </c>
      <c r="F153" s="16">
        <f t="shared" si="20"/>
        <v>4.0000000000000001E-3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1</v>
      </c>
      <c r="E155" s="16" t="str">
        <f t="shared" si="19"/>
        <v/>
      </c>
      <c r="F155" s="16">
        <f t="shared" si="20"/>
        <v>8.0000000000000004E-4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8.0000000000000004E-4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6</v>
      </c>
      <c r="E165" s="16" t="str">
        <f t="shared" si="19"/>
        <v/>
      </c>
      <c r="F165" s="16">
        <f t="shared" si="20"/>
        <v>4.7999999999999996E-3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50</v>
      </c>
      <c r="D173" s="18">
        <f>SUM(D174:D343)</f>
        <v>315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5.3</v>
      </c>
      <c r="H173" s="19">
        <f t="shared" ref="H173:H204" si="25">+IF(OR(AND(E173=""),(G173="")),"",E173*G173)</f>
        <v>5.3</v>
      </c>
    </row>
    <row r="174" spans="1:8" x14ac:dyDescent="0.2">
      <c r="A174" s="13"/>
      <c r="B174" s="14" t="s">
        <v>157</v>
      </c>
      <c r="C174" s="15">
        <v>0</v>
      </c>
      <c r="D174" s="15">
        <v>7</v>
      </c>
      <c r="E174" s="16" t="str">
        <f t="shared" si="23"/>
        <v/>
      </c>
      <c r="F174" s="16">
        <f t="shared" si="24"/>
        <v>2.2222222222222223E-2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2</v>
      </c>
      <c r="E178" s="16">
        <f t="shared" si="23"/>
        <v>0.04</v>
      </c>
      <c r="F178" s="16">
        <f t="shared" si="24"/>
        <v>6.3492063492063492E-3</v>
      </c>
      <c r="G178" s="16">
        <f t="shared" si="26"/>
        <v>0</v>
      </c>
      <c r="H178" s="16">
        <f t="shared" si="25"/>
        <v>0</v>
      </c>
    </row>
    <row r="179" spans="1:8" x14ac:dyDescent="0.2">
      <c r="A179" s="13"/>
      <c r="B179" s="14" t="s">
        <v>162</v>
      </c>
      <c r="C179" s="15">
        <v>0</v>
      </c>
      <c r="D179" s="15">
        <v>125</v>
      </c>
      <c r="E179" s="16" t="str">
        <f t="shared" si="23"/>
        <v/>
      </c>
      <c r="F179" s="16">
        <f t="shared" si="24"/>
        <v>0.3968253968253968</v>
      </c>
      <c r="G179" s="16">
        <f t="shared" si="26"/>
        <v>1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2</v>
      </c>
      <c r="E181" s="16" t="str">
        <f t="shared" si="23"/>
        <v/>
      </c>
      <c r="F181" s="16">
        <f t="shared" si="24"/>
        <v>6.3492063492063492E-3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3</v>
      </c>
      <c r="D182" s="15">
        <v>0</v>
      </c>
      <c r="E182" s="16">
        <f t="shared" si="23"/>
        <v>0.06</v>
      </c>
      <c r="F182" s="16" t="str">
        <f t="shared" si="24"/>
        <v/>
      </c>
      <c r="G182" s="16">
        <f t="shared" si="26"/>
        <v>-1</v>
      </c>
      <c r="H182" s="16">
        <f t="shared" si="25"/>
        <v>-0.06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3</v>
      </c>
      <c r="D187" s="15">
        <v>0</v>
      </c>
      <c r="E187" s="16">
        <f t="shared" si="23"/>
        <v>0.06</v>
      </c>
      <c r="F187" s="16" t="str">
        <f t="shared" si="24"/>
        <v/>
      </c>
      <c r="G187" s="16">
        <f t="shared" si="26"/>
        <v>-1</v>
      </c>
      <c r="H187" s="16">
        <f t="shared" si="25"/>
        <v>-0.06</v>
      </c>
    </row>
    <row r="188" spans="1:8" ht="25.5" x14ac:dyDescent="0.2">
      <c r="A188" s="13"/>
      <c r="B188" s="14" t="s">
        <v>171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3.1746031746031746E-3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3.1746031746031746E-3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11</v>
      </c>
      <c r="D194" s="15">
        <v>0</v>
      </c>
      <c r="E194" s="16">
        <f t="shared" si="23"/>
        <v>0.22</v>
      </c>
      <c r="F194" s="16" t="str">
        <f t="shared" si="24"/>
        <v/>
      </c>
      <c r="G194" s="16">
        <f t="shared" si="26"/>
        <v>-1</v>
      </c>
      <c r="H194" s="16">
        <f t="shared" si="25"/>
        <v>-0.22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3</v>
      </c>
      <c r="E199" s="16" t="str">
        <f t="shared" si="23"/>
        <v/>
      </c>
      <c r="F199" s="16">
        <f t="shared" si="24"/>
        <v>9.5238095238095247E-3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3</v>
      </c>
      <c r="E201" s="16" t="str">
        <f t="shared" si="23"/>
        <v/>
      </c>
      <c r="F201" s="16">
        <f t="shared" si="24"/>
        <v>9.5238095238095247E-3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5</v>
      </c>
      <c r="D202" s="15">
        <v>6</v>
      </c>
      <c r="E202" s="16">
        <f t="shared" si="23"/>
        <v>0.1</v>
      </c>
      <c r="F202" s="16">
        <f t="shared" si="24"/>
        <v>1.9047619047619049E-2</v>
      </c>
      <c r="G202" s="16">
        <f t="shared" si="26"/>
        <v>0.2</v>
      </c>
      <c r="H202" s="16">
        <f t="shared" si="25"/>
        <v>2.0000000000000004E-2</v>
      </c>
    </row>
    <row r="203" spans="1:8" x14ac:dyDescent="0.2">
      <c r="A203" s="13"/>
      <c r="B203" s="14" t="s">
        <v>186</v>
      </c>
      <c r="C203" s="15">
        <v>1</v>
      </c>
      <c r="D203" s="15">
        <v>7</v>
      </c>
      <c r="E203" s="16">
        <f t="shared" si="23"/>
        <v>0.02</v>
      </c>
      <c r="F203" s="16">
        <f t="shared" si="24"/>
        <v>2.2222222222222223E-2</v>
      </c>
      <c r="G203" s="16">
        <f t="shared" si="26"/>
        <v>6</v>
      </c>
      <c r="H203" s="16">
        <f t="shared" si="25"/>
        <v>0.12</v>
      </c>
    </row>
    <row r="204" spans="1:8" x14ac:dyDescent="0.2">
      <c r="A204" s="13"/>
      <c r="B204" s="14" t="s">
        <v>187</v>
      </c>
      <c r="C204" s="15">
        <v>3</v>
      </c>
      <c r="D204" s="15">
        <v>3</v>
      </c>
      <c r="E204" s="16">
        <f t="shared" si="23"/>
        <v>0.06</v>
      </c>
      <c r="F204" s="16">
        <f t="shared" si="24"/>
        <v>9.5238095238095247E-3</v>
      </c>
      <c r="G204" s="16">
        <f t="shared" si="26"/>
        <v>0</v>
      </c>
      <c r="H204" s="16">
        <f t="shared" si="25"/>
        <v>0</v>
      </c>
    </row>
    <row r="205" spans="1:8" x14ac:dyDescent="0.2">
      <c r="A205" s="13"/>
      <c r="B205" s="14" t="s">
        <v>188</v>
      </c>
      <c r="C205" s="15">
        <v>1</v>
      </c>
      <c r="D205" s="15">
        <v>0</v>
      </c>
      <c r="E205" s="16">
        <f t="shared" ref="E205:E236" si="27">+IF(C205=0,"",C205/C$173)</f>
        <v>0.02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-0.02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1</v>
      </c>
      <c r="E208" s="16">
        <f t="shared" si="27"/>
        <v>0.02</v>
      </c>
      <c r="F208" s="16">
        <f t="shared" si="28"/>
        <v>3.1746031746031746E-3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3</v>
      </c>
      <c r="E210" s="16" t="str">
        <f t="shared" si="27"/>
        <v/>
      </c>
      <c r="F210" s="16">
        <f t="shared" si="28"/>
        <v>9.5238095238095247E-3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</v>
      </c>
      <c r="D213" s="15">
        <v>2</v>
      </c>
      <c r="E213" s="16">
        <f t="shared" si="27"/>
        <v>0.04</v>
      </c>
      <c r="F213" s="16">
        <f t="shared" si="28"/>
        <v>6.3492063492063492E-3</v>
      </c>
      <c r="G213" s="16">
        <f t="shared" si="30"/>
        <v>0</v>
      </c>
      <c r="H213" s="16">
        <f t="shared" si="29"/>
        <v>0</v>
      </c>
    </row>
    <row r="214" spans="1:8" x14ac:dyDescent="0.2">
      <c r="A214" s="13"/>
      <c r="B214" s="14" t="s">
        <v>197</v>
      </c>
      <c r="C214" s="15">
        <v>2</v>
      </c>
      <c r="D214" s="15">
        <v>2</v>
      </c>
      <c r="E214" s="16">
        <f t="shared" si="27"/>
        <v>0.04</v>
      </c>
      <c r="F214" s="16">
        <f t="shared" si="28"/>
        <v>6.3492063492063492E-3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3.1746031746031746E-3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2</v>
      </c>
      <c r="E225" s="16" t="str">
        <f t="shared" si="27"/>
        <v/>
      </c>
      <c r="F225" s="16">
        <f t="shared" si="28"/>
        <v>6.3492063492063492E-3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2</v>
      </c>
      <c r="D228" s="15">
        <v>1</v>
      </c>
      <c r="E228" s="16">
        <f t="shared" si="27"/>
        <v>0.04</v>
      </c>
      <c r="F228" s="16">
        <f t="shared" si="28"/>
        <v>3.1746031746031746E-3</v>
      </c>
      <c r="G228" s="16">
        <f t="shared" si="30"/>
        <v>-0.5</v>
      </c>
      <c r="H228" s="16">
        <f t="shared" si="29"/>
        <v>-0.02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2</v>
      </c>
      <c r="D230" s="15">
        <v>1</v>
      </c>
      <c r="E230" s="16">
        <f t="shared" si="27"/>
        <v>0.04</v>
      </c>
      <c r="F230" s="16">
        <f t="shared" si="28"/>
        <v>3.1746031746031746E-3</v>
      </c>
      <c r="G230" s="16">
        <f t="shared" si="30"/>
        <v>-0.5</v>
      </c>
      <c r="H230" s="16">
        <f t="shared" si="29"/>
        <v>-0.02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7</v>
      </c>
      <c r="E232" s="16" t="str">
        <f t="shared" si="27"/>
        <v/>
      </c>
      <c r="F232" s="16">
        <f t="shared" si="28"/>
        <v>2.2222222222222223E-2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3</v>
      </c>
      <c r="E233" s="16" t="str">
        <f t="shared" si="27"/>
        <v/>
      </c>
      <c r="F233" s="16">
        <f t="shared" si="28"/>
        <v>9.5238095238095247E-3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3</v>
      </c>
      <c r="D238" s="15">
        <v>26</v>
      </c>
      <c r="E238" s="16">
        <f t="shared" si="31"/>
        <v>0.06</v>
      </c>
      <c r="F238" s="16">
        <f t="shared" si="32"/>
        <v>8.2539682539682538E-2</v>
      </c>
      <c r="G238" s="16">
        <f t="shared" ref="G238:G269" si="34">+IF(AND(C238=0,D238=0)," ",IF(C238=0,1,IF(D238=0,-1,(D238-C238)/C238)))</f>
        <v>7.666666666666667</v>
      </c>
      <c r="H238" s="16">
        <f t="shared" si="33"/>
        <v>0.46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21</v>
      </c>
      <c r="E241" s="16" t="str">
        <f t="shared" si="31"/>
        <v/>
      </c>
      <c r="F241" s="16">
        <f t="shared" si="32"/>
        <v>6.6666666666666666E-2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8</v>
      </c>
      <c r="E244" s="16" t="str">
        <f t="shared" si="31"/>
        <v/>
      </c>
      <c r="F244" s="16">
        <f t="shared" si="32"/>
        <v>2.5396825396825397E-2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4</v>
      </c>
      <c r="E246" s="16" t="str">
        <f t="shared" si="31"/>
        <v/>
      </c>
      <c r="F246" s="16">
        <f t="shared" si="32"/>
        <v>1.2698412698412698E-2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1</v>
      </c>
      <c r="E264" s="16" t="str">
        <f t="shared" si="31"/>
        <v/>
      </c>
      <c r="F264" s="16">
        <f t="shared" si="32"/>
        <v>3.1746031746031746E-3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30</v>
      </c>
      <c r="E275" s="16" t="str">
        <f t="shared" si="35"/>
        <v/>
      </c>
      <c r="F275" s="16">
        <f t="shared" si="36"/>
        <v>9.5238095238095233E-2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1</v>
      </c>
      <c r="D276" s="15">
        <v>0</v>
      </c>
      <c r="E276" s="16">
        <f t="shared" si="35"/>
        <v>0.02</v>
      </c>
      <c r="F276" s="16" t="str">
        <f t="shared" si="36"/>
        <v/>
      </c>
      <c r="G276" s="16">
        <f t="shared" si="38"/>
        <v>-1</v>
      </c>
      <c r="H276" s="16">
        <f t="shared" si="37"/>
        <v>-0.02</v>
      </c>
    </row>
    <row r="277" spans="1:8" x14ac:dyDescent="0.2">
      <c r="A277" s="13"/>
      <c r="B277" s="14" t="s">
        <v>259</v>
      </c>
      <c r="C277" s="15">
        <v>0</v>
      </c>
      <c r="D277" s="15">
        <v>1</v>
      </c>
      <c r="E277" s="16" t="str">
        <f t="shared" si="35"/>
        <v/>
      </c>
      <c r="F277" s="16">
        <f t="shared" si="36"/>
        <v>3.1746031746031746E-3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11</v>
      </c>
      <c r="E278" s="16" t="str">
        <f t="shared" si="35"/>
        <v/>
      </c>
      <c r="F278" s="16">
        <f t="shared" si="36"/>
        <v>3.4920634920634921E-2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0</v>
      </c>
      <c r="E283" s="16">
        <f t="shared" si="35"/>
        <v>0.02</v>
      </c>
      <c r="F283" s="16" t="str">
        <f t="shared" si="36"/>
        <v/>
      </c>
      <c r="G283" s="16">
        <f t="shared" si="38"/>
        <v>-1</v>
      </c>
      <c r="H283" s="16">
        <f t="shared" si="37"/>
        <v>-0.02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1</v>
      </c>
      <c r="E288" s="16" t="str">
        <f t="shared" si="35"/>
        <v/>
      </c>
      <c r="F288" s="16">
        <f t="shared" si="36"/>
        <v>3.1746031746031746E-3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2</v>
      </c>
      <c r="D302" s="15">
        <v>4</v>
      </c>
      <c r="E302" s="16">
        <f t="shared" si="39"/>
        <v>0.04</v>
      </c>
      <c r="F302" s="16">
        <f t="shared" si="40"/>
        <v>1.2698412698412698E-2</v>
      </c>
      <c r="G302" s="16">
        <f t="shared" ref="G302:G333" si="42">+IF(AND(C302=0,D302=0)," ",IF(C302=0,1,IF(D302=0,-1,(D302-C302)/C302)))</f>
        <v>1</v>
      </c>
      <c r="H302" s="16">
        <f t="shared" si="41"/>
        <v>0.04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2</v>
      </c>
      <c r="D306" s="15">
        <v>0</v>
      </c>
      <c r="E306" s="16">
        <f t="shared" si="39"/>
        <v>0.04</v>
      </c>
      <c r="F306" s="16" t="str">
        <f t="shared" si="40"/>
        <v/>
      </c>
      <c r="G306" s="16">
        <f t="shared" si="42"/>
        <v>-1</v>
      </c>
      <c r="H306" s="16">
        <f t="shared" si="41"/>
        <v>-0.04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8</v>
      </c>
      <c r="E308" s="16" t="str">
        <f t="shared" si="39"/>
        <v/>
      </c>
      <c r="F308" s="16">
        <f t="shared" si="40"/>
        <v>2.5396825396825397E-2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0.02</v>
      </c>
      <c r="F313" s="16" t="str">
        <f t="shared" si="40"/>
        <v/>
      </c>
      <c r="G313" s="16">
        <f t="shared" si="42"/>
        <v>-1</v>
      </c>
      <c r="H313" s="16">
        <f t="shared" si="41"/>
        <v>-0.02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0.02</v>
      </c>
      <c r="F317" s="16" t="str">
        <f t="shared" si="40"/>
        <v/>
      </c>
      <c r="G317" s="16">
        <f t="shared" si="42"/>
        <v>-1</v>
      </c>
      <c r="H317" s="16">
        <f t="shared" si="41"/>
        <v>-0.02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1</v>
      </c>
      <c r="E319" s="16">
        <f t="shared" si="39"/>
        <v>0.02</v>
      </c>
      <c r="F319" s="16">
        <f t="shared" si="40"/>
        <v>3.1746031746031746E-3</v>
      </c>
      <c r="G319" s="16">
        <f t="shared" si="42"/>
        <v>0</v>
      </c>
      <c r="H319" s="16">
        <f t="shared" si="41"/>
        <v>0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14</v>
      </c>
      <c r="E328" s="16" t="str">
        <f t="shared" si="39"/>
        <v/>
      </c>
      <c r="F328" s="16">
        <f t="shared" si="40"/>
        <v>4.4444444444444446E-2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2</v>
      </c>
      <c r="E338" s="16" t="str">
        <f t="shared" si="43"/>
        <v/>
      </c>
      <c r="F338" s="16">
        <f t="shared" si="44"/>
        <v>6.3492063492063492E-3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1914</v>
      </c>
      <c r="D349" s="18">
        <f>SUM(D350:D576)</f>
        <v>1179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-0.38401253918495298</v>
      </c>
      <c r="H349" s="19">
        <f t="shared" ref="H349:H412" si="49">+IF(OR(AND(E349=""),(G349="")),"",E349*G349)</f>
        <v>-0.38401253918495298</v>
      </c>
    </row>
    <row r="350" spans="1:8" x14ac:dyDescent="0.2">
      <c r="A350" s="13"/>
      <c r="B350" s="14" t="s">
        <v>326</v>
      </c>
      <c r="C350" s="15">
        <v>0</v>
      </c>
      <c r="D350" s="15">
        <v>3</v>
      </c>
      <c r="E350" s="16" t="str">
        <f t="shared" si="47"/>
        <v/>
      </c>
      <c r="F350" s="16">
        <f t="shared" si="48"/>
        <v>2.5445292620865142E-3</v>
      </c>
      <c r="G350" s="16">
        <f t="shared" ref="G350:G413" si="50">+IF(AND(C350=0,D350=0)," ",IF(C350=0,1,IF(D350=0,-1,(D350-C350)/C350)))</f>
        <v>1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80</v>
      </c>
      <c r="D351" s="15">
        <v>0</v>
      </c>
      <c r="E351" s="16">
        <f t="shared" si="47"/>
        <v>4.1797283176593522E-2</v>
      </c>
      <c r="F351" s="16" t="str">
        <f t="shared" si="48"/>
        <v/>
      </c>
      <c r="G351" s="16">
        <f t="shared" si="50"/>
        <v>-1</v>
      </c>
      <c r="H351" s="16">
        <f t="shared" si="49"/>
        <v>-4.1797283176593522E-2</v>
      </c>
    </row>
    <row r="352" spans="1:8" x14ac:dyDescent="0.2">
      <c r="A352" s="13"/>
      <c r="B352" s="14" t="s">
        <v>328</v>
      </c>
      <c r="C352" s="15">
        <v>407</v>
      </c>
      <c r="D352" s="15">
        <v>6</v>
      </c>
      <c r="E352" s="16">
        <f t="shared" si="47"/>
        <v>0.21264367816091953</v>
      </c>
      <c r="F352" s="16">
        <f t="shared" si="48"/>
        <v>5.0890585241730284E-3</v>
      </c>
      <c r="G352" s="16">
        <f t="shared" si="50"/>
        <v>-0.98525798525798525</v>
      </c>
      <c r="H352" s="16">
        <f t="shared" si="49"/>
        <v>-0.20950888192267503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15</v>
      </c>
      <c r="D355" s="15">
        <v>45</v>
      </c>
      <c r="E355" s="16">
        <f t="shared" si="47"/>
        <v>7.8369905956112845E-3</v>
      </c>
      <c r="F355" s="16">
        <f t="shared" si="48"/>
        <v>3.8167938931297711E-2</v>
      </c>
      <c r="G355" s="16">
        <f t="shared" si="50"/>
        <v>2</v>
      </c>
      <c r="H355" s="16">
        <f t="shared" si="49"/>
        <v>1.5673981191222569E-2</v>
      </c>
    </row>
    <row r="356" spans="1:8" x14ac:dyDescent="0.2">
      <c r="A356" s="13"/>
      <c r="B356" s="14" t="s">
        <v>332</v>
      </c>
      <c r="C356" s="15">
        <v>1</v>
      </c>
      <c r="D356" s="15">
        <v>0</v>
      </c>
      <c r="E356" s="16">
        <f t="shared" si="47"/>
        <v>5.2246603970741907E-4</v>
      </c>
      <c r="F356" s="16" t="str">
        <f t="shared" si="48"/>
        <v/>
      </c>
      <c r="G356" s="16">
        <f t="shared" si="50"/>
        <v>-1</v>
      </c>
      <c r="H356" s="16">
        <f t="shared" si="49"/>
        <v>-5.2246603970741907E-4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4</v>
      </c>
      <c r="D358" s="15">
        <v>0</v>
      </c>
      <c r="E358" s="16">
        <f t="shared" si="47"/>
        <v>2.0898641588296763E-3</v>
      </c>
      <c r="F358" s="16" t="str">
        <f t="shared" si="48"/>
        <v/>
      </c>
      <c r="G358" s="16">
        <f t="shared" si="50"/>
        <v>-1</v>
      </c>
      <c r="H358" s="16">
        <f t="shared" si="49"/>
        <v>-2.0898641588296763E-3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30</v>
      </c>
      <c r="D361" s="15">
        <v>178</v>
      </c>
      <c r="E361" s="16">
        <f t="shared" si="47"/>
        <v>1.5673981191222569E-2</v>
      </c>
      <c r="F361" s="16">
        <f t="shared" si="48"/>
        <v>0.15097540288379982</v>
      </c>
      <c r="G361" s="16">
        <f t="shared" si="50"/>
        <v>4.9333333333333336</v>
      </c>
      <c r="H361" s="16">
        <f t="shared" si="49"/>
        <v>7.7324973876698011E-2</v>
      </c>
    </row>
    <row r="362" spans="1:8" x14ac:dyDescent="0.2">
      <c r="A362" s="13"/>
      <c r="B362" s="14" t="s">
        <v>338</v>
      </c>
      <c r="C362" s="15">
        <v>1</v>
      </c>
      <c r="D362" s="15">
        <v>4</v>
      </c>
      <c r="E362" s="16">
        <f t="shared" si="47"/>
        <v>5.2246603970741907E-4</v>
      </c>
      <c r="F362" s="16">
        <f t="shared" si="48"/>
        <v>3.3927056827820186E-3</v>
      </c>
      <c r="G362" s="16">
        <f t="shared" si="50"/>
        <v>3</v>
      </c>
      <c r="H362" s="16">
        <f t="shared" si="49"/>
        <v>1.5673981191222572E-3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9</v>
      </c>
      <c r="E364" s="16" t="str">
        <f t="shared" si="47"/>
        <v/>
      </c>
      <c r="F364" s="16">
        <f t="shared" si="48"/>
        <v>7.6335877862595417E-3</v>
      </c>
      <c r="G364" s="16">
        <f t="shared" si="50"/>
        <v>1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122</v>
      </c>
      <c r="E365" s="16" t="str">
        <f t="shared" si="47"/>
        <v/>
      </c>
      <c r="F365" s="16">
        <f t="shared" si="48"/>
        <v>0.10347752332485156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46</v>
      </c>
      <c r="D369" s="15">
        <v>0</v>
      </c>
      <c r="E369" s="16">
        <f t="shared" si="47"/>
        <v>2.4033437826541274E-2</v>
      </c>
      <c r="F369" s="16" t="str">
        <f t="shared" si="48"/>
        <v/>
      </c>
      <c r="G369" s="16">
        <f t="shared" si="50"/>
        <v>-1</v>
      </c>
      <c r="H369" s="16">
        <f t="shared" si="49"/>
        <v>-2.4033437826541274E-2</v>
      </c>
    </row>
    <row r="370" spans="1:8" x14ac:dyDescent="0.2">
      <c r="A370" s="13"/>
      <c r="B370" s="14" t="s">
        <v>346</v>
      </c>
      <c r="C370" s="15">
        <v>0</v>
      </c>
      <c r="D370" s="15">
        <v>6</v>
      </c>
      <c r="E370" s="16" t="str">
        <f t="shared" si="47"/>
        <v/>
      </c>
      <c r="F370" s="16">
        <f t="shared" si="48"/>
        <v>5.0890585241730284E-3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4</v>
      </c>
      <c r="E372" s="16" t="str">
        <f t="shared" si="47"/>
        <v/>
      </c>
      <c r="F372" s="16">
        <f t="shared" si="48"/>
        <v>3.3927056827820186E-3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21</v>
      </c>
      <c r="D373" s="15">
        <v>16</v>
      </c>
      <c r="E373" s="16">
        <f t="shared" si="47"/>
        <v>1.0971786833855799E-2</v>
      </c>
      <c r="F373" s="16">
        <f t="shared" si="48"/>
        <v>1.3570822731128074E-2</v>
      </c>
      <c r="G373" s="16">
        <f t="shared" si="50"/>
        <v>-0.23809523809523808</v>
      </c>
      <c r="H373" s="16">
        <f t="shared" si="49"/>
        <v>-2.6123301985370951E-3</v>
      </c>
    </row>
    <row r="374" spans="1:8" x14ac:dyDescent="0.2">
      <c r="A374" s="13"/>
      <c r="B374" s="14" t="s">
        <v>350</v>
      </c>
      <c r="C374" s="15">
        <v>25</v>
      </c>
      <c r="D374" s="15">
        <v>0</v>
      </c>
      <c r="E374" s="16">
        <f t="shared" si="47"/>
        <v>1.3061650992685475E-2</v>
      </c>
      <c r="F374" s="16" t="str">
        <f t="shared" si="48"/>
        <v/>
      </c>
      <c r="G374" s="16">
        <f t="shared" si="50"/>
        <v>-1</v>
      </c>
      <c r="H374" s="16">
        <f t="shared" si="49"/>
        <v>-1.3061650992685475E-2</v>
      </c>
    </row>
    <row r="375" spans="1:8" x14ac:dyDescent="0.2">
      <c r="A375" s="13"/>
      <c r="B375" s="14" t="s">
        <v>351</v>
      </c>
      <c r="C375" s="15">
        <v>3</v>
      </c>
      <c r="D375" s="15">
        <v>0</v>
      </c>
      <c r="E375" s="16">
        <f t="shared" si="47"/>
        <v>1.567398119122257E-3</v>
      </c>
      <c r="F375" s="16" t="str">
        <f t="shared" si="48"/>
        <v/>
      </c>
      <c r="G375" s="16">
        <f t="shared" si="50"/>
        <v>-1</v>
      </c>
      <c r="H375" s="16">
        <f t="shared" si="49"/>
        <v>-1.567398119122257E-3</v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2</v>
      </c>
      <c r="E378" s="16" t="str">
        <f t="shared" si="47"/>
        <v/>
      </c>
      <c r="F378" s="16">
        <f t="shared" si="48"/>
        <v>1.6963528413910093E-3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3</v>
      </c>
      <c r="D379" s="15">
        <v>6</v>
      </c>
      <c r="E379" s="16">
        <f t="shared" si="47"/>
        <v>1.567398119122257E-3</v>
      </c>
      <c r="F379" s="16">
        <f t="shared" si="48"/>
        <v>5.0890585241730284E-3</v>
      </c>
      <c r="G379" s="16">
        <f t="shared" si="50"/>
        <v>1</v>
      </c>
      <c r="H379" s="16">
        <f t="shared" si="49"/>
        <v>1.567398119122257E-3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6</v>
      </c>
      <c r="E380" s="16" t="str">
        <f t="shared" si="47"/>
        <v/>
      </c>
      <c r="F380" s="16">
        <f t="shared" si="48"/>
        <v>5.0890585241730284E-3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2</v>
      </c>
      <c r="E383" s="16">
        <f t="shared" si="47"/>
        <v>5.2246603970741907E-4</v>
      </c>
      <c r="F383" s="16">
        <f t="shared" si="48"/>
        <v>1.6963528413910093E-3</v>
      </c>
      <c r="G383" s="16">
        <f t="shared" si="50"/>
        <v>1</v>
      </c>
      <c r="H383" s="16">
        <f t="shared" si="49"/>
        <v>5.2246603970741907E-4</v>
      </c>
    </row>
    <row r="384" spans="1:8" x14ac:dyDescent="0.2">
      <c r="A384" s="13"/>
      <c r="B384" s="14" t="s">
        <v>360</v>
      </c>
      <c r="C384" s="15">
        <v>172</v>
      </c>
      <c r="D384" s="15">
        <v>171</v>
      </c>
      <c r="E384" s="16">
        <f t="shared" si="47"/>
        <v>8.9864158829676077E-2</v>
      </c>
      <c r="F384" s="16">
        <f t="shared" si="48"/>
        <v>0.14503816793893129</v>
      </c>
      <c r="G384" s="16">
        <f t="shared" si="50"/>
        <v>-5.8139534883720929E-3</v>
      </c>
      <c r="H384" s="16">
        <f t="shared" si="49"/>
        <v>-5.2246603970741907E-4</v>
      </c>
    </row>
    <row r="385" spans="1:8" x14ac:dyDescent="0.2">
      <c r="A385" s="13"/>
      <c r="B385" s="14" t="s">
        <v>361</v>
      </c>
      <c r="C385" s="15">
        <v>2</v>
      </c>
      <c r="D385" s="15">
        <v>2</v>
      </c>
      <c r="E385" s="16">
        <f t="shared" si="47"/>
        <v>1.0449320794148381E-3</v>
      </c>
      <c r="F385" s="16">
        <f t="shared" si="48"/>
        <v>1.6963528413910093E-3</v>
      </c>
      <c r="G385" s="16">
        <f t="shared" si="50"/>
        <v>0</v>
      </c>
      <c r="H385" s="16">
        <f t="shared" si="49"/>
        <v>0</v>
      </c>
    </row>
    <row r="386" spans="1:8" x14ac:dyDescent="0.2">
      <c r="A386" s="13"/>
      <c r="B386" s="14" t="s">
        <v>362</v>
      </c>
      <c r="C386" s="15">
        <v>823</v>
      </c>
      <c r="D386" s="15">
        <v>15</v>
      </c>
      <c r="E386" s="16">
        <f t="shared" si="47"/>
        <v>0.42998955067920586</v>
      </c>
      <c r="F386" s="16">
        <f t="shared" si="48"/>
        <v>1.2722646310432569E-2</v>
      </c>
      <c r="G386" s="16">
        <f t="shared" si="50"/>
        <v>-0.98177399756986639</v>
      </c>
      <c r="H386" s="16">
        <f t="shared" si="49"/>
        <v>-0.42215256008359459</v>
      </c>
    </row>
    <row r="387" spans="1:8" x14ac:dyDescent="0.2">
      <c r="A387" s="13"/>
      <c r="B387" s="14" t="s">
        <v>363</v>
      </c>
      <c r="C387" s="15">
        <v>15</v>
      </c>
      <c r="D387" s="15">
        <v>1</v>
      </c>
      <c r="E387" s="16">
        <f t="shared" si="47"/>
        <v>7.8369905956112845E-3</v>
      </c>
      <c r="F387" s="16">
        <f t="shared" si="48"/>
        <v>8.4817642069550466E-4</v>
      </c>
      <c r="G387" s="16">
        <f t="shared" si="50"/>
        <v>-0.93333333333333335</v>
      </c>
      <c r="H387" s="16">
        <f t="shared" si="49"/>
        <v>-7.3145245559038657E-3</v>
      </c>
    </row>
    <row r="388" spans="1:8" x14ac:dyDescent="0.2">
      <c r="A388" s="13"/>
      <c r="B388" s="14" t="s">
        <v>364</v>
      </c>
      <c r="C388" s="15">
        <v>2</v>
      </c>
      <c r="D388" s="15">
        <v>2</v>
      </c>
      <c r="E388" s="16">
        <f t="shared" si="47"/>
        <v>1.0449320794148381E-3</v>
      </c>
      <c r="F388" s="16">
        <f t="shared" si="48"/>
        <v>1.6963528413910093E-3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165</v>
      </c>
      <c r="E391" s="16" t="str">
        <f t="shared" si="47"/>
        <v/>
      </c>
      <c r="F391" s="16">
        <f t="shared" si="48"/>
        <v>0.13994910941475827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4</v>
      </c>
      <c r="D392" s="15">
        <v>0</v>
      </c>
      <c r="E392" s="16">
        <f t="shared" si="47"/>
        <v>2.0898641588296763E-3</v>
      </c>
      <c r="F392" s="16" t="str">
        <f t="shared" si="48"/>
        <v/>
      </c>
      <c r="G392" s="16">
        <f t="shared" si="50"/>
        <v>-1</v>
      </c>
      <c r="H392" s="16">
        <f t="shared" si="49"/>
        <v>-2.0898641588296763E-3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22</v>
      </c>
      <c r="D395" s="15">
        <v>43</v>
      </c>
      <c r="E395" s="16">
        <f t="shared" si="47"/>
        <v>1.1494252873563218E-2</v>
      </c>
      <c r="F395" s="16">
        <f t="shared" si="48"/>
        <v>3.64715860899067E-2</v>
      </c>
      <c r="G395" s="16">
        <f t="shared" si="50"/>
        <v>0.95454545454545459</v>
      </c>
      <c r="H395" s="16">
        <f t="shared" si="49"/>
        <v>1.0971786833855799E-2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1</v>
      </c>
      <c r="E397" s="16" t="str">
        <f t="shared" si="47"/>
        <v/>
      </c>
      <c r="F397" s="16">
        <f t="shared" si="48"/>
        <v>8.4817642069550466E-4</v>
      </c>
      <c r="G397" s="16">
        <f t="shared" si="50"/>
        <v>1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2</v>
      </c>
      <c r="D398" s="15">
        <v>1</v>
      </c>
      <c r="E398" s="16">
        <f t="shared" si="47"/>
        <v>1.0449320794148381E-3</v>
      </c>
      <c r="F398" s="16">
        <f t="shared" si="48"/>
        <v>8.4817642069550466E-4</v>
      </c>
      <c r="G398" s="16">
        <f t="shared" si="50"/>
        <v>-0.5</v>
      </c>
      <c r="H398" s="16">
        <f t="shared" si="49"/>
        <v>-5.2246603970741907E-4</v>
      </c>
    </row>
    <row r="399" spans="1:8" x14ac:dyDescent="0.2">
      <c r="A399" s="13"/>
      <c r="B399" s="14" t="s">
        <v>375</v>
      </c>
      <c r="C399" s="15">
        <v>2</v>
      </c>
      <c r="D399" s="15">
        <v>0</v>
      </c>
      <c r="E399" s="16">
        <f t="shared" si="47"/>
        <v>1.0449320794148381E-3</v>
      </c>
      <c r="F399" s="16" t="str">
        <f t="shared" si="48"/>
        <v/>
      </c>
      <c r="G399" s="16">
        <f t="shared" si="50"/>
        <v>-1</v>
      </c>
      <c r="H399" s="16">
        <f t="shared" si="49"/>
        <v>-1.0449320794148381E-3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8.4817642069550466E-4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1</v>
      </c>
      <c r="E412" s="16" t="str">
        <f t="shared" si="47"/>
        <v/>
      </c>
      <c r="F412" s="16">
        <f t="shared" si="48"/>
        <v>8.4817642069550466E-4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1.6963528413910093E-3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49</v>
      </c>
      <c r="D420" s="15">
        <v>37</v>
      </c>
      <c r="E420" s="16">
        <f t="shared" si="51"/>
        <v>2.5600835945663532E-2</v>
      </c>
      <c r="F420" s="16">
        <f t="shared" si="52"/>
        <v>3.1382527565733676E-2</v>
      </c>
      <c r="G420" s="16">
        <f t="shared" si="54"/>
        <v>-0.24489795918367346</v>
      </c>
      <c r="H420" s="16">
        <f t="shared" si="53"/>
        <v>-6.269592476489028E-3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31</v>
      </c>
      <c r="D432" s="15">
        <v>6</v>
      </c>
      <c r="E432" s="16">
        <f t="shared" si="51"/>
        <v>1.619644723092999E-2</v>
      </c>
      <c r="F432" s="16">
        <f t="shared" si="52"/>
        <v>5.0890585241730284E-3</v>
      </c>
      <c r="G432" s="16">
        <f t="shared" si="54"/>
        <v>-0.80645161290322576</v>
      </c>
      <c r="H432" s="16">
        <f t="shared" si="53"/>
        <v>-1.3061650992685475E-2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7</v>
      </c>
      <c r="D434" s="15">
        <v>2</v>
      </c>
      <c r="E434" s="16">
        <f t="shared" si="51"/>
        <v>3.6572622779519333E-3</v>
      </c>
      <c r="F434" s="16">
        <f t="shared" si="52"/>
        <v>1.6963528413910093E-3</v>
      </c>
      <c r="G434" s="16">
        <f t="shared" si="54"/>
        <v>-0.7142857142857143</v>
      </c>
      <c r="H434" s="16">
        <f t="shared" si="53"/>
        <v>-2.6123301985370951E-3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10</v>
      </c>
      <c r="E439" s="16" t="str">
        <f t="shared" si="51"/>
        <v/>
      </c>
      <c r="F439" s="16">
        <f t="shared" si="52"/>
        <v>8.4817642069550461E-3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31</v>
      </c>
      <c r="E443" s="16" t="str">
        <f t="shared" si="51"/>
        <v/>
      </c>
      <c r="F443" s="16">
        <f t="shared" si="52"/>
        <v>2.6293469041560644E-2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24</v>
      </c>
      <c r="D445" s="15">
        <v>32</v>
      </c>
      <c r="E445" s="16">
        <f t="shared" si="51"/>
        <v>1.2539184952978056E-2</v>
      </c>
      <c r="F445" s="16">
        <f t="shared" si="52"/>
        <v>2.7141645462256149E-2</v>
      </c>
      <c r="G445" s="16">
        <f t="shared" si="54"/>
        <v>0.33333333333333331</v>
      </c>
      <c r="H445" s="16">
        <f t="shared" si="53"/>
        <v>4.1797283176593517E-3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6</v>
      </c>
      <c r="D455" s="15">
        <v>14</v>
      </c>
      <c r="E455" s="16">
        <f t="shared" si="51"/>
        <v>3.134796238244514E-3</v>
      </c>
      <c r="F455" s="16">
        <f t="shared" si="52"/>
        <v>1.1874469889737066E-2</v>
      </c>
      <c r="G455" s="16">
        <f t="shared" si="54"/>
        <v>1.3333333333333333</v>
      </c>
      <c r="H455" s="16">
        <f t="shared" si="53"/>
        <v>4.1797283176593517E-3</v>
      </c>
    </row>
    <row r="456" spans="1:8" x14ac:dyDescent="0.2">
      <c r="A456" s="13"/>
      <c r="B456" s="14" t="s">
        <v>432</v>
      </c>
      <c r="C456" s="15">
        <v>3</v>
      </c>
      <c r="D456" s="15">
        <v>2</v>
      </c>
      <c r="E456" s="16">
        <f t="shared" si="51"/>
        <v>1.567398119122257E-3</v>
      </c>
      <c r="F456" s="16">
        <f t="shared" si="52"/>
        <v>1.6963528413910093E-3</v>
      </c>
      <c r="G456" s="16">
        <f t="shared" si="54"/>
        <v>-0.33333333333333331</v>
      </c>
      <c r="H456" s="16">
        <f t="shared" si="53"/>
        <v>-5.2246603970741896E-4</v>
      </c>
    </row>
    <row r="457" spans="1:8" x14ac:dyDescent="0.2">
      <c r="A457" s="13"/>
      <c r="B457" s="14" t="s">
        <v>433</v>
      </c>
      <c r="C457" s="15">
        <v>0</v>
      </c>
      <c r="D457" s="15">
        <v>1</v>
      </c>
      <c r="E457" s="16" t="str">
        <f t="shared" si="51"/>
        <v/>
      </c>
      <c r="F457" s="16">
        <f t="shared" si="52"/>
        <v>8.4817642069550466E-4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8.4817642069550466E-4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1</v>
      </c>
      <c r="D462" s="15">
        <v>0</v>
      </c>
      <c r="E462" s="16">
        <f t="shared" si="51"/>
        <v>5.2246603970741907E-4</v>
      </c>
      <c r="F462" s="16" t="str">
        <f t="shared" si="52"/>
        <v/>
      </c>
      <c r="G462" s="16">
        <f t="shared" si="54"/>
        <v>-1</v>
      </c>
      <c r="H462" s="16">
        <f t="shared" si="53"/>
        <v>-5.2246603970741907E-4</v>
      </c>
    </row>
    <row r="463" spans="1:8" x14ac:dyDescent="0.2">
      <c r="A463" s="13"/>
      <c r="B463" s="14" t="s">
        <v>439</v>
      </c>
      <c r="C463" s="15">
        <v>0</v>
      </c>
      <c r="D463" s="15">
        <v>4</v>
      </c>
      <c r="E463" s="16" t="str">
        <f t="shared" si="51"/>
        <v/>
      </c>
      <c r="F463" s="16">
        <f t="shared" si="52"/>
        <v>3.3927056827820186E-3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6</v>
      </c>
      <c r="E464" s="16" t="str">
        <f t="shared" si="51"/>
        <v/>
      </c>
      <c r="F464" s="16">
        <f t="shared" si="52"/>
        <v>5.0890585241730284E-3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13</v>
      </c>
      <c r="E465" s="16" t="str">
        <f t="shared" si="51"/>
        <v/>
      </c>
      <c r="F465" s="16">
        <f t="shared" si="52"/>
        <v>1.102629346904156E-2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2</v>
      </c>
      <c r="D468" s="15">
        <v>7</v>
      </c>
      <c r="E468" s="16">
        <f t="shared" si="51"/>
        <v>1.0449320794148381E-3</v>
      </c>
      <c r="F468" s="16">
        <f t="shared" si="52"/>
        <v>5.9372349448685328E-3</v>
      </c>
      <c r="G468" s="16">
        <f t="shared" si="54"/>
        <v>2.5</v>
      </c>
      <c r="H468" s="16">
        <f t="shared" si="53"/>
        <v>2.6123301985370951E-3</v>
      </c>
    </row>
    <row r="469" spans="1:8" x14ac:dyDescent="0.2">
      <c r="A469" s="13"/>
      <c r="B469" s="14" t="s">
        <v>445</v>
      </c>
      <c r="C469" s="15">
        <v>0</v>
      </c>
      <c r="D469" s="15">
        <v>4</v>
      </c>
      <c r="E469" s="16" t="str">
        <f t="shared" si="51"/>
        <v/>
      </c>
      <c r="F469" s="16">
        <f t="shared" si="52"/>
        <v>3.3927056827820186E-3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5</v>
      </c>
      <c r="D471" s="15">
        <v>25</v>
      </c>
      <c r="E471" s="16">
        <f t="shared" si="51"/>
        <v>2.6123301985370951E-3</v>
      </c>
      <c r="F471" s="16">
        <f t="shared" si="52"/>
        <v>2.1204410517387615E-2</v>
      </c>
      <c r="G471" s="16">
        <f t="shared" si="54"/>
        <v>4</v>
      </c>
      <c r="H471" s="16">
        <f t="shared" si="53"/>
        <v>1.0449320794148381E-2</v>
      </c>
    </row>
    <row r="472" spans="1:8" x14ac:dyDescent="0.2">
      <c r="A472" s="13"/>
      <c r="B472" s="14" t="s">
        <v>448</v>
      </c>
      <c r="C472" s="15">
        <v>0</v>
      </c>
      <c r="D472" s="15">
        <v>2</v>
      </c>
      <c r="E472" s="16" t="str">
        <f t="shared" si="51"/>
        <v/>
      </c>
      <c r="F472" s="16">
        <f t="shared" si="52"/>
        <v>1.6963528413910093E-3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5</v>
      </c>
      <c r="D479" s="15">
        <v>9</v>
      </c>
      <c r="E479" s="16">
        <f t="shared" si="55"/>
        <v>2.6123301985370951E-3</v>
      </c>
      <c r="F479" s="16">
        <f t="shared" si="56"/>
        <v>7.6335877862595417E-3</v>
      </c>
      <c r="G479" s="16">
        <f t="shared" si="58"/>
        <v>0.8</v>
      </c>
      <c r="H479" s="16">
        <f t="shared" si="57"/>
        <v>2.0898641588296763E-3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5</v>
      </c>
      <c r="D483" s="15">
        <v>0</v>
      </c>
      <c r="E483" s="16">
        <f t="shared" si="55"/>
        <v>2.6123301985370951E-3</v>
      </c>
      <c r="F483" s="16" t="str">
        <f t="shared" si="56"/>
        <v/>
      </c>
      <c r="G483" s="16">
        <f t="shared" si="58"/>
        <v>-1</v>
      </c>
      <c r="H483" s="16">
        <f t="shared" si="57"/>
        <v>-2.6123301985370951E-3</v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2</v>
      </c>
      <c r="D489" s="15">
        <v>2</v>
      </c>
      <c r="E489" s="16">
        <f t="shared" si="55"/>
        <v>1.0449320794148381E-3</v>
      </c>
      <c r="F489" s="16">
        <f t="shared" si="56"/>
        <v>1.6963528413910093E-3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466</v>
      </c>
      <c r="C490" s="15">
        <v>1</v>
      </c>
      <c r="D490" s="15">
        <v>0</v>
      </c>
      <c r="E490" s="16">
        <f t="shared" si="55"/>
        <v>5.2246603970741907E-4</v>
      </c>
      <c r="F490" s="16" t="str">
        <f t="shared" si="56"/>
        <v/>
      </c>
      <c r="G490" s="16">
        <f t="shared" si="58"/>
        <v>-1</v>
      </c>
      <c r="H490" s="16">
        <f t="shared" si="57"/>
        <v>-5.2246603970741907E-4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2</v>
      </c>
      <c r="D535" s="15">
        <v>8</v>
      </c>
      <c r="E535" s="16">
        <f t="shared" si="55"/>
        <v>1.0449320794148381E-3</v>
      </c>
      <c r="F535" s="16">
        <f t="shared" si="56"/>
        <v>6.7854113655640372E-3</v>
      </c>
      <c r="G535" s="16">
        <f t="shared" si="58"/>
        <v>3</v>
      </c>
      <c r="H535" s="16">
        <f t="shared" si="57"/>
        <v>3.1347962382445144E-3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15</v>
      </c>
      <c r="E538" s="16" t="str">
        <f t="shared" si="55"/>
        <v/>
      </c>
      <c r="F538" s="16">
        <f t="shared" si="56"/>
        <v>1.2722646310432569E-2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3</v>
      </c>
      <c r="D539" s="15">
        <v>7</v>
      </c>
      <c r="E539" s="16">
        <f t="shared" si="55"/>
        <v>1.567398119122257E-3</v>
      </c>
      <c r="F539" s="16">
        <f t="shared" si="56"/>
        <v>5.9372349448685328E-3</v>
      </c>
      <c r="G539" s="16">
        <f t="shared" si="58"/>
        <v>1.3333333333333333</v>
      </c>
      <c r="H539" s="16">
        <f t="shared" si="57"/>
        <v>2.0898641588296758E-3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42</v>
      </c>
      <c r="D548" s="15">
        <v>0</v>
      </c>
      <c r="E548" s="16">
        <f t="shared" si="59"/>
        <v>2.1943573667711599E-2</v>
      </c>
      <c r="F548" s="16" t="str">
        <f t="shared" si="60"/>
        <v/>
      </c>
      <c r="G548" s="16">
        <f t="shared" si="62"/>
        <v>-1</v>
      </c>
      <c r="H548" s="16">
        <f t="shared" si="61"/>
        <v>-2.1943573667711599E-2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5</v>
      </c>
      <c r="D551" s="15">
        <v>0</v>
      </c>
      <c r="E551" s="16">
        <f t="shared" si="59"/>
        <v>2.6123301985370951E-3</v>
      </c>
      <c r="F551" s="16" t="str">
        <f t="shared" si="60"/>
        <v/>
      </c>
      <c r="G551" s="16">
        <f t="shared" si="62"/>
        <v>-1</v>
      </c>
      <c r="H551" s="16">
        <f t="shared" si="61"/>
        <v>-2.6123301985370951E-3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</v>
      </c>
      <c r="D554" s="15">
        <v>25</v>
      </c>
      <c r="E554" s="16">
        <f t="shared" si="59"/>
        <v>1.567398119122257E-3</v>
      </c>
      <c r="F554" s="16">
        <f t="shared" si="60"/>
        <v>2.1204410517387615E-2</v>
      </c>
      <c r="G554" s="16">
        <f t="shared" si="62"/>
        <v>7.333333333333333</v>
      </c>
      <c r="H554" s="16">
        <f t="shared" si="61"/>
        <v>1.1494252873563218E-2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</v>
      </c>
      <c r="D559" s="15">
        <v>39</v>
      </c>
      <c r="E559" s="16">
        <f t="shared" si="59"/>
        <v>1.0449320794148381E-3</v>
      </c>
      <c r="F559" s="16">
        <f t="shared" si="60"/>
        <v>3.3078880407124679E-2</v>
      </c>
      <c r="G559" s="16">
        <f t="shared" si="62"/>
        <v>18.5</v>
      </c>
      <c r="H559" s="16">
        <f t="shared" si="61"/>
        <v>1.9331243469174506E-2</v>
      </c>
    </row>
    <row r="560" spans="1:8" ht="25.5" x14ac:dyDescent="0.2">
      <c r="A560" s="13"/>
      <c r="B560" s="14" t="s">
        <v>535</v>
      </c>
      <c r="C560" s="15">
        <v>0</v>
      </c>
      <c r="D560" s="15">
        <v>3</v>
      </c>
      <c r="E560" s="16" t="str">
        <f t="shared" si="59"/>
        <v/>
      </c>
      <c r="F560" s="16">
        <f t="shared" si="60"/>
        <v>2.5445292620865142E-3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32</v>
      </c>
      <c r="D561" s="15">
        <v>47</v>
      </c>
      <c r="E561" s="16">
        <f t="shared" si="59"/>
        <v>1.671891327063741E-2</v>
      </c>
      <c r="F561" s="16">
        <f t="shared" si="60"/>
        <v>3.9864291772688722E-2</v>
      </c>
      <c r="G561" s="16">
        <f t="shared" si="62"/>
        <v>0.46875</v>
      </c>
      <c r="H561" s="16">
        <f t="shared" si="61"/>
        <v>7.8369905956112863E-3</v>
      </c>
    </row>
    <row r="562" spans="1:8" x14ac:dyDescent="0.2">
      <c r="A562" s="13"/>
      <c r="B562" s="14" t="s">
        <v>537</v>
      </c>
      <c r="C562" s="15">
        <v>1</v>
      </c>
      <c r="D562" s="15">
        <v>7</v>
      </c>
      <c r="E562" s="16">
        <f t="shared" si="59"/>
        <v>5.2246603970741907E-4</v>
      </c>
      <c r="F562" s="16">
        <f t="shared" si="60"/>
        <v>5.9372349448685328E-3</v>
      </c>
      <c r="G562" s="16">
        <f t="shared" si="62"/>
        <v>6</v>
      </c>
      <c r="H562" s="16">
        <f t="shared" si="61"/>
        <v>3.1347962382445144E-3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6</v>
      </c>
      <c r="E568" s="16">
        <f t="shared" si="59"/>
        <v>1.0449320794148381E-3</v>
      </c>
      <c r="F568" s="16">
        <f t="shared" si="60"/>
        <v>5.0890585241730284E-3</v>
      </c>
      <c r="G568" s="16">
        <f t="shared" si="62"/>
        <v>2</v>
      </c>
      <c r="H568" s="16">
        <f t="shared" si="61"/>
        <v>2.0898641588296763E-3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85</v>
      </c>
      <c r="D582" s="18">
        <f>SUM(D583:D609)</f>
        <v>507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4.9647058823529413</v>
      </c>
      <c r="H582" s="19">
        <f t="shared" ref="H582:H609" si="65">+IF(OR(AND(E582=""),(G582="")),"",E582*G582)</f>
        <v>4.9647058823529413</v>
      </c>
    </row>
    <row r="583" spans="1:8" x14ac:dyDescent="0.2">
      <c r="A583" s="13"/>
      <c r="B583" s="14" t="s">
        <v>552</v>
      </c>
      <c r="C583" s="15">
        <v>0</v>
      </c>
      <c r="D583" s="15">
        <v>1</v>
      </c>
      <c r="E583" s="16" t="str">
        <f t="shared" si="63"/>
        <v/>
      </c>
      <c r="F583" s="16">
        <f t="shared" si="64"/>
        <v>1.9723865877712033E-3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1</v>
      </c>
      <c r="D585" s="15">
        <v>111</v>
      </c>
      <c r="E585" s="16">
        <f t="shared" si="63"/>
        <v>1.1764705882352941E-2</v>
      </c>
      <c r="F585" s="16">
        <f t="shared" si="64"/>
        <v>0.21893491124260356</v>
      </c>
      <c r="G585" s="16">
        <f t="shared" si="66"/>
        <v>110</v>
      </c>
      <c r="H585" s="16">
        <f t="shared" si="65"/>
        <v>1.2941176470588236</v>
      </c>
    </row>
    <row r="586" spans="1:8" x14ac:dyDescent="0.2">
      <c r="A586" s="13"/>
      <c r="B586" s="14" t="s">
        <v>555</v>
      </c>
      <c r="C586" s="15">
        <v>5</v>
      </c>
      <c r="D586" s="15">
        <v>85</v>
      </c>
      <c r="E586" s="16">
        <f t="shared" si="63"/>
        <v>5.8823529411764705E-2</v>
      </c>
      <c r="F586" s="16">
        <f t="shared" si="64"/>
        <v>0.16765285996055226</v>
      </c>
      <c r="G586" s="16">
        <f t="shared" si="66"/>
        <v>16</v>
      </c>
      <c r="H586" s="16">
        <f t="shared" si="65"/>
        <v>0.94117647058823528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1</v>
      </c>
      <c r="E590" s="16" t="str">
        <f t="shared" si="63"/>
        <v/>
      </c>
      <c r="F590" s="16">
        <f t="shared" si="64"/>
        <v>1.9723865877712033E-3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16</v>
      </c>
      <c r="E592" s="16" t="str">
        <f t="shared" si="63"/>
        <v/>
      </c>
      <c r="F592" s="16">
        <f t="shared" si="64"/>
        <v>3.1558185404339252E-2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</v>
      </c>
      <c r="D597" s="15">
        <v>26</v>
      </c>
      <c r="E597" s="16">
        <f t="shared" si="63"/>
        <v>1.1764705882352941E-2</v>
      </c>
      <c r="F597" s="16">
        <f t="shared" si="64"/>
        <v>5.128205128205128E-2</v>
      </c>
      <c r="G597" s="16">
        <f t="shared" si="66"/>
        <v>25</v>
      </c>
      <c r="H597" s="16">
        <f t="shared" si="65"/>
        <v>0.29411764705882354</v>
      </c>
    </row>
    <row r="598" spans="1:8" x14ac:dyDescent="0.2">
      <c r="A598" s="13"/>
      <c r="B598" s="14" t="s">
        <v>567</v>
      </c>
      <c r="C598" s="15">
        <v>5</v>
      </c>
      <c r="D598" s="15">
        <v>0</v>
      </c>
      <c r="E598" s="16">
        <f t="shared" si="63"/>
        <v>5.8823529411764705E-2</v>
      </c>
      <c r="F598" s="16" t="str">
        <f t="shared" si="64"/>
        <v/>
      </c>
      <c r="G598" s="16">
        <f t="shared" si="66"/>
        <v>-1</v>
      </c>
      <c r="H598" s="16">
        <f t="shared" si="65"/>
        <v>-5.8823529411764705E-2</v>
      </c>
    </row>
    <row r="599" spans="1:8" x14ac:dyDescent="0.2">
      <c r="A599" s="13"/>
      <c r="B599" s="14" t="s">
        <v>568</v>
      </c>
      <c r="C599" s="15">
        <v>0</v>
      </c>
      <c r="D599" s="15">
        <v>2</v>
      </c>
      <c r="E599" s="16" t="str">
        <f t="shared" si="63"/>
        <v/>
      </c>
      <c r="F599" s="16">
        <f t="shared" si="64"/>
        <v>3.9447731755424065E-3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5</v>
      </c>
      <c r="D600" s="15">
        <v>250</v>
      </c>
      <c r="E600" s="16">
        <f t="shared" si="63"/>
        <v>5.8823529411764705E-2</v>
      </c>
      <c r="F600" s="16">
        <f t="shared" si="64"/>
        <v>0.49309664694280081</v>
      </c>
      <c r="G600" s="16">
        <f t="shared" si="66"/>
        <v>49</v>
      </c>
      <c r="H600" s="16">
        <f t="shared" si="65"/>
        <v>2.8823529411764706</v>
      </c>
    </row>
    <row r="601" spans="1:8" x14ac:dyDescent="0.2">
      <c r="A601" s="13"/>
      <c r="B601" s="14" t="s">
        <v>570</v>
      </c>
      <c r="C601" s="15">
        <v>12</v>
      </c>
      <c r="D601" s="15">
        <v>8</v>
      </c>
      <c r="E601" s="16">
        <f t="shared" si="63"/>
        <v>0.14117647058823529</v>
      </c>
      <c r="F601" s="16">
        <f t="shared" si="64"/>
        <v>1.5779092702169626E-2</v>
      </c>
      <c r="G601" s="16">
        <f t="shared" si="66"/>
        <v>-0.33333333333333331</v>
      </c>
      <c r="H601" s="16">
        <f t="shared" si="65"/>
        <v>-4.7058823529411764E-2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5</v>
      </c>
      <c r="D605" s="15">
        <v>7</v>
      </c>
      <c r="E605" s="16">
        <f t="shared" si="63"/>
        <v>5.8823529411764705E-2</v>
      </c>
      <c r="F605" s="16">
        <f t="shared" si="64"/>
        <v>1.3806706114398421E-2</v>
      </c>
      <c r="G605" s="16">
        <f t="shared" si="66"/>
        <v>0.4</v>
      </c>
      <c r="H605" s="16">
        <f t="shared" si="65"/>
        <v>2.3529411764705882E-2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45</v>
      </c>
      <c r="D608" s="15">
        <v>0</v>
      </c>
      <c r="E608" s="16">
        <f t="shared" si="63"/>
        <v>0.52941176470588236</v>
      </c>
      <c r="F608" s="16" t="str">
        <f t="shared" si="64"/>
        <v/>
      </c>
      <c r="G608" s="16">
        <f t="shared" si="66"/>
        <v>-1</v>
      </c>
      <c r="H608" s="16">
        <f t="shared" si="65"/>
        <v>-0.52941176470588236</v>
      </c>
    </row>
    <row r="609" spans="1:8" ht="25.5" x14ac:dyDescent="0.2">
      <c r="A609" s="13"/>
      <c r="B609" s="14" t="s">
        <v>578</v>
      </c>
      <c r="C609" s="15">
        <v>6</v>
      </c>
      <c r="D609" s="15">
        <v>0</v>
      </c>
      <c r="E609" s="16">
        <f t="shared" si="63"/>
        <v>7.0588235294117646E-2</v>
      </c>
      <c r="F609" s="16" t="str">
        <f t="shared" si="64"/>
        <v/>
      </c>
      <c r="G609" s="16">
        <f t="shared" si="66"/>
        <v>-1</v>
      </c>
      <c r="H609" s="16">
        <f t="shared" si="65"/>
        <v>-7.0588235294117646E-2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3C7E2-E9A0-4DC2-9DC6-FBBBDA1427F1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23" customWidth="1"/>
    <col min="3" max="3" width="11.42578125" style="23" customWidth="1"/>
    <col min="4" max="4" width="11.28515625" style="23" customWidth="1"/>
    <col min="5" max="5" width="10.5703125" style="23" customWidth="1"/>
    <col min="6" max="6" width="13.140625" style="23" customWidth="1"/>
    <col min="7" max="7" width="17.42578125" style="23" customWidth="1"/>
    <col min="8" max="8" width="15.140625" style="23" customWidth="1"/>
    <col min="9" max="16384" width="11.42578125" style="2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D4" s="1"/>
      <c r="E4" s="35" t="s">
        <v>607</v>
      </c>
      <c r="F4" s="32"/>
      <c r="G4" s="32"/>
      <c r="H4" s="32"/>
    </row>
    <row r="5" spans="1:8" ht="20.45" customHeight="1" thickBot="1" x14ac:dyDescent="0.25">
      <c r="B5" s="4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609</v>
      </c>
      <c r="C8" s="11">
        <f>+C19+C75+C173+C349+C582</f>
        <v>9381</v>
      </c>
      <c r="D8" s="12">
        <f>+D19+D75+D173+D349+D582</f>
        <v>12541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0.33685108197420316</v>
      </c>
      <c r="H8" s="9">
        <f t="shared" ref="H8:H13" si="1">+IF(OR(AND(E8=""),(G8="")),"",E8*G8)</f>
        <v>0.33685108197420316</v>
      </c>
    </row>
    <row r="9" spans="1:8" x14ac:dyDescent="0.2">
      <c r="A9" s="13"/>
      <c r="B9" s="14" t="s">
        <v>7</v>
      </c>
      <c r="C9" s="15">
        <f>+C19</f>
        <v>22</v>
      </c>
      <c r="D9" s="15">
        <f>+D19</f>
        <v>88</v>
      </c>
      <c r="E9" s="16">
        <f t="shared" ref="E9:F13" si="2">+C9/C$8</f>
        <v>2.3451657605798957E-3</v>
      </c>
      <c r="F9" s="16">
        <f t="shared" si="2"/>
        <v>7.016984291523802E-3</v>
      </c>
      <c r="G9" s="16">
        <f t="shared" si="0"/>
        <v>3</v>
      </c>
      <c r="H9" s="16">
        <f t="shared" si="1"/>
        <v>7.0354972817396871E-3</v>
      </c>
    </row>
    <row r="10" spans="1:8" ht="25.5" x14ac:dyDescent="0.2">
      <c r="A10" s="13"/>
      <c r="B10" s="14" t="s">
        <v>8</v>
      </c>
      <c r="C10" s="15">
        <f>+C75</f>
        <v>1107</v>
      </c>
      <c r="D10" s="15">
        <f>+D75</f>
        <v>811</v>
      </c>
      <c r="E10" s="16">
        <f t="shared" si="2"/>
        <v>0.11800447713463383</v>
      </c>
      <c r="F10" s="16">
        <f t="shared" si="2"/>
        <v>6.4667889323020492E-2</v>
      </c>
      <c r="G10" s="16">
        <f t="shared" si="0"/>
        <v>-0.26738934056007224</v>
      </c>
      <c r="H10" s="16">
        <f t="shared" si="1"/>
        <v>-3.1553139324165862E-2</v>
      </c>
    </row>
    <row r="11" spans="1:8" ht="25.5" x14ac:dyDescent="0.2">
      <c r="A11" s="13"/>
      <c r="B11" s="14" t="s">
        <v>9</v>
      </c>
      <c r="C11" s="15">
        <f>+C173</f>
        <v>1246</v>
      </c>
      <c r="D11" s="15">
        <f>+D173</f>
        <v>1596</v>
      </c>
      <c r="E11" s="16">
        <f t="shared" si="2"/>
        <v>0.13282166080375227</v>
      </c>
      <c r="F11" s="16">
        <f t="shared" si="2"/>
        <v>0.12726257874172714</v>
      </c>
      <c r="G11" s="16">
        <f t="shared" si="0"/>
        <v>0.2808988764044944</v>
      </c>
      <c r="H11" s="16">
        <f t="shared" si="1"/>
        <v>3.730945528195289E-2</v>
      </c>
    </row>
    <row r="12" spans="1:8" ht="25.5" x14ac:dyDescent="0.2">
      <c r="A12" s="13"/>
      <c r="B12" s="14" t="s">
        <v>10</v>
      </c>
      <c r="C12" s="15">
        <f>+C349</f>
        <v>5209</v>
      </c>
      <c r="D12" s="15">
        <f>+D349</f>
        <v>8478</v>
      </c>
      <c r="E12" s="16">
        <f t="shared" si="2"/>
        <v>0.55527129303912159</v>
      </c>
      <c r="F12" s="16">
        <f t="shared" si="2"/>
        <v>0.67602264572203175</v>
      </c>
      <c r="G12" s="16">
        <f t="shared" si="0"/>
        <v>0.62756767133806868</v>
      </c>
      <c r="H12" s="16">
        <f t="shared" si="1"/>
        <v>0.34847031233343989</v>
      </c>
    </row>
    <row r="13" spans="1:8" ht="25.5" x14ac:dyDescent="0.2">
      <c r="A13" s="13"/>
      <c r="B13" s="14" t="s">
        <v>11</v>
      </c>
      <c r="C13" s="15">
        <f>+C582</f>
        <v>1797</v>
      </c>
      <c r="D13" s="15">
        <f>+D582</f>
        <v>1568</v>
      </c>
      <c r="E13" s="16">
        <f t="shared" si="2"/>
        <v>0.19155740326191237</v>
      </c>
      <c r="F13" s="16">
        <f t="shared" si="2"/>
        <v>0.12502990192169683</v>
      </c>
      <c r="G13" s="16">
        <f t="shared" si="0"/>
        <v>-0.12743461324429606</v>
      </c>
      <c r="H13" s="16">
        <f t="shared" si="1"/>
        <v>-2.4411043598763459E-2</v>
      </c>
    </row>
    <row r="14" spans="1:8" x14ac:dyDescent="0.2">
      <c r="A14" s="10"/>
      <c r="B14" t="s">
        <v>12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2">
        <v>2019</v>
      </c>
      <c r="D18" s="22">
        <v>2020</v>
      </c>
      <c r="E18" s="22">
        <v>2019</v>
      </c>
      <c r="F18" s="22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22</v>
      </c>
      <c r="D19" s="18">
        <f>SUM(D20:D69)</f>
        <v>88</v>
      </c>
      <c r="E19" s="19">
        <f t="shared" ref="E19:F50" si="3">+IF(C19=0,"",C19/C$19)</f>
        <v>1</v>
      </c>
      <c r="F19" s="19">
        <f t="shared" si="3"/>
        <v>1</v>
      </c>
      <c r="G19" s="19">
        <f>+IF(AND(C19=0,D19=0),"",IF(C19=0,1,IF(D19=0,-1,(D19-C19)/C19)))</f>
        <v>3</v>
      </c>
      <c r="H19" s="19">
        <f t="shared" ref="H19:H69" si="4">+IF(OR(AND(E19=""),(G19="")),"",E19*G19)</f>
        <v>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3"/>
        <v/>
      </c>
      <c r="G20" s="16" t="str">
        <f t="shared" ref="G20:G69" si="5">+IF(AND(C20=0,D20=0)," ",IF(C20=0,1,IF(D20=0,-1,(D20-C20)/C20)))</f>
        <v xml:space="preserve"> </v>
      </c>
      <c r="H20" s="16" t="str">
        <f t="shared" si="4"/>
        <v/>
      </c>
    </row>
    <row r="21" spans="1:8" x14ac:dyDescent="0.2">
      <c r="A21" s="13"/>
      <c r="B21" s="14" t="s">
        <v>15</v>
      </c>
      <c r="C21" s="15">
        <v>0</v>
      </c>
      <c r="D21" s="15">
        <v>1</v>
      </c>
      <c r="E21" s="16" t="str">
        <f t="shared" si="3"/>
        <v/>
      </c>
      <c r="F21" s="16">
        <f t="shared" si="3"/>
        <v>1.1363636363636364E-2</v>
      </c>
      <c r="G21" s="16">
        <f t="shared" si="5"/>
        <v>1</v>
      </c>
      <c r="H21" s="16" t="str">
        <f t="shared" si="4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3"/>
        <v/>
      </c>
      <c r="G22" s="16" t="str">
        <f t="shared" si="5"/>
        <v xml:space="preserve"> </v>
      </c>
      <c r="H22" s="16" t="str">
        <f t="shared" si="4"/>
        <v/>
      </c>
    </row>
    <row r="23" spans="1:8" ht="38.25" x14ac:dyDescent="0.2">
      <c r="A23" s="13"/>
      <c r="B23" s="14" t="s">
        <v>17</v>
      </c>
      <c r="C23" s="15">
        <v>1</v>
      </c>
      <c r="D23" s="15">
        <v>0</v>
      </c>
      <c r="E23" s="16">
        <f t="shared" si="3"/>
        <v>4.5454545454545456E-2</v>
      </c>
      <c r="F23" s="16" t="str">
        <f t="shared" si="3"/>
        <v/>
      </c>
      <c r="G23" s="16">
        <f t="shared" si="5"/>
        <v>-1</v>
      </c>
      <c r="H23" s="16">
        <f t="shared" si="4"/>
        <v>-4.5454545454545456E-2</v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3"/>
        <v/>
      </c>
      <c r="G24" s="16" t="str">
        <f t="shared" si="5"/>
        <v xml:space="preserve"> </v>
      </c>
      <c r="H24" s="16" t="str">
        <f t="shared" si="4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3"/>
        <v/>
      </c>
      <c r="G25" s="16" t="str">
        <f t="shared" si="5"/>
        <v xml:space="preserve"> </v>
      </c>
      <c r="H25" s="16" t="str">
        <f t="shared" si="4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3"/>
        <v/>
      </c>
      <c r="G26" s="16" t="str">
        <f t="shared" si="5"/>
        <v xml:space="preserve"> </v>
      </c>
      <c r="H26" s="16" t="str">
        <f t="shared" si="4"/>
        <v/>
      </c>
    </row>
    <row r="27" spans="1:8" x14ac:dyDescent="0.2">
      <c r="A27" s="13"/>
      <c r="B27" s="14" t="s">
        <v>21</v>
      </c>
      <c r="C27" s="15">
        <v>0</v>
      </c>
      <c r="D27" s="15">
        <v>2</v>
      </c>
      <c r="E27" s="16" t="str">
        <f t="shared" si="3"/>
        <v/>
      </c>
      <c r="F27" s="16">
        <f t="shared" si="3"/>
        <v>2.2727272727272728E-2</v>
      </c>
      <c r="G27" s="16">
        <f t="shared" si="5"/>
        <v>1</v>
      </c>
      <c r="H27" s="16" t="str">
        <f t="shared" si="4"/>
        <v/>
      </c>
    </row>
    <row r="28" spans="1:8" x14ac:dyDescent="0.2">
      <c r="A28" s="13"/>
      <c r="B28" s="14" t="s">
        <v>22</v>
      </c>
      <c r="C28" s="15">
        <v>2</v>
      </c>
      <c r="D28" s="15">
        <v>2</v>
      </c>
      <c r="E28" s="16">
        <f t="shared" si="3"/>
        <v>9.0909090909090912E-2</v>
      </c>
      <c r="F28" s="16">
        <f t="shared" si="3"/>
        <v>2.2727272727272728E-2</v>
      </c>
      <c r="G28" s="16">
        <f t="shared" si="5"/>
        <v>0</v>
      </c>
      <c r="H28" s="16">
        <f t="shared" si="4"/>
        <v>0</v>
      </c>
    </row>
    <row r="29" spans="1:8" x14ac:dyDescent="0.2">
      <c r="A29" s="13"/>
      <c r="B29" s="14" t="s">
        <v>23</v>
      </c>
      <c r="C29" s="15">
        <v>1</v>
      </c>
      <c r="D29" s="15">
        <v>1</v>
      </c>
      <c r="E29" s="16">
        <f t="shared" si="3"/>
        <v>4.5454545454545456E-2</v>
      </c>
      <c r="F29" s="16">
        <f t="shared" si="3"/>
        <v>1.1363636363636364E-2</v>
      </c>
      <c r="G29" s="16">
        <f t="shared" si="5"/>
        <v>0</v>
      </c>
      <c r="H29" s="16">
        <f t="shared" si="4"/>
        <v>0</v>
      </c>
    </row>
    <row r="30" spans="1:8" x14ac:dyDescent="0.2">
      <c r="A30" s="13"/>
      <c r="B30" s="14" t="s">
        <v>24</v>
      </c>
      <c r="C30" s="15">
        <v>2</v>
      </c>
      <c r="D30" s="15">
        <v>32</v>
      </c>
      <c r="E30" s="16">
        <f t="shared" si="3"/>
        <v>9.0909090909090912E-2</v>
      </c>
      <c r="F30" s="16">
        <f t="shared" si="3"/>
        <v>0.36363636363636365</v>
      </c>
      <c r="G30" s="16">
        <f t="shared" si="5"/>
        <v>15</v>
      </c>
      <c r="H30" s="16">
        <f t="shared" si="4"/>
        <v>1.3636363636363638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3"/>
        <v/>
      </c>
      <c r="G31" s="16" t="str">
        <f t="shared" si="5"/>
        <v xml:space="preserve"> </v>
      </c>
      <c r="H31" s="16" t="str">
        <f t="shared" si="4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3"/>
        <v/>
      </c>
      <c r="G32" s="16" t="str">
        <f t="shared" si="5"/>
        <v xml:space="preserve"> </v>
      </c>
      <c r="H32" s="16" t="str">
        <f t="shared" si="4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3"/>
        <v/>
      </c>
      <c r="G33" s="16" t="str">
        <f t="shared" si="5"/>
        <v xml:space="preserve"> </v>
      </c>
      <c r="H33" s="16" t="str">
        <f t="shared" si="4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3"/>
        <v/>
      </c>
      <c r="G34" s="16" t="str">
        <f t="shared" si="5"/>
        <v xml:space="preserve"> </v>
      </c>
      <c r="H34" s="16" t="str">
        <f t="shared" si="4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3"/>
        <v/>
      </c>
      <c r="G35" s="16" t="str">
        <f t="shared" si="5"/>
        <v xml:space="preserve"> </v>
      </c>
      <c r="H35" s="16" t="str">
        <f t="shared" si="4"/>
        <v/>
      </c>
    </row>
    <row r="36" spans="1:8" x14ac:dyDescent="0.2">
      <c r="A36" s="13"/>
      <c r="B36" s="14" t="s">
        <v>30</v>
      </c>
      <c r="C36" s="15">
        <v>0</v>
      </c>
      <c r="D36" s="15">
        <v>3</v>
      </c>
      <c r="E36" s="16" t="str">
        <f t="shared" si="3"/>
        <v/>
      </c>
      <c r="F36" s="16">
        <f t="shared" si="3"/>
        <v>3.4090909090909088E-2</v>
      </c>
      <c r="G36" s="16">
        <f t="shared" si="5"/>
        <v>1</v>
      </c>
      <c r="H36" s="16" t="str">
        <f t="shared" si="4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3"/>
        <v/>
      </c>
      <c r="G37" s="16" t="str">
        <f t="shared" si="5"/>
        <v xml:space="preserve"> </v>
      </c>
      <c r="H37" s="16" t="str">
        <f t="shared" si="4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3"/>
        <v/>
      </c>
      <c r="G38" s="16" t="str">
        <f t="shared" si="5"/>
        <v xml:space="preserve"> </v>
      </c>
      <c r="H38" s="16" t="str">
        <f t="shared" si="4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3"/>
        <v/>
      </c>
      <c r="G39" s="16" t="str">
        <f t="shared" si="5"/>
        <v xml:space="preserve"> </v>
      </c>
      <c r="H39" s="16" t="str">
        <f t="shared" si="4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3"/>
        <v/>
      </c>
      <c r="G40" s="16" t="str">
        <f t="shared" si="5"/>
        <v xml:space="preserve"> </v>
      </c>
      <c r="H40" s="16" t="str">
        <f t="shared" si="4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3"/>
        <v/>
      </c>
      <c r="G41" s="16" t="str">
        <f t="shared" si="5"/>
        <v xml:space="preserve"> </v>
      </c>
      <c r="H41" s="16" t="str">
        <f t="shared" si="4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3"/>
        <v/>
      </c>
      <c r="G42" s="16" t="str">
        <f t="shared" si="5"/>
        <v xml:space="preserve"> </v>
      </c>
      <c r="H42" s="16" t="str">
        <f t="shared" si="4"/>
        <v/>
      </c>
    </row>
    <row r="43" spans="1:8" x14ac:dyDescent="0.2">
      <c r="A43" s="13"/>
      <c r="B43" s="14" t="s">
        <v>37</v>
      </c>
      <c r="C43" s="15">
        <v>1</v>
      </c>
      <c r="D43" s="15">
        <v>0</v>
      </c>
      <c r="E43" s="16">
        <f t="shared" si="3"/>
        <v>4.5454545454545456E-2</v>
      </c>
      <c r="F43" s="16" t="str">
        <f t="shared" si="3"/>
        <v/>
      </c>
      <c r="G43" s="16">
        <f t="shared" si="5"/>
        <v>-1</v>
      </c>
      <c r="H43" s="16">
        <f t="shared" si="4"/>
        <v>-4.5454545454545456E-2</v>
      </c>
    </row>
    <row r="44" spans="1:8" ht="25.5" x14ac:dyDescent="0.2">
      <c r="A44" s="13"/>
      <c r="B44" s="14" t="s">
        <v>38</v>
      </c>
      <c r="C44" s="15">
        <v>0</v>
      </c>
      <c r="D44" s="15">
        <v>1</v>
      </c>
      <c r="E44" s="16" t="str">
        <f t="shared" si="3"/>
        <v/>
      </c>
      <c r="F44" s="16">
        <f t="shared" si="3"/>
        <v>1.1363636363636364E-2</v>
      </c>
      <c r="G44" s="16">
        <f t="shared" si="5"/>
        <v>1</v>
      </c>
      <c r="H44" s="16" t="str">
        <f t="shared" si="4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3"/>
        <v/>
      </c>
      <c r="G45" s="16" t="str">
        <f t="shared" si="5"/>
        <v xml:space="preserve"> </v>
      </c>
      <c r="H45" s="16" t="str">
        <f t="shared" si="4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3"/>
        <v/>
      </c>
      <c r="G46" s="16" t="str">
        <f t="shared" si="5"/>
        <v xml:space="preserve"> </v>
      </c>
      <c r="H46" s="16" t="str">
        <f t="shared" si="4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3"/>
        <v/>
      </c>
      <c r="G47" s="16" t="str">
        <f t="shared" si="5"/>
        <v xml:space="preserve"> </v>
      </c>
      <c r="H47" s="16" t="str">
        <f t="shared" si="4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3"/>
        <v/>
      </c>
      <c r="G48" s="16" t="str">
        <f t="shared" si="5"/>
        <v xml:space="preserve"> </v>
      </c>
      <c r="H48" s="16" t="str">
        <f t="shared" si="4"/>
        <v/>
      </c>
    </row>
    <row r="49" spans="1:8" ht="25.5" x14ac:dyDescent="0.2">
      <c r="A49" s="13"/>
      <c r="B49" s="14" t="s">
        <v>43</v>
      </c>
      <c r="C49" s="15">
        <v>0</v>
      </c>
      <c r="D49" s="15">
        <v>2</v>
      </c>
      <c r="E49" s="16" t="str">
        <f t="shared" si="3"/>
        <v/>
      </c>
      <c r="F49" s="16">
        <f t="shared" si="3"/>
        <v>2.2727272727272728E-2</v>
      </c>
      <c r="G49" s="16">
        <f t="shared" si="5"/>
        <v>1</v>
      </c>
      <c r="H49" s="16" t="str">
        <f t="shared" si="4"/>
        <v/>
      </c>
    </row>
    <row r="50" spans="1:8" x14ac:dyDescent="0.2">
      <c r="A50" s="13"/>
      <c r="B50" s="14" t="s">
        <v>44</v>
      </c>
      <c r="C50" s="15">
        <v>2</v>
      </c>
      <c r="D50" s="15">
        <v>8</v>
      </c>
      <c r="E50" s="16">
        <f t="shared" si="3"/>
        <v>9.0909090909090912E-2</v>
      </c>
      <c r="F50" s="16">
        <f t="shared" si="3"/>
        <v>9.0909090909090912E-2</v>
      </c>
      <c r="G50" s="16">
        <f t="shared" si="5"/>
        <v>3</v>
      </c>
      <c r="H50" s="16">
        <f t="shared" si="4"/>
        <v>0.27272727272727271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F69" si="6">+IF(C51=0,"",C51/C$19)</f>
        <v/>
      </c>
      <c r="F51" s="16" t="str">
        <f t="shared" si="6"/>
        <v/>
      </c>
      <c r="G51" s="16" t="str">
        <f t="shared" si="5"/>
        <v xml:space="preserve"> </v>
      </c>
      <c r="H51" s="16" t="str">
        <f t="shared" si="4"/>
        <v/>
      </c>
    </row>
    <row r="52" spans="1:8" x14ac:dyDescent="0.2">
      <c r="A52" s="13"/>
      <c r="B52" s="14" t="s">
        <v>46</v>
      </c>
      <c r="C52" s="15">
        <v>2</v>
      </c>
      <c r="D52" s="15">
        <v>2</v>
      </c>
      <c r="E52" s="16">
        <f t="shared" si="6"/>
        <v>9.0909090909090912E-2</v>
      </c>
      <c r="F52" s="16">
        <f t="shared" si="6"/>
        <v>2.2727272727272728E-2</v>
      </c>
      <c r="G52" s="16">
        <f t="shared" si="5"/>
        <v>0</v>
      </c>
      <c r="H52" s="16">
        <f t="shared" si="4"/>
        <v>0</v>
      </c>
    </row>
    <row r="53" spans="1:8" x14ac:dyDescent="0.2">
      <c r="A53" s="13"/>
      <c r="B53" s="14" t="s">
        <v>47</v>
      </c>
      <c r="C53" s="15">
        <v>1</v>
      </c>
      <c r="D53" s="15">
        <v>0</v>
      </c>
      <c r="E53" s="16">
        <f t="shared" si="6"/>
        <v>4.5454545454545456E-2</v>
      </c>
      <c r="F53" s="16" t="str">
        <f t="shared" si="6"/>
        <v/>
      </c>
      <c r="G53" s="16">
        <f t="shared" si="5"/>
        <v>-1</v>
      </c>
      <c r="H53" s="16">
        <f t="shared" si="4"/>
        <v>-4.5454545454545456E-2</v>
      </c>
    </row>
    <row r="54" spans="1:8" x14ac:dyDescent="0.2">
      <c r="A54" s="13"/>
      <c r="B54" s="14" t="s">
        <v>48</v>
      </c>
      <c r="C54" s="15">
        <v>2</v>
      </c>
      <c r="D54" s="15">
        <v>0</v>
      </c>
      <c r="E54" s="16">
        <f t="shared" si="6"/>
        <v>9.0909090909090912E-2</v>
      </c>
      <c r="F54" s="16" t="str">
        <f t="shared" si="6"/>
        <v/>
      </c>
      <c r="G54" s="16">
        <f t="shared" si="5"/>
        <v>-1</v>
      </c>
      <c r="H54" s="16">
        <f t="shared" si="4"/>
        <v>-9.0909090909090912E-2</v>
      </c>
    </row>
    <row r="55" spans="1:8" x14ac:dyDescent="0.2">
      <c r="A55" s="13"/>
      <c r="B55" s="14" t="s">
        <v>49</v>
      </c>
      <c r="C55" s="15">
        <v>0</v>
      </c>
      <c r="D55" s="15">
        <v>1</v>
      </c>
      <c r="E55" s="16" t="str">
        <f t="shared" si="6"/>
        <v/>
      </c>
      <c r="F55" s="16">
        <f t="shared" si="6"/>
        <v>1.1363636363636364E-2</v>
      </c>
      <c r="G55" s="16">
        <f t="shared" si="5"/>
        <v>1</v>
      </c>
      <c r="H55" s="16" t="str">
        <f t="shared" si="4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6"/>
        <v/>
      </c>
      <c r="F56" s="16" t="str">
        <f t="shared" si="6"/>
        <v/>
      </c>
      <c r="G56" s="16" t="str">
        <f t="shared" si="5"/>
        <v xml:space="preserve"> </v>
      </c>
      <c r="H56" s="16" t="str">
        <f t="shared" si="4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6"/>
        <v/>
      </c>
      <c r="F57" s="16" t="str">
        <f t="shared" si="6"/>
        <v/>
      </c>
      <c r="G57" s="16" t="str">
        <f t="shared" si="5"/>
        <v xml:space="preserve"> </v>
      </c>
      <c r="H57" s="16" t="str">
        <f t="shared" si="4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6"/>
        <v/>
      </c>
      <c r="F58" s="16" t="str">
        <f t="shared" si="6"/>
        <v/>
      </c>
      <c r="G58" s="16" t="str">
        <f t="shared" si="5"/>
        <v xml:space="preserve"> </v>
      </c>
      <c r="H58" s="16" t="str">
        <f t="shared" si="4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6"/>
        <v/>
      </c>
      <c r="F59" s="16" t="str">
        <f t="shared" si="6"/>
        <v/>
      </c>
      <c r="G59" s="16" t="str">
        <f t="shared" si="5"/>
        <v xml:space="preserve"> </v>
      </c>
      <c r="H59" s="16" t="str">
        <f t="shared" si="4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6"/>
        <v/>
      </c>
      <c r="F60" s="16" t="str">
        <f t="shared" si="6"/>
        <v/>
      </c>
      <c r="G60" s="16" t="str">
        <f t="shared" si="5"/>
        <v xml:space="preserve"> </v>
      </c>
      <c r="H60" s="16" t="str">
        <f t="shared" si="4"/>
        <v/>
      </c>
    </row>
    <row r="61" spans="1:8" ht="25.5" x14ac:dyDescent="0.2">
      <c r="A61" s="13"/>
      <c r="B61" s="14" t="s">
        <v>55</v>
      </c>
      <c r="C61" s="15">
        <v>0</v>
      </c>
      <c r="D61" s="15">
        <v>3</v>
      </c>
      <c r="E61" s="16" t="str">
        <f t="shared" si="6"/>
        <v/>
      </c>
      <c r="F61" s="16">
        <f t="shared" si="6"/>
        <v>3.4090909090909088E-2</v>
      </c>
      <c r="G61" s="16">
        <f t="shared" si="5"/>
        <v>1</v>
      </c>
      <c r="H61" s="16" t="str">
        <f t="shared" si="4"/>
        <v/>
      </c>
    </row>
    <row r="62" spans="1:8" x14ac:dyDescent="0.2">
      <c r="A62" s="13"/>
      <c r="B62" s="14" t="s">
        <v>56</v>
      </c>
      <c r="C62" s="15">
        <v>0</v>
      </c>
      <c r="D62" s="15">
        <v>2</v>
      </c>
      <c r="E62" s="16" t="str">
        <f t="shared" si="6"/>
        <v/>
      </c>
      <c r="F62" s="16">
        <f t="shared" si="6"/>
        <v>2.2727272727272728E-2</v>
      </c>
      <c r="G62" s="16">
        <f t="shared" si="5"/>
        <v>1</v>
      </c>
      <c r="H62" s="16" t="str">
        <f t="shared" si="4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6"/>
        <v/>
      </c>
      <c r="F63" s="16" t="str">
        <f t="shared" si="6"/>
        <v/>
      </c>
      <c r="G63" s="16" t="str">
        <f t="shared" si="5"/>
        <v xml:space="preserve"> </v>
      </c>
      <c r="H63" s="16" t="str">
        <f t="shared" si="4"/>
        <v/>
      </c>
    </row>
    <row r="64" spans="1:8" x14ac:dyDescent="0.2">
      <c r="A64" s="13"/>
      <c r="B64" s="14" t="s">
        <v>58</v>
      </c>
      <c r="C64" s="15">
        <v>6</v>
      </c>
      <c r="D64" s="15">
        <v>13</v>
      </c>
      <c r="E64" s="16">
        <f t="shared" si="6"/>
        <v>0.27272727272727271</v>
      </c>
      <c r="F64" s="16">
        <f t="shared" si="6"/>
        <v>0.14772727272727273</v>
      </c>
      <c r="G64" s="16">
        <f t="shared" si="5"/>
        <v>1.1666666666666667</v>
      </c>
      <c r="H64" s="16">
        <f t="shared" si="4"/>
        <v>0.31818181818181818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6"/>
        <v/>
      </c>
      <c r="F65" s="16" t="str">
        <f t="shared" si="6"/>
        <v/>
      </c>
      <c r="G65" s="16" t="str">
        <f t="shared" si="5"/>
        <v xml:space="preserve"> </v>
      </c>
      <c r="H65" s="16" t="str">
        <f t="shared" si="4"/>
        <v/>
      </c>
    </row>
    <row r="66" spans="1:8" x14ac:dyDescent="0.2">
      <c r="A66" s="13"/>
      <c r="B66" s="14" t="s">
        <v>60</v>
      </c>
      <c r="C66" s="15">
        <v>0</v>
      </c>
      <c r="D66" s="15">
        <v>14</v>
      </c>
      <c r="E66" s="16" t="str">
        <f t="shared" si="6"/>
        <v/>
      </c>
      <c r="F66" s="16">
        <f t="shared" si="6"/>
        <v>0.15909090909090909</v>
      </c>
      <c r="G66" s="16">
        <f t="shared" si="5"/>
        <v>1</v>
      </c>
      <c r="H66" s="16" t="str">
        <f t="shared" si="4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6"/>
        <v/>
      </c>
      <c r="F67" s="16" t="str">
        <f t="shared" si="6"/>
        <v/>
      </c>
      <c r="G67" s="16" t="str">
        <f t="shared" si="5"/>
        <v xml:space="preserve"> </v>
      </c>
      <c r="H67" s="16" t="str">
        <f t="shared" si="4"/>
        <v/>
      </c>
    </row>
    <row r="68" spans="1:8" x14ac:dyDescent="0.2">
      <c r="A68" s="13"/>
      <c r="B68" s="14" t="s">
        <v>62</v>
      </c>
      <c r="C68" s="15">
        <v>2</v>
      </c>
      <c r="D68" s="15">
        <v>1</v>
      </c>
      <c r="E68" s="16">
        <f t="shared" si="6"/>
        <v>9.0909090909090912E-2</v>
      </c>
      <c r="F68" s="16">
        <f t="shared" si="6"/>
        <v>1.1363636363636364E-2</v>
      </c>
      <c r="G68" s="16">
        <f t="shared" si="5"/>
        <v>-0.5</v>
      </c>
      <c r="H68" s="16">
        <f t="shared" si="4"/>
        <v>-4.5454545454545456E-2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6"/>
        <v/>
      </c>
      <c r="F69" s="16" t="str">
        <f t="shared" si="6"/>
        <v/>
      </c>
      <c r="G69" s="16" t="str">
        <f t="shared" si="5"/>
        <v xml:space="preserve"> </v>
      </c>
      <c r="H69" s="16" t="str">
        <f t="shared" si="4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2">
        <v>2019</v>
      </c>
      <c r="D74" s="22">
        <v>2020</v>
      </c>
      <c r="E74" s="22">
        <v>2019</v>
      </c>
      <c r="F74" s="22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1107</v>
      </c>
      <c r="D75" s="18">
        <f>SUM(D76:D167)</f>
        <v>811</v>
      </c>
      <c r="E75" s="19">
        <f t="shared" ref="E75:F106" si="7">+IF(C75=0,"",C75/C$75)</f>
        <v>1</v>
      </c>
      <c r="F75" s="19">
        <f t="shared" si="7"/>
        <v>1</v>
      </c>
      <c r="G75" s="19">
        <f>+IF(AND(C75=0,D75=0),"",IF(C75=0,1,IF(D75=0,-1,(D75-C75)/C75)))</f>
        <v>-0.26738934056007224</v>
      </c>
      <c r="H75" s="19">
        <f t="shared" ref="H75:H138" si="8">+IF(OR(AND(E75=""),(G75="")),"",E75*G75)</f>
        <v>-0.26738934056007224</v>
      </c>
    </row>
    <row r="76" spans="1:8" x14ac:dyDescent="0.2">
      <c r="A76" s="13"/>
      <c r="B76" s="14" t="s">
        <v>64</v>
      </c>
      <c r="C76" s="15">
        <v>6</v>
      </c>
      <c r="D76" s="15">
        <v>6</v>
      </c>
      <c r="E76" s="16">
        <f t="shared" si="7"/>
        <v>5.4200542005420054E-3</v>
      </c>
      <c r="F76" s="16">
        <f t="shared" si="7"/>
        <v>7.3982737361282368E-3</v>
      </c>
      <c r="G76" s="16">
        <f t="shared" ref="G76:G139" si="9">+IF(AND(C76=0,D76=0)," ",IF(C76=0,1,IF(D76=0,-1,(D76-C76)/C76)))</f>
        <v>0</v>
      </c>
      <c r="H76" s="16">
        <f t="shared" si="8"/>
        <v>0</v>
      </c>
    </row>
    <row r="77" spans="1:8" ht="25.5" x14ac:dyDescent="0.2">
      <c r="A77" s="13"/>
      <c r="B77" s="14" t="s">
        <v>65</v>
      </c>
      <c r="C77" s="15">
        <v>2</v>
      </c>
      <c r="D77" s="15">
        <v>0</v>
      </c>
      <c r="E77" s="16">
        <f t="shared" si="7"/>
        <v>1.8066847335140017E-3</v>
      </c>
      <c r="F77" s="16" t="str">
        <f t="shared" si="7"/>
        <v/>
      </c>
      <c r="G77" s="16">
        <f t="shared" si="9"/>
        <v>-1</v>
      </c>
      <c r="H77" s="16">
        <f t="shared" si="8"/>
        <v>-1.8066847335140017E-3</v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7"/>
        <v>9.0334236675700087E-4</v>
      </c>
      <c r="F78" s="16" t="str">
        <f t="shared" si="7"/>
        <v/>
      </c>
      <c r="G78" s="16">
        <f t="shared" si="9"/>
        <v>-1</v>
      </c>
      <c r="H78" s="16">
        <f t="shared" si="8"/>
        <v>-9.0334236675700087E-4</v>
      </c>
    </row>
    <row r="79" spans="1:8" x14ac:dyDescent="0.2">
      <c r="A79" s="13"/>
      <c r="B79" s="14" t="s">
        <v>67</v>
      </c>
      <c r="C79" s="15">
        <v>18</v>
      </c>
      <c r="D79" s="15">
        <v>9</v>
      </c>
      <c r="E79" s="16">
        <f t="shared" si="7"/>
        <v>1.6260162601626018E-2</v>
      </c>
      <c r="F79" s="16">
        <f t="shared" si="7"/>
        <v>1.1097410604192354E-2</v>
      </c>
      <c r="G79" s="16">
        <f t="shared" si="9"/>
        <v>-0.5</v>
      </c>
      <c r="H79" s="16">
        <f t="shared" si="8"/>
        <v>-8.130081300813009E-3</v>
      </c>
    </row>
    <row r="80" spans="1:8" ht="25.5" x14ac:dyDescent="0.2">
      <c r="A80" s="13"/>
      <c r="B80" s="14" t="s">
        <v>68</v>
      </c>
      <c r="C80" s="15">
        <v>646</v>
      </c>
      <c r="D80" s="15">
        <v>235</v>
      </c>
      <c r="E80" s="16">
        <f t="shared" si="7"/>
        <v>0.58355916892502258</v>
      </c>
      <c r="F80" s="16">
        <f t="shared" si="7"/>
        <v>0.28976572133168926</v>
      </c>
      <c r="G80" s="16">
        <f t="shared" si="9"/>
        <v>-0.63622291021671828</v>
      </c>
      <c r="H80" s="16">
        <f t="shared" si="8"/>
        <v>-0.37127371273712739</v>
      </c>
    </row>
    <row r="81" spans="1:8" x14ac:dyDescent="0.2">
      <c r="A81" s="13"/>
      <c r="B81" s="14" t="s">
        <v>69</v>
      </c>
      <c r="C81" s="15">
        <v>1</v>
      </c>
      <c r="D81" s="15">
        <v>1</v>
      </c>
      <c r="E81" s="16">
        <f t="shared" si="7"/>
        <v>9.0334236675700087E-4</v>
      </c>
      <c r="F81" s="16">
        <f t="shared" si="7"/>
        <v>1.2330456226880395E-3</v>
      </c>
      <c r="G81" s="16">
        <f t="shared" si="9"/>
        <v>0</v>
      </c>
      <c r="H81" s="16">
        <f t="shared" si="8"/>
        <v>0</v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7"/>
        <v>9.0334236675700087E-4</v>
      </c>
      <c r="F82" s="16" t="str">
        <f t="shared" si="7"/>
        <v/>
      </c>
      <c r="G82" s="16">
        <f t="shared" si="9"/>
        <v>-1</v>
      </c>
      <c r="H82" s="16">
        <f t="shared" si="8"/>
        <v>-9.0334236675700087E-4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7"/>
        <v/>
      </c>
      <c r="F83" s="16" t="str">
        <f t="shared" si="7"/>
        <v/>
      </c>
      <c r="G83" s="16" t="str">
        <f t="shared" si="9"/>
        <v xml:space="preserve"> </v>
      </c>
      <c r="H83" s="16" t="str">
        <f t="shared" si="8"/>
        <v/>
      </c>
    </row>
    <row r="84" spans="1:8" x14ac:dyDescent="0.2">
      <c r="A84" s="13"/>
      <c r="B84" s="14" t="s">
        <v>72</v>
      </c>
      <c r="C84" s="15">
        <v>3</v>
      </c>
      <c r="D84" s="15">
        <v>0</v>
      </c>
      <c r="E84" s="16">
        <f t="shared" si="7"/>
        <v>2.7100271002710027E-3</v>
      </c>
      <c r="F84" s="16" t="str">
        <f t="shared" si="7"/>
        <v/>
      </c>
      <c r="G84" s="16">
        <f t="shared" si="9"/>
        <v>-1</v>
      </c>
      <c r="H84" s="16">
        <f t="shared" si="8"/>
        <v>-2.7100271002710027E-3</v>
      </c>
    </row>
    <row r="85" spans="1:8" x14ac:dyDescent="0.2">
      <c r="A85" s="13"/>
      <c r="B85" s="14" t="s">
        <v>73</v>
      </c>
      <c r="C85" s="15">
        <v>0</v>
      </c>
      <c r="D85" s="15">
        <v>3</v>
      </c>
      <c r="E85" s="16" t="str">
        <f t="shared" si="7"/>
        <v/>
      </c>
      <c r="F85" s="16">
        <f t="shared" si="7"/>
        <v>3.6991368680641184E-3</v>
      </c>
      <c r="G85" s="16">
        <f t="shared" si="9"/>
        <v>1</v>
      </c>
      <c r="H85" s="16" t="str">
        <f t="shared" si="8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7"/>
        <v/>
      </c>
      <c r="F86" s="16" t="str">
        <f t="shared" si="7"/>
        <v/>
      </c>
      <c r="G86" s="16" t="str">
        <f t="shared" si="9"/>
        <v xml:space="preserve"> </v>
      </c>
      <c r="H86" s="16" t="str">
        <f t="shared" si="8"/>
        <v/>
      </c>
    </row>
    <row r="87" spans="1:8" x14ac:dyDescent="0.2">
      <c r="A87" s="13"/>
      <c r="B87" s="14" t="s">
        <v>75</v>
      </c>
      <c r="C87" s="15">
        <v>4</v>
      </c>
      <c r="D87" s="15">
        <v>0</v>
      </c>
      <c r="E87" s="16">
        <f t="shared" si="7"/>
        <v>3.6133694670280035E-3</v>
      </c>
      <c r="F87" s="16" t="str">
        <f t="shared" si="7"/>
        <v/>
      </c>
      <c r="G87" s="16">
        <f t="shared" si="9"/>
        <v>-1</v>
      </c>
      <c r="H87" s="16">
        <f t="shared" si="8"/>
        <v>-3.6133694670280035E-3</v>
      </c>
    </row>
    <row r="88" spans="1:8" x14ac:dyDescent="0.2">
      <c r="A88" s="13"/>
      <c r="B88" s="14" t="s">
        <v>76</v>
      </c>
      <c r="C88" s="15">
        <v>19</v>
      </c>
      <c r="D88" s="15">
        <v>0</v>
      </c>
      <c r="E88" s="16">
        <f t="shared" si="7"/>
        <v>1.7163504968383016E-2</v>
      </c>
      <c r="F88" s="16" t="str">
        <f t="shared" si="7"/>
        <v/>
      </c>
      <c r="G88" s="16">
        <f t="shared" si="9"/>
        <v>-1</v>
      </c>
      <c r="H88" s="16">
        <f t="shared" si="8"/>
        <v>-1.7163504968383016E-2</v>
      </c>
    </row>
    <row r="89" spans="1:8" x14ac:dyDescent="0.2">
      <c r="A89" s="13"/>
      <c r="B89" s="14" t="s">
        <v>77</v>
      </c>
      <c r="C89" s="15">
        <v>1</v>
      </c>
      <c r="D89" s="15">
        <v>6</v>
      </c>
      <c r="E89" s="16">
        <f t="shared" si="7"/>
        <v>9.0334236675700087E-4</v>
      </c>
      <c r="F89" s="16">
        <f t="shared" si="7"/>
        <v>7.3982737361282368E-3</v>
      </c>
      <c r="G89" s="16">
        <f t="shared" si="9"/>
        <v>5</v>
      </c>
      <c r="H89" s="16">
        <f t="shared" si="8"/>
        <v>4.5167118337850042E-3</v>
      </c>
    </row>
    <row r="90" spans="1:8" x14ac:dyDescent="0.2">
      <c r="A90" s="13"/>
      <c r="B90" s="14" t="s">
        <v>78</v>
      </c>
      <c r="C90" s="15">
        <v>3</v>
      </c>
      <c r="D90" s="15">
        <v>5</v>
      </c>
      <c r="E90" s="16">
        <f t="shared" si="7"/>
        <v>2.7100271002710027E-3</v>
      </c>
      <c r="F90" s="16">
        <f t="shared" si="7"/>
        <v>6.1652281134401974E-3</v>
      </c>
      <c r="G90" s="16">
        <f t="shared" si="9"/>
        <v>0.66666666666666663</v>
      </c>
      <c r="H90" s="16">
        <f t="shared" si="8"/>
        <v>1.8066847335140017E-3</v>
      </c>
    </row>
    <row r="91" spans="1:8" x14ac:dyDescent="0.2">
      <c r="A91" s="13"/>
      <c r="B91" s="14" t="s">
        <v>79</v>
      </c>
      <c r="C91" s="15">
        <v>1</v>
      </c>
      <c r="D91" s="15">
        <v>4</v>
      </c>
      <c r="E91" s="16">
        <f t="shared" si="7"/>
        <v>9.0334236675700087E-4</v>
      </c>
      <c r="F91" s="16">
        <f t="shared" si="7"/>
        <v>4.9321824907521579E-3</v>
      </c>
      <c r="G91" s="16">
        <f t="shared" si="9"/>
        <v>3</v>
      </c>
      <c r="H91" s="16">
        <f t="shared" si="8"/>
        <v>2.7100271002710027E-3</v>
      </c>
    </row>
    <row r="92" spans="1:8" x14ac:dyDescent="0.2">
      <c r="A92" s="13"/>
      <c r="B92" s="14" t="s">
        <v>80</v>
      </c>
      <c r="C92" s="15">
        <v>1</v>
      </c>
      <c r="D92" s="15">
        <v>2</v>
      </c>
      <c r="E92" s="16">
        <f t="shared" si="7"/>
        <v>9.0334236675700087E-4</v>
      </c>
      <c r="F92" s="16">
        <f t="shared" si="7"/>
        <v>2.4660912453760789E-3</v>
      </c>
      <c r="G92" s="16">
        <f t="shared" si="9"/>
        <v>1</v>
      </c>
      <c r="H92" s="16">
        <f t="shared" si="8"/>
        <v>9.0334236675700087E-4</v>
      </c>
    </row>
    <row r="93" spans="1:8" x14ac:dyDescent="0.2">
      <c r="A93" s="13"/>
      <c r="B93" s="14" t="s">
        <v>81</v>
      </c>
      <c r="C93" s="15">
        <v>0</v>
      </c>
      <c r="D93" s="15">
        <v>3</v>
      </c>
      <c r="E93" s="16" t="str">
        <f t="shared" si="7"/>
        <v/>
      </c>
      <c r="F93" s="16">
        <f t="shared" si="7"/>
        <v>3.6991368680641184E-3</v>
      </c>
      <c r="G93" s="16">
        <f t="shared" si="9"/>
        <v>1</v>
      </c>
      <c r="H93" s="16" t="str">
        <f t="shared" si="8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7"/>
        <v/>
      </c>
      <c r="F94" s="16" t="str">
        <f t="shared" si="7"/>
        <v/>
      </c>
      <c r="G94" s="16" t="str">
        <f t="shared" si="9"/>
        <v xml:space="preserve"> </v>
      </c>
      <c r="H94" s="16" t="str">
        <f t="shared" si="8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7"/>
        <v/>
      </c>
      <c r="F95" s="16" t="str">
        <f t="shared" si="7"/>
        <v/>
      </c>
      <c r="G95" s="16" t="str">
        <f t="shared" si="9"/>
        <v xml:space="preserve"> </v>
      </c>
      <c r="H95" s="16" t="str">
        <f t="shared" si="8"/>
        <v/>
      </c>
    </row>
    <row r="96" spans="1:8" x14ac:dyDescent="0.2">
      <c r="A96" s="13"/>
      <c r="B96" s="14" t="s">
        <v>84</v>
      </c>
      <c r="C96" s="15">
        <v>0</v>
      </c>
      <c r="D96" s="15">
        <v>1</v>
      </c>
      <c r="E96" s="16" t="str">
        <f t="shared" si="7"/>
        <v/>
      </c>
      <c r="F96" s="16">
        <f t="shared" si="7"/>
        <v>1.2330456226880395E-3</v>
      </c>
      <c r="G96" s="16">
        <f t="shared" si="9"/>
        <v>1</v>
      </c>
      <c r="H96" s="16" t="str">
        <f t="shared" si="8"/>
        <v/>
      </c>
    </row>
    <row r="97" spans="1:8" x14ac:dyDescent="0.2">
      <c r="A97" s="13"/>
      <c r="B97" s="14" t="s">
        <v>85</v>
      </c>
      <c r="C97" s="15">
        <v>1</v>
      </c>
      <c r="D97" s="15">
        <v>0</v>
      </c>
      <c r="E97" s="16">
        <f t="shared" si="7"/>
        <v>9.0334236675700087E-4</v>
      </c>
      <c r="F97" s="16" t="str">
        <f t="shared" si="7"/>
        <v/>
      </c>
      <c r="G97" s="16">
        <f t="shared" si="9"/>
        <v>-1</v>
      </c>
      <c r="H97" s="16">
        <f t="shared" si="8"/>
        <v>-9.0334236675700087E-4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7"/>
        <v/>
      </c>
      <c r="F98" s="16" t="str">
        <f t="shared" si="7"/>
        <v/>
      </c>
      <c r="G98" s="16" t="str">
        <f t="shared" si="9"/>
        <v xml:space="preserve"> </v>
      </c>
      <c r="H98" s="16" t="str">
        <f t="shared" si="8"/>
        <v/>
      </c>
    </row>
    <row r="99" spans="1:8" x14ac:dyDescent="0.2">
      <c r="A99" s="13"/>
      <c r="B99" s="14" t="s">
        <v>87</v>
      </c>
      <c r="C99" s="15">
        <v>204</v>
      </c>
      <c r="D99" s="15">
        <v>5</v>
      </c>
      <c r="E99" s="16">
        <f t="shared" si="7"/>
        <v>0.18428184281842819</v>
      </c>
      <c r="F99" s="16">
        <f t="shared" si="7"/>
        <v>6.1652281134401974E-3</v>
      </c>
      <c r="G99" s="16">
        <f t="shared" si="9"/>
        <v>-0.97549019607843135</v>
      </c>
      <c r="H99" s="16">
        <f t="shared" si="8"/>
        <v>-0.17976513098464317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7"/>
        <v/>
      </c>
      <c r="F100" s="16" t="str">
        <f t="shared" si="7"/>
        <v/>
      </c>
      <c r="G100" s="16" t="str">
        <f t="shared" si="9"/>
        <v xml:space="preserve"> </v>
      </c>
      <c r="H100" s="16" t="str">
        <f t="shared" si="8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7"/>
        <v/>
      </c>
      <c r="F101" s="16" t="str">
        <f t="shared" si="7"/>
        <v/>
      </c>
      <c r="G101" s="16" t="str">
        <f t="shared" si="9"/>
        <v xml:space="preserve"> </v>
      </c>
      <c r="H101" s="16" t="str">
        <f t="shared" si="8"/>
        <v/>
      </c>
    </row>
    <row r="102" spans="1:8" x14ac:dyDescent="0.2">
      <c r="A102" s="13"/>
      <c r="B102" s="14" t="s">
        <v>90</v>
      </c>
      <c r="C102" s="15">
        <v>1</v>
      </c>
      <c r="D102" s="15">
        <v>2</v>
      </c>
      <c r="E102" s="16">
        <f t="shared" si="7"/>
        <v>9.0334236675700087E-4</v>
      </c>
      <c r="F102" s="16">
        <f t="shared" si="7"/>
        <v>2.4660912453760789E-3</v>
      </c>
      <c r="G102" s="16">
        <f t="shared" si="9"/>
        <v>1</v>
      </c>
      <c r="H102" s="16">
        <f t="shared" si="8"/>
        <v>9.0334236675700087E-4</v>
      </c>
    </row>
    <row r="103" spans="1:8" x14ac:dyDescent="0.2">
      <c r="A103" s="13"/>
      <c r="B103" s="14" t="s">
        <v>91</v>
      </c>
      <c r="C103" s="15">
        <v>2</v>
      </c>
      <c r="D103" s="15">
        <v>1</v>
      </c>
      <c r="E103" s="16">
        <f t="shared" si="7"/>
        <v>1.8066847335140017E-3</v>
      </c>
      <c r="F103" s="16">
        <f t="shared" si="7"/>
        <v>1.2330456226880395E-3</v>
      </c>
      <c r="G103" s="16">
        <f t="shared" si="9"/>
        <v>-0.5</v>
      </c>
      <c r="H103" s="16">
        <f t="shared" si="8"/>
        <v>-9.0334236675700087E-4</v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7"/>
        <v/>
      </c>
      <c r="F104" s="16" t="str">
        <f t="shared" si="7"/>
        <v/>
      </c>
      <c r="G104" s="16" t="str">
        <f t="shared" si="9"/>
        <v xml:space="preserve"> </v>
      </c>
      <c r="H104" s="16" t="str">
        <f t="shared" si="8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7"/>
        <v/>
      </c>
      <c r="F105" s="16" t="str">
        <f t="shared" si="7"/>
        <v/>
      </c>
      <c r="G105" s="16" t="str">
        <f t="shared" si="9"/>
        <v xml:space="preserve"> </v>
      </c>
      <c r="H105" s="16" t="str">
        <f t="shared" si="8"/>
        <v/>
      </c>
    </row>
    <row r="106" spans="1:8" x14ac:dyDescent="0.2">
      <c r="A106" s="13"/>
      <c r="B106" s="14" t="s">
        <v>95</v>
      </c>
      <c r="C106" s="15">
        <v>1</v>
      </c>
      <c r="D106" s="15">
        <v>1</v>
      </c>
      <c r="E106" s="16">
        <f t="shared" si="7"/>
        <v>9.0334236675700087E-4</v>
      </c>
      <c r="F106" s="16">
        <f t="shared" si="7"/>
        <v>1.2330456226880395E-3</v>
      </c>
      <c r="G106" s="16">
        <f t="shared" si="9"/>
        <v>0</v>
      </c>
      <c r="H106" s="16">
        <f t="shared" si="8"/>
        <v>0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F138" si="10">+IF(C107=0,"",C107/C$75)</f>
        <v/>
      </c>
      <c r="F107" s="16" t="str">
        <f t="shared" si="10"/>
        <v/>
      </c>
      <c r="G107" s="16" t="str">
        <f t="shared" si="9"/>
        <v xml:space="preserve"> </v>
      </c>
      <c r="H107" s="16" t="str">
        <f t="shared" si="8"/>
        <v/>
      </c>
    </row>
    <row r="108" spans="1:8" x14ac:dyDescent="0.2">
      <c r="A108" s="13"/>
      <c r="B108" s="14" t="s">
        <v>97</v>
      </c>
      <c r="C108" s="15">
        <v>1</v>
      </c>
      <c r="D108" s="15">
        <v>1</v>
      </c>
      <c r="E108" s="16">
        <f t="shared" si="10"/>
        <v>9.0334236675700087E-4</v>
      </c>
      <c r="F108" s="16">
        <f t="shared" si="10"/>
        <v>1.2330456226880395E-3</v>
      </c>
      <c r="G108" s="16">
        <f t="shared" si="9"/>
        <v>0</v>
      </c>
      <c r="H108" s="16">
        <f t="shared" si="8"/>
        <v>0</v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0"/>
        <v/>
      </c>
      <c r="F109" s="16" t="str">
        <f t="shared" si="10"/>
        <v/>
      </c>
      <c r="G109" s="16" t="str">
        <f t="shared" si="9"/>
        <v xml:space="preserve"> </v>
      </c>
      <c r="H109" s="16" t="str">
        <f t="shared" si="8"/>
        <v/>
      </c>
    </row>
    <row r="110" spans="1:8" x14ac:dyDescent="0.2">
      <c r="A110" s="13"/>
      <c r="B110" s="14" t="s">
        <v>99</v>
      </c>
      <c r="C110" s="15">
        <v>0</v>
      </c>
      <c r="D110" s="15">
        <v>2</v>
      </c>
      <c r="E110" s="16" t="str">
        <f t="shared" si="10"/>
        <v/>
      </c>
      <c r="F110" s="16">
        <f t="shared" si="10"/>
        <v>2.4660912453760789E-3</v>
      </c>
      <c r="G110" s="16">
        <f t="shared" si="9"/>
        <v>1</v>
      </c>
      <c r="H110" s="16" t="str">
        <f t="shared" si="8"/>
        <v/>
      </c>
    </row>
    <row r="111" spans="1:8" x14ac:dyDescent="0.2">
      <c r="A111" s="13"/>
      <c r="B111" s="14" t="s">
        <v>100</v>
      </c>
      <c r="C111" s="15">
        <v>4</v>
      </c>
      <c r="D111" s="15">
        <v>21</v>
      </c>
      <c r="E111" s="16">
        <f t="shared" si="10"/>
        <v>3.6133694670280035E-3</v>
      </c>
      <c r="F111" s="16">
        <f t="shared" si="10"/>
        <v>2.5893958076448828E-2</v>
      </c>
      <c r="G111" s="16">
        <f t="shared" si="9"/>
        <v>4.25</v>
      </c>
      <c r="H111" s="16">
        <f t="shared" si="8"/>
        <v>1.5356820234869015E-2</v>
      </c>
    </row>
    <row r="112" spans="1:8" ht="25.5" x14ac:dyDescent="0.2">
      <c r="A112" s="13"/>
      <c r="B112" s="14" t="s">
        <v>101</v>
      </c>
      <c r="C112" s="15">
        <v>3</v>
      </c>
      <c r="D112" s="15">
        <v>59</v>
      </c>
      <c r="E112" s="16">
        <f t="shared" si="10"/>
        <v>2.7100271002710027E-3</v>
      </c>
      <c r="F112" s="16">
        <f t="shared" si="10"/>
        <v>7.274969173859433E-2</v>
      </c>
      <c r="G112" s="16">
        <f t="shared" si="9"/>
        <v>18.666666666666668</v>
      </c>
      <c r="H112" s="16">
        <f t="shared" si="8"/>
        <v>5.0587172538392053E-2</v>
      </c>
    </row>
    <row r="113" spans="1:8" ht="25.5" x14ac:dyDescent="0.2">
      <c r="A113" s="13"/>
      <c r="B113" s="14" t="s">
        <v>102</v>
      </c>
      <c r="C113" s="15">
        <v>4</v>
      </c>
      <c r="D113" s="15">
        <v>1</v>
      </c>
      <c r="E113" s="16">
        <f t="shared" si="10"/>
        <v>3.6133694670280035E-3</v>
      </c>
      <c r="F113" s="16">
        <f t="shared" si="10"/>
        <v>1.2330456226880395E-3</v>
      </c>
      <c r="G113" s="16">
        <f t="shared" si="9"/>
        <v>-0.75</v>
      </c>
      <c r="H113" s="16">
        <f t="shared" si="8"/>
        <v>-2.7100271002710027E-3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0"/>
        <v/>
      </c>
      <c r="F114" s="16" t="str">
        <f t="shared" si="10"/>
        <v/>
      </c>
      <c r="G114" s="16" t="str">
        <f t="shared" si="9"/>
        <v xml:space="preserve"> </v>
      </c>
      <c r="H114" s="16" t="str">
        <f t="shared" si="8"/>
        <v/>
      </c>
    </row>
    <row r="115" spans="1:8" x14ac:dyDescent="0.2">
      <c r="A115" s="13"/>
      <c r="B115" s="14" t="s">
        <v>104</v>
      </c>
      <c r="C115" s="15">
        <v>2</v>
      </c>
      <c r="D115" s="15">
        <v>1</v>
      </c>
      <c r="E115" s="16">
        <f t="shared" si="10"/>
        <v>1.8066847335140017E-3</v>
      </c>
      <c r="F115" s="16">
        <f t="shared" si="10"/>
        <v>1.2330456226880395E-3</v>
      </c>
      <c r="G115" s="16">
        <f t="shared" si="9"/>
        <v>-0.5</v>
      </c>
      <c r="H115" s="16">
        <f t="shared" si="8"/>
        <v>-9.0334236675700087E-4</v>
      </c>
    </row>
    <row r="116" spans="1:8" x14ac:dyDescent="0.2">
      <c r="A116" s="13"/>
      <c r="B116" s="14" t="s">
        <v>105</v>
      </c>
      <c r="C116" s="15">
        <v>5</v>
      </c>
      <c r="D116" s="15">
        <v>0</v>
      </c>
      <c r="E116" s="16">
        <f t="shared" si="10"/>
        <v>4.5167118337850042E-3</v>
      </c>
      <c r="F116" s="16" t="str">
        <f t="shared" si="10"/>
        <v/>
      </c>
      <c r="G116" s="16">
        <f t="shared" si="9"/>
        <v>-1</v>
      </c>
      <c r="H116" s="16">
        <f t="shared" si="8"/>
        <v>-4.5167118337850042E-3</v>
      </c>
    </row>
    <row r="117" spans="1:8" x14ac:dyDescent="0.2">
      <c r="A117" s="13"/>
      <c r="B117" s="14" t="s">
        <v>106</v>
      </c>
      <c r="C117" s="15">
        <v>1</v>
      </c>
      <c r="D117" s="15">
        <v>0</v>
      </c>
      <c r="E117" s="16">
        <f t="shared" si="10"/>
        <v>9.0334236675700087E-4</v>
      </c>
      <c r="F117" s="16" t="str">
        <f t="shared" si="10"/>
        <v/>
      </c>
      <c r="G117" s="16">
        <f t="shared" si="9"/>
        <v>-1</v>
      </c>
      <c r="H117" s="16">
        <f t="shared" si="8"/>
        <v>-9.0334236675700087E-4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0"/>
        <v/>
      </c>
      <c r="F118" s="16" t="str">
        <f t="shared" si="10"/>
        <v/>
      </c>
      <c r="G118" s="16" t="str">
        <f t="shared" si="9"/>
        <v xml:space="preserve"> </v>
      </c>
      <c r="H118" s="16" t="str">
        <f t="shared" si="8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0"/>
        <v/>
      </c>
      <c r="F119" s="16" t="str">
        <f t="shared" si="10"/>
        <v/>
      </c>
      <c r="G119" s="16" t="str">
        <f t="shared" si="9"/>
        <v xml:space="preserve"> </v>
      </c>
      <c r="H119" s="16" t="str">
        <f t="shared" si="8"/>
        <v/>
      </c>
    </row>
    <row r="120" spans="1:8" x14ac:dyDescent="0.2">
      <c r="A120" s="13"/>
      <c r="B120" s="14" t="s">
        <v>109</v>
      </c>
      <c r="C120" s="15">
        <v>1</v>
      </c>
      <c r="D120" s="15">
        <v>1</v>
      </c>
      <c r="E120" s="16">
        <f t="shared" si="10"/>
        <v>9.0334236675700087E-4</v>
      </c>
      <c r="F120" s="16">
        <f t="shared" si="10"/>
        <v>1.2330456226880395E-3</v>
      </c>
      <c r="G120" s="16">
        <f t="shared" si="9"/>
        <v>0</v>
      </c>
      <c r="H120" s="16">
        <f t="shared" si="8"/>
        <v>0</v>
      </c>
    </row>
    <row r="121" spans="1:8" x14ac:dyDescent="0.2">
      <c r="A121" s="13"/>
      <c r="B121" s="14" t="s">
        <v>110</v>
      </c>
      <c r="C121" s="15">
        <v>1</v>
      </c>
      <c r="D121" s="15">
        <v>1</v>
      </c>
      <c r="E121" s="16">
        <f t="shared" si="10"/>
        <v>9.0334236675700087E-4</v>
      </c>
      <c r="F121" s="16">
        <f t="shared" si="10"/>
        <v>1.2330456226880395E-3</v>
      </c>
      <c r="G121" s="16">
        <f t="shared" si="9"/>
        <v>0</v>
      </c>
      <c r="H121" s="16">
        <f t="shared" si="8"/>
        <v>0</v>
      </c>
    </row>
    <row r="122" spans="1:8" x14ac:dyDescent="0.2">
      <c r="A122" s="13"/>
      <c r="B122" s="14" t="s">
        <v>111</v>
      </c>
      <c r="C122" s="15">
        <v>1</v>
      </c>
      <c r="D122" s="15">
        <v>0</v>
      </c>
      <c r="E122" s="16">
        <f t="shared" si="10"/>
        <v>9.0334236675700087E-4</v>
      </c>
      <c r="F122" s="16" t="str">
        <f t="shared" si="10"/>
        <v/>
      </c>
      <c r="G122" s="16">
        <f t="shared" si="9"/>
        <v>-1</v>
      </c>
      <c r="H122" s="16">
        <f t="shared" si="8"/>
        <v>-9.0334236675700087E-4</v>
      </c>
    </row>
    <row r="123" spans="1:8" x14ac:dyDescent="0.2">
      <c r="A123" s="13"/>
      <c r="B123" s="14" t="s">
        <v>112</v>
      </c>
      <c r="C123" s="15">
        <v>1</v>
      </c>
      <c r="D123" s="15">
        <v>0</v>
      </c>
      <c r="E123" s="16">
        <f t="shared" si="10"/>
        <v>9.0334236675700087E-4</v>
      </c>
      <c r="F123" s="16" t="str">
        <f t="shared" si="10"/>
        <v/>
      </c>
      <c r="G123" s="16">
        <f t="shared" si="9"/>
        <v>-1</v>
      </c>
      <c r="H123" s="16">
        <f t="shared" si="8"/>
        <v>-9.0334236675700087E-4</v>
      </c>
    </row>
    <row r="124" spans="1:8" x14ac:dyDescent="0.2">
      <c r="A124" s="13"/>
      <c r="B124" s="14" t="s">
        <v>113</v>
      </c>
      <c r="C124" s="15">
        <v>1</v>
      </c>
      <c r="D124" s="15">
        <v>5</v>
      </c>
      <c r="E124" s="16">
        <f t="shared" si="10"/>
        <v>9.0334236675700087E-4</v>
      </c>
      <c r="F124" s="16">
        <f t="shared" si="10"/>
        <v>6.1652281134401974E-3</v>
      </c>
      <c r="G124" s="16">
        <f t="shared" si="9"/>
        <v>4</v>
      </c>
      <c r="H124" s="16">
        <f t="shared" si="8"/>
        <v>3.6133694670280035E-3</v>
      </c>
    </row>
    <row r="125" spans="1:8" x14ac:dyDescent="0.2">
      <c r="A125" s="13"/>
      <c r="B125" s="14" t="s">
        <v>114</v>
      </c>
      <c r="C125" s="15">
        <v>76</v>
      </c>
      <c r="D125" s="15">
        <v>19</v>
      </c>
      <c r="E125" s="16">
        <f t="shared" si="10"/>
        <v>6.8654019873532063E-2</v>
      </c>
      <c r="F125" s="16">
        <f t="shared" si="10"/>
        <v>2.3427866831072751E-2</v>
      </c>
      <c r="G125" s="16">
        <f t="shared" si="9"/>
        <v>-0.75</v>
      </c>
      <c r="H125" s="16">
        <f t="shared" si="8"/>
        <v>-5.1490514905149047E-2</v>
      </c>
    </row>
    <row r="126" spans="1:8" x14ac:dyDescent="0.2">
      <c r="A126" s="13"/>
      <c r="B126" s="14" t="s">
        <v>115</v>
      </c>
      <c r="C126" s="15">
        <v>3</v>
      </c>
      <c r="D126" s="15">
        <v>10</v>
      </c>
      <c r="E126" s="16">
        <f t="shared" si="10"/>
        <v>2.7100271002710027E-3</v>
      </c>
      <c r="F126" s="16">
        <f t="shared" si="10"/>
        <v>1.2330456226880395E-2</v>
      </c>
      <c r="G126" s="16">
        <f t="shared" si="9"/>
        <v>2.3333333333333335</v>
      </c>
      <c r="H126" s="16">
        <f t="shared" si="8"/>
        <v>6.3233965672990066E-3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0"/>
        <v/>
      </c>
      <c r="F127" s="16" t="str">
        <f t="shared" si="10"/>
        <v/>
      </c>
      <c r="G127" s="16" t="str">
        <f t="shared" si="9"/>
        <v xml:space="preserve"> </v>
      </c>
      <c r="H127" s="16" t="str">
        <f t="shared" si="8"/>
        <v/>
      </c>
    </row>
    <row r="128" spans="1:8" x14ac:dyDescent="0.2">
      <c r="A128" s="13"/>
      <c r="B128" s="14" t="s">
        <v>117</v>
      </c>
      <c r="C128" s="15">
        <v>1</v>
      </c>
      <c r="D128" s="15">
        <v>3</v>
      </c>
      <c r="E128" s="16">
        <f t="shared" si="10"/>
        <v>9.0334236675700087E-4</v>
      </c>
      <c r="F128" s="16">
        <f t="shared" si="10"/>
        <v>3.6991368680641184E-3</v>
      </c>
      <c r="G128" s="16">
        <f t="shared" si="9"/>
        <v>2</v>
      </c>
      <c r="H128" s="16">
        <f t="shared" si="8"/>
        <v>1.8066847335140017E-3</v>
      </c>
    </row>
    <row r="129" spans="1:8" x14ac:dyDescent="0.2">
      <c r="A129" s="13"/>
      <c r="B129" s="14" t="s">
        <v>118</v>
      </c>
      <c r="C129" s="15">
        <v>2</v>
      </c>
      <c r="D129" s="15">
        <v>0</v>
      </c>
      <c r="E129" s="16">
        <f t="shared" si="10"/>
        <v>1.8066847335140017E-3</v>
      </c>
      <c r="F129" s="16" t="str">
        <f t="shared" si="10"/>
        <v/>
      </c>
      <c r="G129" s="16">
        <f t="shared" si="9"/>
        <v>-1</v>
      </c>
      <c r="H129" s="16">
        <f t="shared" si="8"/>
        <v>-1.8066847335140017E-3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0"/>
        <v/>
      </c>
      <c r="F130" s="16" t="str">
        <f t="shared" si="10"/>
        <v/>
      </c>
      <c r="G130" s="16" t="str">
        <f t="shared" si="9"/>
        <v xml:space="preserve"> </v>
      </c>
      <c r="H130" s="16" t="str">
        <f t="shared" si="8"/>
        <v/>
      </c>
    </row>
    <row r="131" spans="1:8" ht="25.5" x14ac:dyDescent="0.2">
      <c r="A131" s="13"/>
      <c r="B131" s="14" t="s">
        <v>120</v>
      </c>
      <c r="C131" s="15">
        <v>45</v>
      </c>
      <c r="D131" s="15">
        <v>378</v>
      </c>
      <c r="E131" s="16">
        <f t="shared" si="10"/>
        <v>4.065040650406504E-2</v>
      </c>
      <c r="F131" s="16">
        <f t="shared" si="10"/>
        <v>0.46609124537607893</v>
      </c>
      <c r="G131" s="16">
        <f t="shared" si="9"/>
        <v>7.4</v>
      </c>
      <c r="H131" s="16">
        <f t="shared" si="8"/>
        <v>0.30081300813008133</v>
      </c>
    </row>
    <row r="132" spans="1:8" ht="25.5" x14ac:dyDescent="0.2">
      <c r="A132" s="13"/>
      <c r="B132" s="14" t="s">
        <v>121</v>
      </c>
      <c r="C132" s="15">
        <v>4</v>
      </c>
      <c r="D132" s="15">
        <v>0</v>
      </c>
      <c r="E132" s="16">
        <f t="shared" si="10"/>
        <v>3.6133694670280035E-3</v>
      </c>
      <c r="F132" s="16" t="str">
        <f t="shared" si="10"/>
        <v/>
      </c>
      <c r="G132" s="16">
        <f t="shared" si="9"/>
        <v>-1</v>
      </c>
      <c r="H132" s="16">
        <f t="shared" si="8"/>
        <v>-3.6133694670280035E-3</v>
      </c>
    </row>
    <row r="133" spans="1:8" x14ac:dyDescent="0.2">
      <c r="A133" s="13"/>
      <c r="B133" s="14" t="s">
        <v>122</v>
      </c>
      <c r="C133" s="15">
        <v>1</v>
      </c>
      <c r="D133" s="15">
        <v>0</v>
      </c>
      <c r="E133" s="16">
        <f t="shared" si="10"/>
        <v>9.0334236675700087E-4</v>
      </c>
      <c r="F133" s="16" t="str">
        <f t="shared" si="10"/>
        <v/>
      </c>
      <c r="G133" s="16">
        <f t="shared" si="9"/>
        <v>-1</v>
      </c>
      <c r="H133" s="16">
        <f t="shared" si="8"/>
        <v>-9.0334236675700087E-4</v>
      </c>
    </row>
    <row r="134" spans="1:8" x14ac:dyDescent="0.2">
      <c r="A134" s="13"/>
      <c r="B134" s="14" t="s">
        <v>123</v>
      </c>
      <c r="C134" s="15">
        <v>1</v>
      </c>
      <c r="D134" s="15">
        <v>0</v>
      </c>
      <c r="E134" s="16">
        <f t="shared" si="10"/>
        <v>9.0334236675700087E-4</v>
      </c>
      <c r="F134" s="16" t="str">
        <f t="shared" si="10"/>
        <v/>
      </c>
      <c r="G134" s="16">
        <f t="shared" si="9"/>
        <v>-1</v>
      </c>
      <c r="H134" s="16">
        <f t="shared" si="8"/>
        <v>-9.0334236675700087E-4</v>
      </c>
    </row>
    <row r="135" spans="1:8" x14ac:dyDescent="0.2">
      <c r="A135" s="13"/>
      <c r="B135" s="14" t="s">
        <v>124</v>
      </c>
      <c r="C135" s="15">
        <v>1</v>
      </c>
      <c r="D135" s="15">
        <v>0</v>
      </c>
      <c r="E135" s="16">
        <f t="shared" si="10"/>
        <v>9.0334236675700087E-4</v>
      </c>
      <c r="F135" s="16" t="str">
        <f t="shared" si="10"/>
        <v/>
      </c>
      <c r="G135" s="16">
        <f t="shared" si="9"/>
        <v>-1</v>
      </c>
      <c r="H135" s="16">
        <f t="shared" si="8"/>
        <v>-9.0334236675700087E-4</v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0"/>
        <v/>
      </c>
      <c r="F136" s="16" t="str">
        <f t="shared" si="10"/>
        <v/>
      </c>
      <c r="G136" s="16" t="str">
        <f t="shared" si="9"/>
        <v xml:space="preserve"> </v>
      </c>
      <c r="H136" s="16" t="str">
        <f t="shared" si="8"/>
        <v/>
      </c>
    </row>
    <row r="137" spans="1:8" x14ac:dyDescent="0.2">
      <c r="A137" s="13"/>
      <c r="B137" s="14" t="s">
        <v>126</v>
      </c>
      <c r="C137" s="15">
        <v>1</v>
      </c>
      <c r="D137" s="15">
        <v>2</v>
      </c>
      <c r="E137" s="16">
        <f t="shared" si="10"/>
        <v>9.0334236675700087E-4</v>
      </c>
      <c r="F137" s="16">
        <f t="shared" si="10"/>
        <v>2.4660912453760789E-3</v>
      </c>
      <c r="G137" s="16">
        <f t="shared" si="9"/>
        <v>1</v>
      </c>
      <c r="H137" s="16">
        <f t="shared" si="8"/>
        <v>9.0334236675700087E-4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0"/>
        <v/>
      </c>
      <c r="F138" s="16" t="str">
        <f t="shared" si="10"/>
        <v/>
      </c>
      <c r="G138" s="16" t="str">
        <f t="shared" si="9"/>
        <v xml:space="preserve"> </v>
      </c>
      <c r="H138" s="16" t="str">
        <f t="shared" si="8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F167" si="11">+IF(C139=0,"",C139/C$75)</f>
        <v/>
      </c>
      <c r="F139" s="16" t="str">
        <f t="shared" si="11"/>
        <v/>
      </c>
      <c r="G139" s="16" t="str">
        <f t="shared" si="9"/>
        <v xml:space="preserve"> </v>
      </c>
      <c r="H139" s="16" t="str">
        <f t="shared" ref="H139:H167" si="12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1"/>
        <v/>
      </c>
      <c r="F140" s="16" t="str">
        <f t="shared" si="11"/>
        <v/>
      </c>
      <c r="G140" s="16" t="str">
        <f t="shared" ref="G140:G167" si="13">+IF(AND(C140=0,D140=0)," ",IF(C140=0,1,IF(D140=0,-1,(D140-C140)/C140)))</f>
        <v xml:space="preserve"> </v>
      </c>
      <c r="H140" s="16" t="str">
        <f t="shared" si="12"/>
        <v/>
      </c>
    </row>
    <row r="141" spans="1:8" ht="25.5" x14ac:dyDescent="0.2">
      <c r="A141" s="13"/>
      <c r="B141" s="14" t="s">
        <v>130</v>
      </c>
      <c r="C141" s="15">
        <v>12</v>
      </c>
      <c r="D141" s="15">
        <v>4</v>
      </c>
      <c r="E141" s="16">
        <f t="shared" si="11"/>
        <v>1.0840108401084011E-2</v>
      </c>
      <c r="F141" s="16">
        <f t="shared" si="11"/>
        <v>4.9321824907521579E-3</v>
      </c>
      <c r="G141" s="16">
        <f t="shared" si="13"/>
        <v>-0.66666666666666663</v>
      </c>
      <c r="H141" s="16">
        <f t="shared" si="12"/>
        <v>-7.2267389340560069E-3</v>
      </c>
    </row>
    <row r="142" spans="1:8" ht="25.5" x14ac:dyDescent="0.2">
      <c r="A142" s="13"/>
      <c r="B142" s="14" t="s">
        <v>131</v>
      </c>
      <c r="C142" s="15">
        <v>1</v>
      </c>
      <c r="D142" s="15">
        <v>1</v>
      </c>
      <c r="E142" s="16">
        <f t="shared" si="11"/>
        <v>9.0334236675700087E-4</v>
      </c>
      <c r="F142" s="16">
        <f t="shared" si="11"/>
        <v>1.2330456226880395E-3</v>
      </c>
      <c r="G142" s="16">
        <f t="shared" si="13"/>
        <v>0</v>
      </c>
      <c r="H142" s="16">
        <f t="shared" si="12"/>
        <v>0</v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1"/>
        <v/>
      </c>
      <c r="F143" s="16" t="str">
        <f t="shared" si="11"/>
        <v/>
      </c>
      <c r="G143" s="16" t="str">
        <f t="shared" si="13"/>
        <v xml:space="preserve"> </v>
      </c>
      <c r="H143" s="16" t="str">
        <f t="shared" si="12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1"/>
        <v/>
      </c>
      <c r="F144" s="16" t="str">
        <f t="shared" si="11"/>
        <v/>
      </c>
      <c r="G144" s="16" t="str">
        <f t="shared" si="13"/>
        <v xml:space="preserve"> </v>
      </c>
      <c r="H144" s="16" t="str">
        <f t="shared" si="12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1"/>
        <v/>
      </c>
      <c r="F145" s="16" t="str">
        <f t="shared" si="11"/>
        <v/>
      </c>
      <c r="G145" s="16" t="str">
        <f t="shared" si="13"/>
        <v xml:space="preserve"> </v>
      </c>
      <c r="H145" s="16" t="str">
        <f t="shared" si="12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1"/>
        <v/>
      </c>
      <c r="F146" s="16" t="str">
        <f t="shared" si="11"/>
        <v/>
      </c>
      <c r="G146" s="16" t="str">
        <f t="shared" si="13"/>
        <v xml:space="preserve"> </v>
      </c>
      <c r="H146" s="16" t="str">
        <f t="shared" si="12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1"/>
        <v/>
      </c>
      <c r="F147" s="16" t="str">
        <f t="shared" si="11"/>
        <v/>
      </c>
      <c r="G147" s="16" t="str">
        <f t="shared" si="13"/>
        <v xml:space="preserve"> </v>
      </c>
      <c r="H147" s="16" t="str">
        <f t="shared" si="12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1"/>
        <v/>
      </c>
      <c r="F148" s="16" t="str">
        <f t="shared" si="11"/>
        <v/>
      </c>
      <c r="G148" s="16" t="str">
        <f t="shared" si="13"/>
        <v xml:space="preserve"> </v>
      </c>
      <c r="H148" s="16" t="str">
        <f t="shared" si="12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1"/>
        <v/>
      </c>
      <c r="F149" s="16" t="str">
        <f t="shared" si="11"/>
        <v/>
      </c>
      <c r="G149" s="16" t="str">
        <f t="shared" si="13"/>
        <v xml:space="preserve"> </v>
      </c>
      <c r="H149" s="16" t="str">
        <f t="shared" si="12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1"/>
        <v/>
      </c>
      <c r="F150" s="16" t="str">
        <f t="shared" si="11"/>
        <v/>
      </c>
      <c r="G150" s="16" t="str">
        <f t="shared" si="13"/>
        <v xml:space="preserve"> </v>
      </c>
      <c r="H150" s="16" t="str">
        <f t="shared" si="12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1"/>
        <v/>
      </c>
      <c r="F151" s="16" t="str">
        <f t="shared" si="11"/>
        <v/>
      </c>
      <c r="G151" s="16" t="str">
        <f t="shared" si="13"/>
        <v xml:space="preserve"> </v>
      </c>
      <c r="H151" s="16" t="str">
        <f t="shared" si="12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1"/>
        <v/>
      </c>
      <c r="F152" s="16" t="str">
        <f t="shared" si="11"/>
        <v/>
      </c>
      <c r="G152" s="16" t="str">
        <f t="shared" si="13"/>
        <v xml:space="preserve"> </v>
      </c>
      <c r="H152" s="16" t="str">
        <f t="shared" si="12"/>
        <v/>
      </c>
    </row>
    <row r="153" spans="1:8" x14ac:dyDescent="0.2">
      <c r="A153" s="13"/>
      <c r="B153" s="14" t="s">
        <v>142</v>
      </c>
      <c r="C153" s="15">
        <v>1</v>
      </c>
      <c r="D153" s="15">
        <v>4</v>
      </c>
      <c r="E153" s="16">
        <f t="shared" si="11"/>
        <v>9.0334236675700087E-4</v>
      </c>
      <c r="F153" s="16">
        <f t="shared" si="11"/>
        <v>4.9321824907521579E-3</v>
      </c>
      <c r="G153" s="16">
        <f t="shared" si="13"/>
        <v>3</v>
      </c>
      <c r="H153" s="16">
        <f t="shared" si="12"/>
        <v>2.7100271002710027E-3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1"/>
        <v/>
      </c>
      <c r="F154" s="16" t="str">
        <f t="shared" si="11"/>
        <v/>
      </c>
      <c r="G154" s="16" t="str">
        <f t="shared" si="13"/>
        <v xml:space="preserve"> </v>
      </c>
      <c r="H154" s="16" t="str">
        <f t="shared" si="12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1"/>
        <v/>
      </c>
      <c r="F155" s="16" t="str">
        <f t="shared" si="11"/>
        <v/>
      </c>
      <c r="G155" s="16" t="str">
        <f t="shared" si="13"/>
        <v xml:space="preserve"> </v>
      </c>
      <c r="H155" s="16" t="str">
        <f t="shared" si="12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3</v>
      </c>
      <c r="E156" s="16" t="str">
        <f t="shared" si="11"/>
        <v/>
      </c>
      <c r="F156" s="16">
        <f t="shared" si="11"/>
        <v>3.6991368680641184E-3</v>
      </c>
      <c r="G156" s="16">
        <f t="shared" si="13"/>
        <v>1</v>
      </c>
      <c r="H156" s="16" t="str">
        <f t="shared" si="12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2</v>
      </c>
      <c r="E157" s="16" t="str">
        <f t="shared" si="11"/>
        <v/>
      </c>
      <c r="F157" s="16">
        <f t="shared" si="11"/>
        <v>2.4660912453760789E-3</v>
      </c>
      <c r="G157" s="16">
        <f t="shared" si="13"/>
        <v>1</v>
      </c>
      <c r="H157" s="16" t="str">
        <f t="shared" si="12"/>
        <v/>
      </c>
    </row>
    <row r="158" spans="1:8" x14ac:dyDescent="0.2">
      <c r="A158" s="13"/>
      <c r="B158" s="14" t="s">
        <v>147</v>
      </c>
      <c r="C158" s="15">
        <v>5</v>
      </c>
      <c r="D158" s="15">
        <v>0</v>
      </c>
      <c r="E158" s="16">
        <f t="shared" si="11"/>
        <v>4.5167118337850042E-3</v>
      </c>
      <c r="F158" s="16" t="str">
        <f t="shared" si="11"/>
        <v/>
      </c>
      <c r="G158" s="16">
        <f t="shared" si="13"/>
        <v>-1</v>
      </c>
      <c r="H158" s="16">
        <f t="shared" si="12"/>
        <v>-4.5167118337850042E-3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1"/>
        <v/>
      </c>
      <c r="F159" s="16" t="str">
        <f t="shared" si="11"/>
        <v/>
      </c>
      <c r="G159" s="16" t="str">
        <f t="shared" si="13"/>
        <v xml:space="preserve"> </v>
      </c>
      <c r="H159" s="16" t="str">
        <f t="shared" si="12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1"/>
        <v/>
      </c>
      <c r="F160" s="16" t="str">
        <f t="shared" si="11"/>
        <v/>
      </c>
      <c r="G160" s="16" t="str">
        <f t="shared" si="13"/>
        <v xml:space="preserve"> </v>
      </c>
      <c r="H160" s="16" t="str">
        <f t="shared" si="12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1"/>
        <v/>
      </c>
      <c r="F161" s="16" t="str">
        <f t="shared" si="11"/>
        <v/>
      </c>
      <c r="G161" s="16" t="str">
        <f t="shared" si="13"/>
        <v xml:space="preserve"> </v>
      </c>
      <c r="H161" s="16" t="str">
        <f t="shared" si="12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1"/>
        <v/>
      </c>
      <c r="F162" s="16" t="str">
        <f t="shared" si="11"/>
        <v/>
      </c>
      <c r="G162" s="16" t="str">
        <f t="shared" si="13"/>
        <v xml:space="preserve"> </v>
      </c>
      <c r="H162" s="16" t="str">
        <f t="shared" si="12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1"/>
        <v/>
      </c>
      <c r="F163" s="16" t="str">
        <f t="shared" si="11"/>
        <v/>
      </c>
      <c r="G163" s="16" t="str">
        <f t="shared" si="13"/>
        <v xml:space="preserve"> </v>
      </c>
      <c r="H163" s="16" t="str">
        <f t="shared" si="12"/>
        <v/>
      </c>
    </row>
    <row r="164" spans="1:8" x14ac:dyDescent="0.2">
      <c r="A164" s="13"/>
      <c r="B164" s="14" t="s">
        <v>153</v>
      </c>
      <c r="C164" s="15">
        <v>12</v>
      </c>
      <c r="D164" s="15">
        <v>8</v>
      </c>
      <c r="E164" s="16">
        <f t="shared" si="11"/>
        <v>1.0840108401084011E-2</v>
      </c>
      <c r="F164" s="16">
        <f t="shared" si="11"/>
        <v>9.8643649815043158E-3</v>
      </c>
      <c r="G164" s="16">
        <f t="shared" si="13"/>
        <v>-0.33333333333333331</v>
      </c>
      <c r="H164" s="16">
        <f t="shared" si="12"/>
        <v>-3.6133694670280035E-3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1"/>
        <v/>
      </c>
      <c r="F165" s="16" t="str">
        <f t="shared" si="11"/>
        <v/>
      </c>
      <c r="G165" s="16" t="str">
        <f t="shared" si="13"/>
        <v xml:space="preserve"> </v>
      </c>
      <c r="H165" s="16" t="str">
        <f t="shared" si="12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1</v>
      </c>
      <c r="E166" s="16" t="str">
        <f t="shared" si="11"/>
        <v/>
      </c>
      <c r="F166" s="16">
        <f t="shared" si="11"/>
        <v>1.2330456226880395E-3</v>
      </c>
      <c r="G166" s="16">
        <f t="shared" si="13"/>
        <v>1</v>
      </c>
      <c r="H166" s="16" t="str">
        <f t="shared" si="12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1"/>
        <v/>
      </c>
      <c r="F167" s="16" t="str">
        <f t="shared" si="11"/>
        <v/>
      </c>
      <c r="G167" s="16" t="str">
        <f t="shared" si="13"/>
        <v xml:space="preserve"> </v>
      </c>
      <c r="H167" s="16" t="str">
        <f t="shared" si="12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2">
        <v>2019</v>
      </c>
      <c r="D172" s="22">
        <v>2020</v>
      </c>
      <c r="E172" s="22">
        <v>2019</v>
      </c>
      <c r="F172" s="22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1246</v>
      </c>
      <c r="D173" s="18">
        <f>SUM(D174:D343)</f>
        <v>1596</v>
      </c>
      <c r="E173" s="19">
        <f t="shared" ref="E173:F204" si="14">+IF(C173=0,"",C173/C$173)</f>
        <v>1</v>
      </c>
      <c r="F173" s="19">
        <f t="shared" si="14"/>
        <v>1</v>
      </c>
      <c r="G173" s="19">
        <f>+IF(AND(C173=0,D173=0),"",IF(C173=0,1,IF(D173=0,-1,(D173-C173)/C173)))</f>
        <v>0.2808988764044944</v>
      </c>
      <c r="H173" s="19">
        <f t="shared" ref="H173:H236" si="15">+IF(OR(AND(E173=""),(G173="")),"",E173*G173)</f>
        <v>0.2808988764044944</v>
      </c>
    </row>
    <row r="174" spans="1:8" x14ac:dyDescent="0.2">
      <c r="A174" s="13"/>
      <c r="B174" s="14" t="s">
        <v>157</v>
      </c>
      <c r="C174" s="15">
        <v>91</v>
      </c>
      <c r="D174" s="15">
        <v>4</v>
      </c>
      <c r="E174" s="16">
        <f t="shared" si="14"/>
        <v>7.3033707865168537E-2</v>
      </c>
      <c r="F174" s="16">
        <f t="shared" si="14"/>
        <v>2.5062656641604009E-3</v>
      </c>
      <c r="G174" s="16">
        <f t="shared" ref="G174:G237" si="16">+IF(AND(C174=0,D174=0)," ",IF(C174=0,1,IF(D174=0,-1,(D174-C174)/C174)))</f>
        <v>-0.95604395604395609</v>
      </c>
      <c r="H174" s="16">
        <f t="shared" si="15"/>
        <v>-6.9823434991974326E-2</v>
      </c>
    </row>
    <row r="175" spans="1:8" x14ac:dyDescent="0.2">
      <c r="A175" s="13"/>
      <c r="B175" s="14" t="s">
        <v>158</v>
      </c>
      <c r="C175" s="15">
        <v>1</v>
      </c>
      <c r="D175" s="15">
        <v>1</v>
      </c>
      <c r="E175" s="16">
        <f t="shared" si="14"/>
        <v>8.0256821829855537E-4</v>
      </c>
      <c r="F175" s="16">
        <f t="shared" si="14"/>
        <v>6.2656641604010022E-4</v>
      </c>
      <c r="G175" s="16">
        <f t="shared" si="16"/>
        <v>0</v>
      </c>
      <c r="H175" s="16">
        <f t="shared" si="15"/>
        <v>0</v>
      </c>
    </row>
    <row r="176" spans="1:8" ht="38.25" x14ac:dyDescent="0.2">
      <c r="A176" s="13"/>
      <c r="B176" s="14" t="s">
        <v>159</v>
      </c>
      <c r="C176" s="15">
        <v>3</v>
      </c>
      <c r="D176" s="15">
        <v>34</v>
      </c>
      <c r="E176" s="16">
        <f t="shared" si="14"/>
        <v>2.407704654895666E-3</v>
      </c>
      <c r="F176" s="16">
        <f t="shared" si="14"/>
        <v>2.1303258145363407E-2</v>
      </c>
      <c r="G176" s="16">
        <f t="shared" si="16"/>
        <v>10.333333333333334</v>
      </c>
      <c r="H176" s="16">
        <f t="shared" si="15"/>
        <v>2.4879614767255216E-2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14"/>
        <v/>
      </c>
      <c r="F177" s="16" t="str">
        <f t="shared" si="14"/>
        <v/>
      </c>
      <c r="G177" s="16" t="str">
        <f t="shared" si="16"/>
        <v xml:space="preserve"> </v>
      </c>
      <c r="H177" s="16" t="str">
        <f t="shared" si="15"/>
        <v/>
      </c>
    </row>
    <row r="178" spans="1:8" ht="25.5" x14ac:dyDescent="0.2">
      <c r="A178" s="13"/>
      <c r="B178" s="14" t="s">
        <v>161</v>
      </c>
      <c r="C178" s="15">
        <v>10</v>
      </c>
      <c r="D178" s="15">
        <v>25</v>
      </c>
      <c r="E178" s="16">
        <f t="shared" si="14"/>
        <v>8.0256821829855531E-3</v>
      </c>
      <c r="F178" s="16">
        <f t="shared" si="14"/>
        <v>1.5664160401002505E-2</v>
      </c>
      <c r="G178" s="16">
        <f t="shared" si="16"/>
        <v>1.5</v>
      </c>
      <c r="H178" s="16">
        <f t="shared" si="15"/>
        <v>1.203852327447833E-2</v>
      </c>
    </row>
    <row r="179" spans="1:8" x14ac:dyDescent="0.2">
      <c r="A179" s="13"/>
      <c r="B179" s="14" t="s">
        <v>162</v>
      </c>
      <c r="C179" s="15">
        <v>379</v>
      </c>
      <c r="D179" s="15">
        <v>399</v>
      </c>
      <c r="E179" s="16">
        <f t="shared" si="14"/>
        <v>0.3041733547351525</v>
      </c>
      <c r="F179" s="16">
        <f t="shared" si="14"/>
        <v>0.25</v>
      </c>
      <c r="G179" s="16">
        <f t="shared" si="16"/>
        <v>5.2770448548812667E-2</v>
      </c>
      <c r="H179" s="16">
        <f t="shared" si="15"/>
        <v>1.605136436597111E-2</v>
      </c>
    </row>
    <row r="180" spans="1:8" x14ac:dyDescent="0.2">
      <c r="A180" s="13"/>
      <c r="B180" s="14" t="s">
        <v>163</v>
      </c>
      <c r="C180" s="15">
        <v>3</v>
      </c>
      <c r="D180" s="15">
        <v>4</v>
      </c>
      <c r="E180" s="16">
        <f t="shared" si="14"/>
        <v>2.407704654895666E-3</v>
      </c>
      <c r="F180" s="16">
        <f t="shared" si="14"/>
        <v>2.5062656641604009E-3</v>
      </c>
      <c r="G180" s="16">
        <f t="shared" si="16"/>
        <v>0.33333333333333331</v>
      </c>
      <c r="H180" s="16">
        <f t="shared" si="15"/>
        <v>8.0256821829855526E-4</v>
      </c>
    </row>
    <row r="181" spans="1:8" x14ac:dyDescent="0.2">
      <c r="A181" s="13"/>
      <c r="B181" s="14" t="s">
        <v>164</v>
      </c>
      <c r="C181" s="15">
        <v>23</v>
      </c>
      <c r="D181" s="15">
        <v>32</v>
      </c>
      <c r="E181" s="16">
        <f t="shared" si="14"/>
        <v>1.8459069020866775E-2</v>
      </c>
      <c r="F181" s="16">
        <f t="shared" si="14"/>
        <v>2.0050125313283207E-2</v>
      </c>
      <c r="G181" s="16">
        <f t="shared" si="16"/>
        <v>0.39130434782608697</v>
      </c>
      <c r="H181" s="16">
        <f t="shared" si="15"/>
        <v>7.2231139646869993E-3</v>
      </c>
    </row>
    <row r="182" spans="1:8" x14ac:dyDescent="0.2">
      <c r="A182" s="13"/>
      <c r="B182" s="14" t="s">
        <v>165</v>
      </c>
      <c r="C182" s="15">
        <v>3</v>
      </c>
      <c r="D182" s="15">
        <v>7</v>
      </c>
      <c r="E182" s="16">
        <f t="shared" si="14"/>
        <v>2.407704654895666E-3</v>
      </c>
      <c r="F182" s="16">
        <f t="shared" si="14"/>
        <v>4.3859649122807015E-3</v>
      </c>
      <c r="G182" s="16">
        <f t="shared" si="16"/>
        <v>1.3333333333333333</v>
      </c>
      <c r="H182" s="16">
        <f t="shared" si="15"/>
        <v>3.210272873194221E-3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14"/>
        <v/>
      </c>
      <c r="F183" s="16" t="str">
        <f t="shared" si="14"/>
        <v/>
      </c>
      <c r="G183" s="16" t="str">
        <f t="shared" si="16"/>
        <v xml:space="preserve"> </v>
      </c>
      <c r="H183" s="16" t="str">
        <f t="shared" si="1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14"/>
        <v/>
      </c>
      <c r="F184" s="16" t="str">
        <f t="shared" si="14"/>
        <v/>
      </c>
      <c r="G184" s="16" t="str">
        <f t="shared" si="16"/>
        <v xml:space="preserve"> </v>
      </c>
      <c r="H184" s="16" t="str">
        <f t="shared" si="15"/>
        <v/>
      </c>
    </row>
    <row r="185" spans="1:8" x14ac:dyDescent="0.2">
      <c r="A185" s="13"/>
      <c r="B185" s="14" t="s">
        <v>168</v>
      </c>
      <c r="C185" s="15">
        <v>3</v>
      </c>
      <c r="D185" s="15">
        <v>2</v>
      </c>
      <c r="E185" s="16">
        <f t="shared" si="14"/>
        <v>2.407704654895666E-3</v>
      </c>
      <c r="F185" s="16">
        <f t="shared" si="14"/>
        <v>1.2531328320802004E-3</v>
      </c>
      <c r="G185" s="16">
        <f t="shared" si="16"/>
        <v>-0.33333333333333331</v>
      </c>
      <c r="H185" s="16">
        <f t="shared" si="15"/>
        <v>-8.0256821829855526E-4</v>
      </c>
    </row>
    <row r="186" spans="1:8" x14ac:dyDescent="0.2">
      <c r="A186" s="13"/>
      <c r="B186" s="14" t="s">
        <v>169</v>
      </c>
      <c r="C186" s="15">
        <v>6</v>
      </c>
      <c r="D186" s="15">
        <v>17</v>
      </c>
      <c r="E186" s="16">
        <f t="shared" si="14"/>
        <v>4.815409309791332E-3</v>
      </c>
      <c r="F186" s="16">
        <f t="shared" si="14"/>
        <v>1.0651629072681704E-2</v>
      </c>
      <c r="G186" s="16">
        <f t="shared" si="16"/>
        <v>1.8333333333333333</v>
      </c>
      <c r="H186" s="16">
        <f t="shared" si="15"/>
        <v>8.8282504012841077E-3</v>
      </c>
    </row>
    <row r="187" spans="1:8" x14ac:dyDescent="0.2">
      <c r="A187" s="13"/>
      <c r="B187" s="14" t="s">
        <v>170</v>
      </c>
      <c r="C187" s="15">
        <v>21</v>
      </c>
      <c r="D187" s="15">
        <v>76</v>
      </c>
      <c r="E187" s="16">
        <f t="shared" si="14"/>
        <v>1.6853932584269662E-2</v>
      </c>
      <c r="F187" s="16">
        <f t="shared" si="14"/>
        <v>4.7619047619047616E-2</v>
      </c>
      <c r="G187" s="16">
        <f t="shared" si="16"/>
        <v>2.6190476190476191</v>
      </c>
      <c r="H187" s="16">
        <f t="shared" si="15"/>
        <v>4.4141252006420544E-2</v>
      </c>
    </row>
    <row r="188" spans="1:8" ht="25.5" x14ac:dyDescent="0.2">
      <c r="A188" s="13"/>
      <c r="B188" s="14" t="s">
        <v>171</v>
      </c>
      <c r="C188" s="15">
        <v>1</v>
      </c>
      <c r="D188" s="15">
        <v>10</v>
      </c>
      <c r="E188" s="16">
        <f t="shared" si="14"/>
        <v>8.0256821829855537E-4</v>
      </c>
      <c r="F188" s="16">
        <f t="shared" si="14"/>
        <v>6.2656641604010022E-3</v>
      </c>
      <c r="G188" s="16">
        <f t="shared" si="16"/>
        <v>9</v>
      </c>
      <c r="H188" s="16">
        <f t="shared" si="15"/>
        <v>7.2231139646869984E-3</v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14"/>
        <v/>
      </c>
      <c r="F189" s="16">
        <f t="shared" si="14"/>
        <v>6.2656641604010022E-4</v>
      </c>
      <c r="G189" s="16">
        <f t="shared" si="16"/>
        <v>1</v>
      </c>
      <c r="H189" s="16" t="str">
        <f t="shared" si="1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14"/>
        <v/>
      </c>
      <c r="F190" s="16" t="str">
        <f t="shared" si="14"/>
        <v/>
      </c>
      <c r="G190" s="16" t="str">
        <f t="shared" si="16"/>
        <v xml:space="preserve"> </v>
      </c>
      <c r="H190" s="16" t="str">
        <f t="shared" si="15"/>
        <v/>
      </c>
    </row>
    <row r="191" spans="1:8" x14ac:dyDescent="0.2">
      <c r="A191" s="13"/>
      <c r="B191" s="14" t="s">
        <v>174</v>
      </c>
      <c r="C191" s="15">
        <v>2</v>
      </c>
      <c r="D191" s="15">
        <v>1</v>
      </c>
      <c r="E191" s="16">
        <f t="shared" si="14"/>
        <v>1.6051364365971107E-3</v>
      </c>
      <c r="F191" s="16">
        <f t="shared" si="14"/>
        <v>6.2656641604010022E-4</v>
      </c>
      <c r="G191" s="16">
        <f t="shared" si="16"/>
        <v>-0.5</v>
      </c>
      <c r="H191" s="16">
        <f t="shared" si="15"/>
        <v>-8.0256821829855537E-4</v>
      </c>
    </row>
    <row r="192" spans="1:8" x14ac:dyDescent="0.2">
      <c r="A192" s="13"/>
      <c r="B192" s="14" t="s">
        <v>175</v>
      </c>
      <c r="C192" s="15">
        <v>1</v>
      </c>
      <c r="D192" s="15">
        <v>1</v>
      </c>
      <c r="E192" s="16">
        <f t="shared" si="14"/>
        <v>8.0256821829855537E-4</v>
      </c>
      <c r="F192" s="16">
        <f t="shared" si="14"/>
        <v>6.2656641604010022E-4</v>
      </c>
      <c r="G192" s="16">
        <f t="shared" si="16"/>
        <v>0</v>
      </c>
      <c r="H192" s="16">
        <f t="shared" si="15"/>
        <v>0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10</v>
      </c>
      <c r="E193" s="16" t="str">
        <f t="shared" si="14"/>
        <v/>
      </c>
      <c r="F193" s="16">
        <f t="shared" si="14"/>
        <v>6.2656641604010022E-3</v>
      </c>
      <c r="G193" s="16">
        <f t="shared" si="16"/>
        <v>1</v>
      </c>
      <c r="H193" s="16" t="str">
        <f t="shared" si="15"/>
        <v/>
      </c>
    </row>
    <row r="194" spans="1:8" x14ac:dyDescent="0.2">
      <c r="A194" s="13"/>
      <c r="B194" s="14" t="s">
        <v>177</v>
      </c>
      <c r="C194" s="15">
        <v>5</v>
      </c>
      <c r="D194" s="15">
        <v>23</v>
      </c>
      <c r="E194" s="16">
        <f t="shared" si="14"/>
        <v>4.0128410914927765E-3</v>
      </c>
      <c r="F194" s="16">
        <f t="shared" si="14"/>
        <v>1.4411027568922305E-2</v>
      </c>
      <c r="G194" s="16">
        <f t="shared" si="16"/>
        <v>3.6</v>
      </c>
      <c r="H194" s="16">
        <f t="shared" si="15"/>
        <v>1.4446227929373995E-2</v>
      </c>
    </row>
    <row r="195" spans="1:8" x14ac:dyDescent="0.2">
      <c r="A195" s="13"/>
      <c r="B195" s="14" t="s">
        <v>178</v>
      </c>
      <c r="C195" s="15">
        <v>1</v>
      </c>
      <c r="D195" s="15">
        <v>1</v>
      </c>
      <c r="E195" s="16">
        <f t="shared" si="14"/>
        <v>8.0256821829855537E-4</v>
      </c>
      <c r="F195" s="16">
        <f t="shared" si="14"/>
        <v>6.2656641604010022E-4</v>
      </c>
      <c r="G195" s="16">
        <f t="shared" si="16"/>
        <v>0</v>
      </c>
      <c r="H195" s="16">
        <f t="shared" si="15"/>
        <v>0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14"/>
        <v/>
      </c>
      <c r="F196" s="16" t="str">
        <f t="shared" si="14"/>
        <v/>
      </c>
      <c r="G196" s="16" t="str">
        <f t="shared" si="16"/>
        <v xml:space="preserve"> </v>
      </c>
      <c r="H196" s="16" t="str">
        <f t="shared" si="1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14"/>
        <v/>
      </c>
      <c r="F197" s="16" t="str">
        <f t="shared" si="14"/>
        <v/>
      </c>
      <c r="G197" s="16" t="str">
        <f t="shared" si="16"/>
        <v xml:space="preserve"> </v>
      </c>
      <c r="H197" s="16" t="str">
        <f t="shared" si="1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14"/>
        <v/>
      </c>
      <c r="F198" s="16" t="str">
        <f t="shared" si="14"/>
        <v/>
      </c>
      <c r="G198" s="16" t="str">
        <f t="shared" si="16"/>
        <v xml:space="preserve"> </v>
      </c>
      <c r="H198" s="16" t="str">
        <f t="shared" si="15"/>
        <v/>
      </c>
    </row>
    <row r="199" spans="1:8" x14ac:dyDescent="0.2">
      <c r="A199" s="13"/>
      <c r="B199" s="14" t="s">
        <v>182</v>
      </c>
      <c r="C199" s="15">
        <v>1</v>
      </c>
      <c r="D199" s="15">
        <v>0</v>
      </c>
      <c r="E199" s="16">
        <f t="shared" si="14"/>
        <v>8.0256821829855537E-4</v>
      </c>
      <c r="F199" s="16" t="str">
        <f t="shared" si="14"/>
        <v/>
      </c>
      <c r="G199" s="16">
        <f t="shared" si="16"/>
        <v>-1</v>
      </c>
      <c r="H199" s="16">
        <f t="shared" si="15"/>
        <v>-8.0256821829855537E-4</v>
      </c>
    </row>
    <row r="200" spans="1:8" ht="25.5" x14ac:dyDescent="0.2">
      <c r="A200" s="13"/>
      <c r="B200" s="14" t="s">
        <v>183</v>
      </c>
      <c r="C200" s="15">
        <v>50</v>
      </c>
      <c r="D200" s="15">
        <v>4</v>
      </c>
      <c r="E200" s="16">
        <f t="shared" si="14"/>
        <v>4.0128410914927769E-2</v>
      </c>
      <c r="F200" s="16">
        <f t="shared" si="14"/>
        <v>2.5062656641604009E-3</v>
      </c>
      <c r="G200" s="16">
        <f t="shared" si="16"/>
        <v>-0.92</v>
      </c>
      <c r="H200" s="16">
        <f t="shared" si="15"/>
        <v>-3.691813804173355E-2</v>
      </c>
    </row>
    <row r="201" spans="1:8" x14ac:dyDescent="0.2">
      <c r="A201" s="13"/>
      <c r="B201" s="14" t="s">
        <v>184</v>
      </c>
      <c r="C201" s="15">
        <v>5</v>
      </c>
      <c r="D201" s="15">
        <v>12</v>
      </c>
      <c r="E201" s="16">
        <f t="shared" si="14"/>
        <v>4.0128410914927765E-3</v>
      </c>
      <c r="F201" s="16">
        <f t="shared" si="14"/>
        <v>7.5187969924812026E-3</v>
      </c>
      <c r="G201" s="16">
        <f t="shared" si="16"/>
        <v>1.4</v>
      </c>
      <c r="H201" s="16">
        <f t="shared" si="15"/>
        <v>5.6179775280898866E-3</v>
      </c>
    </row>
    <row r="202" spans="1:8" x14ac:dyDescent="0.2">
      <c r="A202" s="13"/>
      <c r="B202" s="14" t="s">
        <v>185</v>
      </c>
      <c r="C202" s="15">
        <v>42</v>
      </c>
      <c r="D202" s="15">
        <v>8</v>
      </c>
      <c r="E202" s="16">
        <f t="shared" si="14"/>
        <v>3.3707865168539325E-2</v>
      </c>
      <c r="F202" s="16">
        <f t="shared" si="14"/>
        <v>5.0125313283208017E-3</v>
      </c>
      <c r="G202" s="16">
        <f t="shared" si="16"/>
        <v>-0.80952380952380953</v>
      </c>
      <c r="H202" s="16">
        <f t="shared" si="15"/>
        <v>-2.7287319422150881E-2</v>
      </c>
    </row>
    <row r="203" spans="1:8" x14ac:dyDescent="0.2">
      <c r="A203" s="13"/>
      <c r="B203" s="14" t="s">
        <v>186</v>
      </c>
      <c r="C203" s="15">
        <v>73</v>
      </c>
      <c r="D203" s="15">
        <v>190</v>
      </c>
      <c r="E203" s="16">
        <f t="shared" si="14"/>
        <v>5.8587479935794544E-2</v>
      </c>
      <c r="F203" s="16">
        <f t="shared" si="14"/>
        <v>0.11904761904761904</v>
      </c>
      <c r="G203" s="16">
        <f t="shared" si="16"/>
        <v>1.6027397260273972</v>
      </c>
      <c r="H203" s="16">
        <f t="shared" si="15"/>
        <v>9.3900481540930975E-2</v>
      </c>
    </row>
    <row r="204" spans="1:8" x14ac:dyDescent="0.2">
      <c r="A204" s="13"/>
      <c r="B204" s="14" t="s">
        <v>187</v>
      </c>
      <c r="C204" s="15">
        <v>7</v>
      </c>
      <c r="D204" s="15">
        <v>33</v>
      </c>
      <c r="E204" s="16">
        <f t="shared" si="14"/>
        <v>5.6179775280898875E-3</v>
      </c>
      <c r="F204" s="16">
        <f t="shared" si="14"/>
        <v>2.0676691729323307E-2</v>
      </c>
      <c r="G204" s="16">
        <f t="shared" si="16"/>
        <v>3.7142857142857144</v>
      </c>
      <c r="H204" s="16">
        <f t="shared" si="15"/>
        <v>2.0866773675762441E-2</v>
      </c>
    </row>
    <row r="205" spans="1:8" x14ac:dyDescent="0.2">
      <c r="A205" s="13"/>
      <c r="B205" s="14" t="s">
        <v>188</v>
      </c>
      <c r="C205" s="15">
        <v>1</v>
      </c>
      <c r="D205" s="15">
        <v>1</v>
      </c>
      <c r="E205" s="16">
        <f t="shared" ref="E205:F236" si="17">+IF(C205=0,"",C205/C$173)</f>
        <v>8.0256821829855537E-4</v>
      </c>
      <c r="F205" s="16">
        <f t="shared" si="17"/>
        <v>6.2656641604010022E-4</v>
      </c>
      <c r="G205" s="16">
        <f t="shared" si="16"/>
        <v>0</v>
      </c>
      <c r="H205" s="16">
        <f t="shared" si="15"/>
        <v>0</v>
      </c>
    </row>
    <row r="206" spans="1:8" x14ac:dyDescent="0.2">
      <c r="A206" s="13"/>
      <c r="B206" s="14" t="s">
        <v>189</v>
      </c>
      <c r="C206" s="15">
        <v>0</v>
      </c>
      <c r="D206" s="15">
        <v>1</v>
      </c>
      <c r="E206" s="16" t="str">
        <f t="shared" si="17"/>
        <v/>
      </c>
      <c r="F206" s="16">
        <f t="shared" si="17"/>
        <v>6.2656641604010022E-4</v>
      </c>
      <c r="G206" s="16">
        <f t="shared" si="16"/>
        <v>1</v>
      </c>
      <c r="H206" s="16" t="str">
        <f t="shared" si="15"/>
        <v/>
      </c>
    </row>
    <row r="207" spans="1:8" x14ac:dyDescent="0.2">
      <c r="A207" s="13"/>
      <c r="B207" s="14" t="s">
        <v>190</v>
      </c>
      <c r="C207" s="15">
        <v>15</v>
      </c>
      <c r="D207" s="15">
        <v>0</v>
      </c>
      <c r="E207" s="16">
        <f t="shared" si="17"/>
        <v>1.2038523274478331E-2</v>
      </c>
      <c r="F207" s="16" t="str">
        <f t="shared" si="17"/>
        <v/>
      </c>
      <c r="G207" s="16">
        <f t="shared" si="16"/>
        <v>-1</v>
      </c>
      <c r="H207" s="16">
        <f t="shared" si="15"/>
        <v>-1.2038523274478331E-2</v>
      </c>
    </row>
    <row r="208" spans="1:8" x14ac:dyDescent="0.2">
      <c r="A208" s="13"/>
      <c r="B208" s="14" t="s">
        <v>191</v>
      </c>
      <c r="C208" s="15">
        <v>1</v>
      </c>
      <c r="D208" s="15">
        <v>1</v>
      </c>
      <c r="E208" s="16">
        <f t="shared" si="17"/>
        <v>8.0256821829855537E-4</v>
      </c>
      <c r="F208" s="16">
        <f t="shared" si="17"/>
        <v>6.2656641604010022E-4</v>
      </c>
      <c r="G208" s="16">
        <f t="shared" si="16"/>
        <v>0</v>
      </c>
      <c r="H208" s="16">
        <f t="shared" si="15"/>
        <v>0</v>
      </c>
    </row>
    <row r="209" spans="1:8" x14ac:dyDescent="0.2">
      <c r="A209" s="13"/>
      <c r="B209" s="14" t="s">
        <v>192</v>
      </c>
      <c r="C209" s="15">
        <v>1</v>
      </c>
      <c r="D209" s="15">
        <v>5</v>
      </c>
      <c r="E209" s="16">
        <f t="shared" si="17"/>
        <v>8.0256821829855537E-4</v>
      </c>
      <c r="F209" s="16">
        <f t="shared" si="17"/>
        <v>3.1328320802005011E-3</v>
      </c>
      <c r="G209" s="16">
        <f t="shared" si="16"/>
        <v>4</v>
      </c>
      <c r="H209" s="16">
        <f t="shared" si="15"/>
        <v>3.2102728731942215E-3</v>
      </c>
    </row>
    <row r="210" spans="1:8" x14ac:dyDescent="0.2">
      <c r="A210" s="13"/>
      <c r="B210" s="14" t="s">
        <v>193</v>
      </c>
      <c r="C210" s="15">
        <v>4</v>
      </c>
      <c r="D210" s="15">
        <v>8</v>
      </c>
      <c r="E210" s="16">
        <f t="shared" si="17"/>
        <v>3.2102728731942215E-3</v>
      </c>
      <c r="F210" s="16">
        <f t="shared" si="17"/>
        <v>5.0125313283208017E-3</v>
      </c>
      <c r="G210" s="16">
        <f t="shared" si="16"/>
        <v>1</v>
      </c>
      <c r="H210" s="16">
        <f t="shared" si="15"/>
        <v>3.2102728731942215E-3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17"/>
        <v/>
      </c>
      <c r="F211" s="16" t="str">
        <f t="shared" si="17"/>
        <v/>
      </c>
      <c r="G211" s="16" t="str">
        <f t="shared" si="16"/>
        <v xml:space="preserve"> </v>
      </c>
      <c r="H211" s="16" t="str">
        <f t="shared" si="15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17"/>
        <v/>
      </c>
      <c r="F212" s="16" t="str">
        <f t="shared" si="17"/>
        <v/>
      </c>
      <c r="G212" s="16" t="str">
        <f t="shared" si="16"/>
        <v xml:space="preserve"> </v>
      </c>
      <c r="H212" s="16" t="str">
        <f t="shared" si="15"/>
        <v/>
      </c>
    </row>
    <row r="213" spans="1:8" ht="25.5" x14ac:dyDescent="0.2">
      <c r="A213" s="13"/>
      <c r="B213" s="14" t="s">
        <v>196</v>
      </c>
      <c r="C213" s="15">
        <v>11</v>
      </c>
      <c r="D213" s="15">
        <v>7</v>
      </c>
      <c r="E213" s="16">
        <f t="shared" si="17"/>
        <v>8.8282504012841094E-3</v>
      </c>
      <c r="F213" s="16">
        <f t="shared" si="17"/>
        <v>4.3859649122807015E-3</v>
      </c>
      <c r="G213" s="16">
        <f t="shared" si="16"/>
        <v>-0.36363636363636365</v>
      </c>
      <c r="H213" s="16">
        <f t="shared" si="15"/>
        <v>-3.2102728731942215E-3</v>
      </c>
    </row>
    <row r="214" spans="1:8" x14ac:dyDescent="0.2">
      <c r="A214" s="13"/>
      <c r="B214" s="14" t="s">
        <v>197</v>
      </c>
      <c r="C214" s="15">
        <v>1</v>
      </c>
      <c r="D214" s="15">
        <v>1</v>
      </c>
      <c r="E214" s="16">
        <f t="shared" si="17"/>
        <v>8.0256821829855537E-4</v>
      </c>
      <c r="F214" s="16">
        <f t="shared" si="17"/>
        <v>6.2656641604010022E-4</v>
      </c>
      <c r="G214" s="16">
        <f t="shared" si="16"/>
        <v>0</v>
      </c>
      <c r="H214" s="16">
        <f t="shared" si="15"/>
        <v>0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17"/>
        <v/>
      </c>
      <c r="F215" s="16" t="str">
        <f t="shared" si="17"/>
        <v/>
      </c>
      <c r="G215" s="16" t="str">
        <f t="shared" si="16"/>
        <v xml:space="preserve"> </v>
      </c>
      <c r="H215" s="16" t="str">
        <f t="shared" si="15"/>
        <v/>
      </c>
    </row>
    <row r="216" spans="1:8" ht="25.5" x14ac:dyDescent="0.2">
      <c r="A216" s="13"/>
      <c r="B216" s="14" t="s">
        <v>199</v>
      </c>
      <c r="C216" s="15">
        <v>2</v>
      </c>
      <c r="D216" s="15">
        <v>0</v>
      </c>
      <c r="E216" s="16">
        <f t="shared" si="17"/>
        <v>1.6051364365971107E-3</v>
      </c>
      <c r="F216" s="16" t="str">
        <f t="shared" si="17"/>
        <v/>
      </c>
      <c r="G216" s="16">
        <f t="shared" si="16"/>
        <v>-1</v>
      </c>
      <c r="H216" s="16">
        <f t="shared" si="15"/>
        <v>-1.6051364365971107E-3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17"/>
        <v/>
      </c>
      <c r="F217" s="16" t="str">
        <f t="shared" si="17"/>
        <v/>
      </c>
      <c r="G217" s="16" t="str">
        <f t="shared" si="16"/>
        <v xml:space="preserve"> </v>
      </c>
      <c r="H217" s="16" t="str">
        <f t="shared" si="15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8</v>
      </c>
      <c r="E218" s="16" t="str">
        <f t="shared" si="17"/>
        <v/>
      </c>
      <c r="F218" s="16">
        <f t="shared" si="17"/>
        <v>5.0125313283208017E-3</v>
      </c>
      <c r="G218" s="16">
        <f t="shared" si="16"/>
        <v>1</v>
      </c>
      <c r="H218" s="16" t="str">
        <f t="shared" si="15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17"/>
        <v/>
      </c>
      <c r="F219" s="16" t="str">
        <f t="shared" si="17"/>
        <v/>
      </c>
      <c r="G219" s="16" t="str">
        <f t="shared" si="16"/>
        <v xml:space="preserve"> </v>
      </c>
      <c r="H219" s="16" t="str">
        <f t="shared" si="15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17"/>
        <v/>
      </c>
      <c r="F220" s="16" t="str">
        <f t="shared" si="17"/>
        <v/>
      </c>
      <c r="G220" s="16" t="str">
        <f t="shared" si="16"/>
        <v xml:space="preserve"> </v>
      </c>
      <c r="H220" s="16" t="str">
        <f t="shared" si="15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17"/>
        <v/>
      </c>
      <c r="F221" s="16" t="str">
        <f t="shared" si="17"/>
        <v/>
      </c>
      <c r="G221" s="16" t="str">
        <f t="shared" si="16"/>
        <v xml:space="preserve"> </v>
      </c>
      <c r="H221" s="16" t="str">
        <f t="shared" si="15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17"/>
        <v/>
      </c>
      <c r="F222" s="16" t="str">
        <f t="shared" si="17"/>
        <v/>
      </c>
      <c r="G222" s="16" t="str">
        <f t="shared" si="16"/>
        <v xml:space="preserve"> </v>
      </c>
      <c r="H222" s="16" t="str">
        <f t="shared" si="15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17"/>
        <v/>
      </c>
      <c r="F223" s="16" t="str">
        <f t="shared" si="17"/>
        <v/>
      </c>
      <c r="G223" s="16" t="str">
        <f t="shared" si="16"/>
        <v xml:space="preserve"> </v>
      </c>
      <c r="H223" s="16" t="str">
        <f t="shared" si="15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17"/>
        <v/>
      </c>
      <c r="F224" s="16" t="str">
        <f t="shared" si="17"/>
        <v/>
      </c>
      <c r="G224" s="16" t="str">
        <f t="shared" si="16"/>
        <v xml:space="preserve"> </v>
      </c>
      <c r="H224" s="16" t="str">
        <f t="shared" si="15"/>
        <v/>
      </c>
    </row>
    <row r="225" spans="1:8" x14ac:dyDescent="0.2">
      <c r="A225" s="13"/>
      <c r="B225" s="14" t="s">
        <v>208</v>
      </c>
      <c r="C225" s="15">
        <v>36</v>
      </c>
      <c r="D225" s="15">
        <v>69</v>
      </c>
      <c r="E225" s="16">
        <f t="shared" si="17"/>
        <v>2.8892455858747994E-2</v>
      </c>
      <c r="F225" s="16">
        <f t="shared" si="17"/>
        <v>4.3233082706766915E-2</v>
      </c>
      <c r="G225" s="16">
        <f t="shared" si="16"/>
        <v>0.91666666666666663</v>
      </c>
      <c r="H225" s="16">
        <f t="shared" si="15"/>
        <v>2.6484751203852328E-2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17"/>
        <v/>
      </c>
      <c r="F226" s="16" t="str">
        <f t="shared" si="17"/>
        <v/>
      </c>
      <c r="G226" s="16" t="str">
        <f t="shared" si="16"/>
        <v xml:space="preserve"> </v>
      </c>
      <c r="H226" s="16" t="str">
        <f t="shared" si="15"/>
        <v/>
      </c>
    </row>
    <row r="227" spans="1:8" x14ac:dyDescent="0.2">
      <c r="A227" s="13"/>
      <c r="B227" s="14" t="s">
        <v>210</v>
      </c>
      <c r="C227" s="15">
        <v>1</v>
      </c>
      <c r="D227" s="15">
        <v>4</v>
      </c>
      <c r="E227" s="16">
        <f t="shared" si="17"/>
        <v>8.0256821829855537E-4</v>
      </c>
      <c r="F227" s="16">
        <f t="shared" si="17"/>
        <v>2.5062656641604009E-3</v>
      </c>
      <c r="G227" s="16">
        <f t="shared" si="16"/>
        <v>3</v>
      </c>
      <c r="H227" s="16">
        <f t="shared" si="15"/>
        <v>2.407704654895666E-3</v>
      </c>
    </row>
    <row r="228" spans="1:8" x14ac:dyDescent="0.2">
      <c r="A228" s="13"/>
      <c r="B228" s="14" t="s">
        <v>211</v>
      </c>
      <c r="C228" s="15">
        <v>1</v>
      </c>
      <c r="D228" s="15">
        <v>0</v>
      </c>
      <c r="E228" s="16">
        <f t="shared" si="17"/>
        <v>8.0256821829855537E-4</v>
      </c>
      <c r="F228" s="16" t="str">
        <f t="shared" si="17"/>
        <v/>
      </c>
      <c r="G228" s="16">
        <f t="shared" si="16"/>
        <v>-1</v>
      </c>
      <c r="H228" s="16">
        <f t="shared" si="15"/>
        <v>-8.0256821829855537E-4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17"/>
        <v/>
      </c>
      <c r="F229" s="16" t="str">
        <f t="shared" si="17"/>
        <v/>
      </c>
      <c r="G229" s="16" t="str">
        <f t="shared" si="16"/>
        <v xml:space="preserve"> </v>
      </c>
      <c r="H229" s="16" t="str">
        <f t="shared" si="15"/>
        <v/>
      </c>
    </row>
    <row r="230" spans="1:8" x14ac:dyDescent="0.2">
      <c r="A230" s="13"/>
      <c r="B230" s="14" t="s">
        <v>213</v>
      </c>
      <c r="C230" s="15">
        <v>3</v>
      </c>
      <c r="D230" s="15">
        <v>1</v>
      </c>
      <c r="E230" s="16">
        <f t="shared" si="17"/>
        <v>2.407704654895666E-3</v>
      </c>
      <c r="F230" s="16">
        <f t="shared" si="17"/>
        <v>6.2656641604010022E-4</v>
      </c>
      <c r="G230" s="16">
        <f t="shared" si="16"/>
        <v>-0.66666666666666663</v>
      </c>
      <c r="H230" s="16">
        <f t="shared" si="15"/>
        <v>-1.6051364365971105E-3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17"/>
        <v/>
      </c>
      <c r="F231" s="16" t="str">
        <f t="shared" si="17"/>
        <v/>
      </c>
      <c r="G231" s="16" t="str">
        <f t="shared" si="16"/>
        <v xml:space="preserve"> </v>
      </c>
      <c r="H231" s="16" t="str">
        <f t="shared" si="15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17"/>
        <v/>
      </c>
      <c r="F232" s="16" t="str">
        <f t="shared" si="17"/>
        <v/>
      </c>
      <c r="G232" s="16" t="str">
        <f t="shared" si="16"/>
        <v xml:space="preserve"> </v>
      </c>
      <c r="H232" s="16" t="str">
        <f t="shared" si="15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17"/>
        <v/>
      </c>
      <c r="F233" s="16" t="str">
        <f t="shared" si="17"/>
        <v/>
      </c>
      <c r="G233" s="16" t="str">
        <f t="shared" si="16"/>
        <v xml:space="preserve"> </v>
      </c>
      <c r="H233" s="16" t="str">
        <f t="shared" si="15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17"/>
        <v/>
      </c>
      <c r="F234" s="16" t="str">
        <f t="shared" si="17"/>
        <v/>
      </c>
      <c r="G234" s="16" t="str">
        <f t="shared" si="16"/>
        <v xml:space="preserve"> </v>
      </c>
      <c r="H234" s="16" t="str">
        <f t="shared" si="15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17"/>
        <v/>
      </c>
      <c r="F235" s="16" t="str">
        <f t="shared" si="17"/>
        <v/>
      </c>
      <c r="G235" s="16" t="str">
        <f t="shared" si="16"/>
        <v xml:space="preserve"> </v>
      </c>
      <c r="H235" s="16" t="str">
        <f t="shared" si="15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17"/>
        <v/>
      </c>
      <c r="F236" s="16" t="str">
        <f t="shared" si="17"/>
        <v/>
      </c>
      <c r="G236" s="16" t="str">
        <f t="shared" si="16"/>
        <v xml:space="preserve"> </v>
      </c>
      <c r="H236" s="16" t="str">
        <f t="shared" si="15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F268" si="18">+IF(C237=0,"",C237/C$173)</f>
        <v/>
      </c>
      <c r="F237" s="16" t="str">
        <f t="shared" si="18"/>
        <v/>
      </c>
      <c r="G237" s="16" t="str">
        <f t="shared" si="16"/>
        <v xml:space="preserve"> </v>
      </c>
      <c r="H237" s="16" t="str">
        <f t="shared" ref="H237:H300" si="19">+IF(OR(AND(E237=""),(G237="")),"",E237*G237)</f>
        <v/>
      </c>
    </row>
    <row r="238" spans="1:8" x14ac:dyDescent="0.2">
      <c r="A238" s="13"/>
      <c r="B238" s="14" t="s">
        <v>221</v>
      </c>
      <c r="C238" s="15">
        <v>8</v>
      </c>
      <c r="D238" s="15">
        <v>37</v>
      </c>
      <c r="E238" s="16">
        <f t="shared" si="18"/>
        <v>6.420545746388443E-3</v>
      </c>
      <c r="F238" s="16">
        <f t="shared" si="18"/>
        <v>2.3182957393483708E-2</v>
      </c>
      <c r="G238" s="16">
        <f t="shared" ref="G238:G301" si="20">+IF(AND(C238=0,D238=0)," ",IF(C238=0,1,IF(D238=0,-1,(D238-C238)/C238)))</f>
        <v>3.625</v>
      </c>
      <c r="H238" s="16">
        <f t="shared" si="19"/>
        <v>2.3274478330658106E-2</v>
      </c>
    </row>
    <row r="239" spans="1:8" x14ac:dyDescent="0.2">
      <c r="A239" s="13"/>
      <c r="B239" s="14" t="s">
        <v>222</v>
      </c>
      <c r="C239" s="15">
        <v>0</v>
      </c>
      <c r="D239" s="15">
        <v>1</v>
      </c>
      <c r="E239" s="16" t="str">
        <f t="shared" si="18"/>
        <v/>
      </c>
      <c r="F239" s="16">
        <f t="shared" si="18"/>
        <v>6.2656641604010022E-4</v>
      </c>
      <c r="G239" s="16">
        <f t="shared" si="20"/>
        <v>1</v>
      </c>
      <c r="H239" s="16" t="str">
        <f t="shared" si="19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18"/>
        <v/>
      </c>
      <c r="F240" s="16" t="str">
        <f t="shared" si="18"/>
        <v/>
      </c>
      <c r="G240" s="16" t="str">
        <f t="shared" si="20"/>
        <v xml:space="preserve"> </v>
      </c>
      <c r="H240" s="16" t="str">
        <f t="shared" si="19"/>
        <v/>
      </c>
    </row>
    <row r="241" spans="1:8" x14ac:dyDescent="0.2">
      <c r="A241" s="13"/>
      <c r="B241" s="14" t="s">
        <v>224</v>
      </c>
      <c r="C241" s="15">
        <v>4</v>
      </c>
      <c r="D241" s="15">
        <v>19</v>
      </c>
      <c r="E241" s="16">
        <f t="shared" si="18"/>
        <v>3.2102728731942215E-3</v>
      </c>
      <c r="F241" s="16">
        <f t="shared" si="18"/>
        <v>1.1904761904761904E-2</v>
      </c>
      <c r="G241" s="16">
        <f t="shared" si="20"/>
        <v>3.75</v>
      </c>
      <c r="H241" s="16">
        <f t="shared" si="19"/>
        <v>1.2038523274478331E-2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18"/>
        <v/>
      </c>
      <c r="F242" s="16" t="str">
        <f t="shared" si="18"/>
        <v/>
      </c>
      <c r="G242" s="16" t="str">
        <f t="shared" si="20"/>
        <v xml:space="preserve"> </v>
      </c>
      <c r="H242" s="16" t="str">
        <f t="shared" si="19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18"/>
        <v/>
      </c>
      <c r="F243" s="16" t="str">
        <f t="shared" si="18"/>
        <v/>
      </c>
      <c r="G243" s="16" t="str">
        <f t="shared" si="20"/>
        <v xml:space="preserve"> </v>
      </c>
      <c r="H243" s="16" t="str">
        <f t="shared" si="19"/>
        <v/>
      </c>
    </row>
    <row r="244" spans="1:8" x14ac:dyDescent="0.2">
      <c r="A244" s="13"/>
      <c r="B244" s="14" t="s">
        <v>227</v>
      </c>
      <c r="C244" s="15">
        <v>0</v>
      </c>
      <c r="D244" s="15">
        <v>2</v>
      </c>
      <c r="E244" s="16" t="str">
        <f t="shared" si="18"/>
        <v/>
      </c>
      <c r="F244" s="16">
        <f t="shared" si="18"/>
        <v>1.2531328320802004E-3</v>
      </c>
      <c r="G244" s="16">
        <f t="shared" si="20"/>
        <v>1</v>
      </c>
      <c r="H244" s="16" t="str">
        <f t="shared" si="19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18"/>
        <v/>
      </c>
      <c r="F245" s="16" t="str">
        <f t="shared" si="18"/>
        <v/>
      </c>
      <c r="G245" s="16" t="str">
        <f t="shared" si="20"/>
        <v xml:space="preserve"> </v>
      </c>
      <c r="H245" s="16" t="str">
        <f t="shared" si="19"/>
        <v/>
      </c>
    </row>
    <row r="246" spans="1:8" x14ac:dyDescent="0.2">
      <c r="A246" s="13"/>
      <c r="B246" s="14" t="s">
        <v>229</v>
      </c>
      <c r="C246" s="15">
        <v>1</v>
      </c>
      <c r="D246" s="15">
        <v>0</v>
      </c>
      <c r="E246" s="16">
        <f t="shared" si="18"/>
        <v>8.0256821829855537E-4</v>
      </c>
      <c r="F246" s="16" t="str">
        <f t="shared" si="18"/>
        <v/>
      </c>
      <c r="G246" s="16">
        <f t="shared" si="20"/>
        <v>-1</v>
      </c>
      <c r="H246" s="16">
        <f t="shared" si="19"/>
        <v>-8.0256821829855537E-4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18"/>
        <v/>
      </c>
      <c r="F247" s="16" t="str">
        <f t="shared" si="18"/>
        <v/>
      </c>
      <c r="G247" s="16" t="str">
        <f t="shared" si="20"/>
        <v xml:space="preserve"> </v>
      </c>
      <c r="H247" s="16" t="str">
        <f t="shared" si="19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18"/>
        <v/>
      </c>
      <c r="F248" s="16" t="str">
        <f t="shared" si="18"/>
        <v/>
      </c>
      <c r="G248" s="16" t="str">
        <f t="shared" si="20"/>
        <v xml:space="preserve"> </v>
      </c>
      <c r="H248" s="16" t="str">
        <f t="shared" si="19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18"/>
        <v/>
      </c>
      <c r="F249" s="16" t="str">
        <f t="shared" si="18"/>
        <v/>
      </c>
      <c r="G249" s="16" t="str">
        <f t="shared" si="20"/>
        <v xml:space="preserve"> </v>
      </c>
      <c r="H249" s="16" t="str">
        <f t="shared" si="19"/>
        <v/>
      </c>
    </row>
    <row r="250" spans="1:8" x14ac:dyDescent="0.2">
      <c r="A250" s="13"/>
      <c r="B250" s="14" t="s">
        <v>233</v>
      </c>
      <c r="C250" s="15">
        <v>0</v>
      </c>
      <c r="D250" s="15">
        <v>4</v>
      </c>
      <c r="E250" s="16" t="str">
        <f t="shared" si="18"/>
        <v/>
      </c>
      <c r="F250" s="16">
        <f t="shared" si="18"/>
        <v>2.5062656641604009E-3</v>
      </c>
      <c r="G250" s="16">
        <f t="shared" si="20"/>
        <v>1</v>
      </c>
      <c r="H250" s="16" t="str">
        <f t="shared" si="19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18"/>
        <v/>
      </c>
      <c r="F251" s="16" t="str">
        <f t="shared" si="18"/>
        <v/>
      </c>
      <c r="G251" s="16" t="str">
        <f t="shared" si="20"/>
        <v xml:space="preserve"> </v>
      </c>
      <c r="H251" s="16" t="str">
        <f t="shared" si="19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18"/>
        <v/>
      </c>
      <c r="F252" s="16" t="str">
        <f t="shared" si="18"/>
        <v/>
      </c>
      <c r="G252" s="16" t="str">
        <f t="shared" si="20"/>
        <v xml:space="preserve"> </v>
      </c>
      <c r="H252" s="16" t="str">
        <f t="shared" si="19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18"/>
        <v/>
      </c>
      <c r="F253" s="16" t="str">
        <f t="shared" si="18"/>
        <v/>
      </c>
      <c r="G253" s="16" t="str">
        <f t="shared" si="20"/>
        <v xml:space="preserve"> </v>
      </c>
      <c r="H253" s="16" t="str">
        <f t="shared" si="19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18"/>
        <v/>
      </c>
      <c r="F254" s="16" t="str">
        <f t="shared" si="18"/>
        <v/>
      </c>
      <c r="G254" s="16" t="str">
        <f t="shared" si="20"/>
        <v xml:space="preserve"> </v>
      </c>
      <c r="H254" s="16" t="str">
        <f t="shared" si="19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18"/>
        <v/>
      </c>
      <c r="F255" s="16" t="str">
        <f t="shared" si="18"/>
        <v/>
      </c>
      <c r="G255" s="16" t="str">
        <f t="shared" si="20"/>
        <v xml:space="preserve"> </v>
      </c>
      <c r="H255" s="16" t="str">
        <f t="shared" si="19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18"/>
        <v/>
      </c>
      <c r="F256" s="16" t="str">
        <f t="shared" si="18"/>
        <v/>
      </c>
      <c r="G256" s="16" t="str">
        <f t="shared" si="20"/>
        <v xml:space="preserve"> </v>
      </c>
      <c r="H256" s="16" t="str">
        <f t="shared" si="19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18"/>
        <v/>
      </c>
      <c r="F257" s="16" t="str">
        <f t="shared" si="18"/>
        <v/>
      </c>
      <c r="G257" s="16" t="str">
        <f t="shared" si="20"/>
        <v xml:space="preserve"> </v>
      </c>
      <c r="H257" s="16" t="str">
        <f t="shared" si="19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18"/>
        <v/>
      </c>
      <c r="F258" s="16" t="str">
        <f t="shared" si="18"/>
        <v/>
      </c>
      <c r="G258" s="16" t="str">
        <f t="shared" si="20"/>
        <v xml:space="preserve"> </v>
      </c>
      <c r="H258" s="16" t="str">
        <f t="shared" si="19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18"/>
        <v/>
      </c>
      <c r="F259" s="16" t="str">
        <f t="shared" si="18"/>
        <v/>
      </c>
      <c r="G259" s="16" t="str">
        <f t="shared" si="20"/>
        <v xml:space="preserve"> </v>
      </c>
      <c r="H259" s="16" t="str">
        <f t="shared" si="19"/>
        <v/>
      </c>
    </row>
    <row r="260" spans="1:8" x14ac:dyDescent="0.2">
      <c r="A260" s="13"/>
      <c r="B260" s="14" t="s">
        <v>242</v>
      </c>
      <c r="C260" s="15">
        <v>1</v>
      </c>
      <c r="D260" s="15">
        <v>0</v>
      </c>
      <c r="E260" s="16">
        <f t="shared" si="18"/>
        <v>8.0256821829855537E-4</v>
      </c>
      <c r="F260" s="16" t="str">
        <f t="shared" si="18"/>
        <v/>
      </c>
      <c r="G260" s="16">
        <f t="shared" si="20"/>
        <v>-1</v>
      </c>
      <c r="H260" s="16">
        <f t="shared" si="19"/>
        <v>-8.0256821829855537E-4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18"/>
        <v/>
      </c>
      <c r="F261" s="16" t="str">
        <f t="shared" si="18"/>
        <v/>
      </c>
      <c r="G261" s="16" t="str">
        <f t="shared" si="20"/>
        <v xml:space="preserve"> </v>
      </c>
      <c r="H261" s="16" t="str">
        <f t="shared" si="19"/>
        <v/>
      </c>
    </row>
    <row r="262" spans="1:8" x14ac:dyDescent="0.2">
      <c r="A262" s="13"/>
      <c r="B262" s="14" t="s">
        <v>244</v>
      </c>
      <c r="C262" s="15">
        <v>0</v>
      </c>
      <c r="D262" s="15">
        <v>5</v>
      </c>
      <c r="E262" s="16" t="str">
        <f t="shared" si="18"/>
        <v/>
      </c>
      <c r="F262" s="16">
        <f t="shared" si="18"/>
        <v>3.1328320802005011E-3</v>
      </c>
      <c r="G262" s="16">
        <f t="shared" si="20"/>
        <v>1</v>
      </c>
      <c r="H262" s="16" t="str">
        <f t="shared" si="19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18"/>
        <v/>
      </c>
      <c r="F263" s="16" t="str">
        <f t="shared" si="18"/>
        <v/>
      </c>
      <c r="G263" s="16" t="str">
        <f t="shared" si="20"/>
        <v xml:space="preserve"> </v>
      </c>
      <c r="H263" s="16" t="str">
        <f t="shared" si="19"/>
        <v/>
      </c>
    </row>
    <row r="264" spans="1:8" x14ac:dyDescent="0.2">
      <c r="A264" s="13"/>
      <c r="B264" s="14" t="s">
        <v>246</v>
      </c>
      <c r="C264" s="15">
        <v>13</v>
      </c>
      <c r="D264" s="15">
        <v>14</v>
      </c>
      <c r="E264" s="16">
        <f t="shared" si="18"/>
        <v>1.043338683788122E-2</v>
      </c>
      <c r="F264" s="16">
        <f t="shared" si="18"/>
        <v>8.771929824561403E-3</v>
      </c>
      <c r="G264" s="16">
        <f t="shared" si="20"/>
        <v>7.6923076923076927E-2</v>
      </c>
      <c r="H264" s="16">
        <f t="shared" si="19"/>
        <v>8.0256821829855548E-4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18"/>
        <v/>
      </c>
      <c r="F265" s="16" t="str">
        <f t="shared" si="18"/>
        <v/>
      </c>
      <c r="G265" s="16" t="str">
        <f t="shared" si="20"/>
        <v xml:space="preserve"> </v>
      </c>
      <c r="H265" s="16" t="str">
        <f t="shared" si="19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18"/>
        <v/>
      </c>
      <c r="F266" s="16" t="str">
        <f t="shared" si="18"/>
        <v/>
      </c>
      <c r="G266" s="16" t="str">
        <f t="shared" si="20"/>
        <v xml:space="preserve"> </v>
      </c>
      <c r="H266" s="16" t="str">
        <f t="shared" si="19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18"/>
        <v/>
      </c>
      <c r="F267" s="16" t="str">
        <f t="shared" si="18"/>
        <v/>
      </c>
      <c r="G267" s="16" t="str">
        <f t="shared" si="20"/>
        <v xml:space="preserve"> </v>
      </c>
      <c r="H267" s="16" t="str">
        <f t="shared" si="19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18"/>
        <v/>
      </c>
      <c r="F268" s="16" t="str">
        <f t="shared" si="18"/>
        <v/>
      </c>
      <c r="G268" s="16" t="str">
        <f t="shared" si="20"/>
        <v xml:space="preserve"> </v>
      </c>
      <c r="H268" s="16" t="str">
        <f t="shared" si="19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F300" si="21">+IF(C269=0,"",C269/C$173)</f>
        <v/>
      </c>
      <c r="F269" s="16" t="str">
        <f t="shared" si="21"/>
        <v/>
      </c>
      <c r="G269" s="16" t="str">
        <f t="shared" si="20"/>
        <v xml:space="preserve"> </v>
      </c>
      <c r="H269" s="16" t="str">
        <f t="shared" si="19"/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21"/>
        <v/>
      </c>
      <c r="F270" s="16" t="str">
        <f t="shared" si="21"/>
        <v/>
      </c>
      <c r="G270" s="16" t="str">
        <f t="shared" si="20"/>
        <v xml:space="preserve"> </v>
      </c>
      <c r="H270" s="16" t="str">
        <f t="shared" si="19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21"/>
        <v/>
      </c>
      <c r="F271" s="16" t="str">
        <f t="shared" si="21"/>
        <v/>
      </c>
      <c r="G271" s="16" t="str">
        <f t="shared" si="20"/>
        <v xml:space="preserve"> </v>
      </c>
      <c r="H271" s="16" t="str">
        <f t="shared" si="19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21"/>
        <v/>
      </c>
      <c r="F272" s="16" t="str">
        <f t="shared" si="21"/>
        <v/>
      </c>
      <c r="G272" s="16" t="str">
        <f t="shared" si="20"/>
        <v xml:space="preserve"> </v>
      </c>
      <c r="H272" s="16" t="str">
        <f t="shared" si="19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21"/>
        <v/>
      </c>
      <c r="F273" s="16" t="str">
        <f t="shared" si="21"/>
        <v/>
      </c>
      <c r="G273" s="16" t="str">
        <f t="shared" si="20"/>
        <v xml:space="preserve"> </v>
      </c>
      <c r="H273" s="16" t="str">
        <f t="shared" si="19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21"/>
        <v/>
      </c>
      <c r="F274" s="16" t="str">
        <f t="shared" si="21"/>
        <v/>
      </c>
      <c r="G274" s="16" t="str">
        <f t="shared" si="20"/>
        <v xml:space="preserve"> </v>
      </c>
      <c r="H274" s="16" t="str">
        <f t="shared" si="19"/>
        <v/>
      </c>
    </row>
    <row r="275" spans="1:8" x14ac:dyDescent="0.2">
      <c r="A275" s="13"/>
      <c r="B275" s="14" t="s">
        <v>257</v>
      </c>
      <c r="C275" s="15">
        <v>2</v>
      </c>
      <c r="D275" s="15">
        <v>2</v>
      </c>
      <c r="E275" s="16">
        <f t="shared" si="21"/>
        <v>1.6051364365971107E-3</v>
      </c>
      <c r="F275" s="16">
        <f t="shared" si="21"/>
        <v>1.2531328320802004E-3</v>
      </c>
      <c r="G275" s="16">
        <f t="shared" si="20"/>
        <v>0</v>
      </c>
      <c r="H275" s="16">
        <f t="shared" si="19"/>
        <v>0</v>
      </c>
    </row>
    <row r="276" spans="1:8" ht="25.5" x14ac:dyDescent="0.2">
      <c r="A276" s="13"/>
      <c r="B276" s="14" t="s">
        <v>258</v>
      </c>
      <c r="C276" s="15">
        <v>14</v>
      </c>
      <c r="D276" s="15">
        <v>56</v>
      </c>
      <c r="E276" s="16">
        <f t="shared" si="21"/>
        <v>1.1235955056179775E-2</v>
      </c>
      <c r="F276" s="16">
        <f t="shared" si="21"/>
        <v>3.5087719298245612E-2</v>
      </c>
      <c r="G276" s="16">
        <f t="shared" si="20"/>
        <v>3</v>
      </c>
      <c r="H276" s="16">
        <f t="shared" si="19"/>
        <v>3.3707865168539325E-2</v>
      </c>
    </row>
    <row r="277" spans="1:8" x14ac:dyDescent="0.2">
      <c r="A277" s="13"/>
      <c r="B277" s="14" t="s">
        <v>259</v>
      </c>
      <c r="C277" s="15">
        <v>0</v>
      </c>
      <c r="D277" s="15">
        <v>3</v>
      </c>
      <c r="E277" s="16" t="str">
        <f t="shared" si="21"/>
        <v/>
      </c>
      <c r="F277" s="16">
        <f t="shared" si="21"/>
        <v>1.8796992481203006E-3</v>
      </c>
      <c r="G277" s="16">
        <f t="shared" si="20"/>
        <v>1</v>
      </c>
      <c r="H277" s="16" t="str">
        <f t="shared" si="19"/>
        <v/>
      </c>
    </row>
    <row r="278" spans="1:8" x14ac:dyDescent="0.2">
      <c r="A278" s="13"/>
      <c r="B278" s="14" t="s">
        <v>260</v>
      </c>
      <c r="C278" s="15">
        <v>1</v>
      </c>
      <c r="D278" s="15">
        <v>16</v>
      </c>
      <c r="E278" s="16">
        <f t="shared" si="21"/>
        <v>8.0256821829855537E-4</v>
      </c>
      <c r="F278" s="16">
        <f t="shared" si="21"/>
        <v>1.0025062656641603E-2</v>
      </c>
      <c r="G278" s="16">
        <f t="shared" si="20"/>
        <v>15</v>
      </c>
      <c r="H278" s="16">
        <f t="shared" si="19"/>
        <v>1.2038523274478331E-2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21"/>
        <v/>
      </c>
      <c r="F279" s="16" t="str">
        <f t="shared" si="21"/>
        <v/>
      </c>
      <c r="G279" s="16" t="str">
        <f t="shared" si="20"/>
        <v xml:space="preserve"> </v>
      </c>
      <c r="H279" s="16" t="str">
        <f t="shared" si="19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1</v>
      </c>
      <c r="E280" s="16" t="str">
        <f t="shared" si="21"/>
        <v/>
      </c>
      <c r="F280" s="16">
        <f t="shared" si="21"/>
        <v>6.2656641604010022E-4</v>
      </c>
      <c r="G280" s="16">
        <f t="shared" si="20"/>
        <v>1</v>
      </c>
      <c r="H280" s="16" t="str">
        <f t="shared" si="19"/>
        <v/>
      </c>
    </row>
    <row r="281" spans="1:8" x14ac:dyDescent="0.2">
      <c r="A281" s="13"/>
      <c r="B281" s="14" t="s">
        <v>263</v>
      </c>
      <c r="C281" s="15">
        <v>2</v>
      </c>
      <c r="D281" s="15">
        <v>1</v>
      </c>
      <c r="E281" s="16">
        <f t="shared" si="21"/>
        <v>1.6051364365971107E-3</v>
      </c>
      <c r="F281" s="16">
        <f t="shared" si="21"/>
        <v>6.2656641604010022E-4</v>
      </c>
      <c r="G281" s="16">
        <f t="shared" si="20"/>
        <v>-0.5</v>
      </c>
      <c r="H281" s="16">
        <f t="shared" si="19"/>
        <v>-8.0256821829855537E-4</v>
      </c>
    </row>
    <row r="282" spans="1:8" x14ac:dyDescent="0.2">
      <c r="A282" s="13"/>
      <c r="B282" s="14" t="s">
        <v>264</v>
      </c>
      <c r="C282" s="15">
        <v>5</v>
      </c>
      <c r="D282" s="15">
        <v>13</v>
      </c>
      <c r="E282" s="16">
        <f t="shared" si="21"/>
        <v>4.0128410914927765E-3</v>
      </c>
      <c r="F282" s="16">
        <f t="shared" si="21"/>
        <v>8.1453634085213028E-3</v>
      </c>
      <c r="G282" s="16">
        <f t="shared" si="20"/>
        <v>1.6</v>
      </c>
      <c r="H282" s="16">
        <f t="shared" si="19"/>
        <v>6.420545746388443E-3</v>
      </c>
    </row>
    <row r="283" spans="1:8" x14ac:dyDescent="0.2">
      <c r="A283" s="13"/>
      <c r="B283" s="14" t="s">
        <v>265</v>
      </c>
      <c r="C283" s="15">
        <v>1</v>
      </c>
      <c r="D283" s="15">
        <v>17</v>
      </c>
      <c r="E283" s="16">
        <f t="shared" si="21"/>
        <v>8.0256821829855537E-4</v>
      </c>
      <c r="F283" s="16">
        <f t="shared" si="21"/>
        <v>1.0651629072681704E-2</v>
      </c>
      <c r="G283" s="16">
        <f t="shared" si="20"/>
        <v>16</v>
      </c>
      <c r="H283" s="16">
        <f t="shared" si="19"/>
        <v>1.2841091492776886E-2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21"/>
        <v/>
      </c>
      <c r="F284" s="16" t="str">
        <f t="shared" si="21"/>
        <v/>
      </c>
      <c r="G284" s="16" t="str">
        <f t="shared" si="20"/>
        <v xml:space="preserve"> </v>
      </c>
      <c r="H284" s="16" t="str">
        <f t="shared" si="19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21"/>
        <v/>
      </c>
      <c r="F285" s="16" t="str">
        <f t="shared" si="21"/>
        <v/>
      </c>
      <c r="G285" s="16" t="str">
        <f t="shared" si="20"/>
        <v xml:space="preserve"> </v>
      </c>
      <c r="H285" s="16" t="str">
        <f t="shared" si="19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21"/>
        <v/>
      </c>
      <c r="F286" s="16" t="str">
        <f t="shared" si="21"/>
        <v/>
      </c>
      <c r="G286" s="16" t="str">
        <f t="shared" si="20"/>
        <v xml:space="preserve"> </v>
      </c>
      <c r="H286" s="16" t="str">
        <f t="shared" si="19"/>
        <v/>
      </c>
    </row>
    <row r="287" spans="1:8" x14ac:dyDescent="0.2">
      <c r="A287" s="13"/>
      <c r="B287" s="14" t="s">
        <v>269</v>
      </c>
      <c r="C287" s="15">
        <v>0</v>
      </c>
      <c r="D287" s="15">
        <v>2</v>
      </c>
      <c r="E287" s="16" t="str">
        <f t="shared" si="21"/>
        <v/>
      </c>
      <c r="F287" s="16">
        <f t="shared" si="21"/>
        <v>1.2531328320802004E-3</v>
      </c>
      <c r="G287" s="16">
        <f t="shared" si="20"/>
        <v>1</v>
      </c>
      <c r="H287" s="16" t="str">
        <f t="shared" si="19"/>
        <v/>
      </c>
    </row>
    <row r="288" spans="1:8" x14ac:dyDescent="0.2">
      <c r="A288" s="13"/>
      <c r="B288" s="14" t="s">
        <v>270</v>
      </c>
      <c r="C288" s="15">
        <v>338</v>
      </c>
      <c r="D288" s="15">
        <v>132</v>
      </c>
      <c r="E288" s="16">
        <f t="shared" si="21"/>
        <v>0.2712680577849117</v>
      </c>
      <c r="F288" s="16">
        <f t="shared" si="21"/>
        <v>8.2706766917293228E-2</v>
      </c>
      <c r="G288" s="16">
        <f t="shared" si="20"/>
        <v>-0.60946745562130178</v>
      </c>
      <c r="H288" s="16">
        <f t="shared" si="19"/>
        <v>-0.1653290529695024</v>
      </c>
    </row>
    <row r="289" spans="1:8" x14ac:dyDescent="0.2">
      <c r="A289" s="13"/>
      <c r="B289" s="14" t="s">
        <v>271</v>
      </c>
      <c r="C289" s="15">
        <v>3</v>
      </c>
      <c r="D289" s="15">
        <v>124</v>
      </c>
      <c r="E289" s="16">
        <f t="shared" si="21"/>
        <v>2.407704654895666E-3</v>
      </c>
      <c r="F289" s="16">
        <f t="shared" si="21"/>
        <v>7.7694235588972427E-2</v>
      </c>
      <c r="G289" s="16">
        <f t="shared" si="20"/>
        <v>40.333333333333336</v>
      </c>
      <c r="H289" s="16">
        <f t="shared" si="19"/>
        <v>9.71107544141252E-2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21"/>
        <v/>
      </c>
      <c r="F290" s="16" t="str">
        <f t="shared" si="21"/>
        <v/>
      </c>
      <c r="G290" s="16" t="str">
        <f t="shared" si="20"/>
        <v xml:space="preserve"> </v>
      </c>
      <c r="H290" s="16" t="str">
        <f t="shared" si="19"/>
        <v/>
      </c>
    </row>
    <row r="291" spans="1:8" x14ac:dyDescent="0.2">
      <c r="A291" s="13"/>
      <c r="B291" s="14" t="s">
        <v>273</v>
      </c>
      <c r="C291" s="15">
        <v>0</v>
      </c>
      <c r="D291" s="15">
        <v>1</v>
      </c>
      <c r="E291" s="16" t="str">
        <f t="shared" si="21"/>
        <v/>
      </c>
      <c r="F291" s="16">
        <f t="shared" si="21"/>
        <v>6.2656641604010022E-4</v>
      </c>
      <c r="G291" s="16">
        <f t="shared" si="20"/>
        <v>1</v>
      </c>
      <c r="H291" s="16" t="str">
        <f t="shared" si="19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21"/>
        <v/>
      </c>
      <c r="F292" s="16" t="str">
        <f t="shared" si="21"/>
        <v/>
      </c>
      <c r="G292" s="16" t="str">
        <f t="shared" si="20"/>
        <v xml:space="preserve"> </v>
      </c>
      <c r="H292" s="16" t="str">
        <f t="shared" si="19"/>
        <v/>
      </c>
    </row>
    <row r="293" spans="1:8" ht="25.5" x14ac:dyDescent="0.2">
      <c r="A293" s="13" t="s">
        <v>93</v>
      </c>
      <c r="B293" s="14" t="s">
        <v>275</v>
      </c>
      <c r="C293" s="15">
        <v>2</v>
      </c>
      <c r="D293" s="15">
        <v>0</v>
      </c>
      <c r="E293" s="16">
        <f t="shared" si="21"/>
        <v>1.6051364365971107E-3</v>
      </c>
      <c r="F293" s="16" t="str">
        <f t="shared" si="21"/>
        <v/>
      </c>
      <c r="G293" s="16">
        <f t="shared" si="20"/>
        <v>-1</v>
      </c>
      <c r="H293" s="16">
        <f t="shared" si="19"/>
        <v>-1.6051364365971107E-3</v>
      </c>
    </row>
    <row r="294" spans="1:8" x14ac:dyDescent="0.2">
      <c r="A294" s="13"/>
      <c r="B294" s="14" t="s">
        <v>276</v>
      </c>
      <c r="C294" s="15">
        <v>0</v>
      </c>
      <c r="D294" s="15">
        <v>1</v>
      </c>
      <c r="E294" s="16" t="str">
        <f t="shared" si="21"/>
        <v/>
      </c>
      <c r="F294" s="16">
        <f t="shared" si="21"/>
        <v>6.2656641604010022E-4</v>
      </c>
      <c r="G294" s="16">
        <f t="shared" si="20"/>
        <v>1</v>
      </c>
      <c r="H294" s="16" t="str">
        <f t="shared" si="19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21"/>
        <v/>
      </c>
      <c r="F295" s="16" t="str">
        <f t="shared" si="21"/>
        <v/>
      </c>
      <c r="G295" s="16" t="str">
        <f t="shared" si="20"/>
        <v xml:space="preserve"> </v>
      </c>
      <c r="H295" s="16" t="str">
        <f t="shared" si="19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21"/>
        <v/>
      </c>
      <c r="F296" s="16" t="str">
        <f t="shared" si="21"/>
        <v/>
      </c>
      <c r="G296" s="16" t="str">
        <f t="shared" si="20"/>
        <v xml:space="preserve"> </v>
      </c>
      <c r="H296" s="16" t="str">
        <f t="shared" si="19"/>
        <v/>
      </c>
    </row>
    <row r="297" spans="1:8" x14ac:dyDescent="0.2">
      <c r="A297" s="13"/>
      <c r="B297" s="14" t="s">
        <v>279</v>
      </c>
      <c r="C297" s="15">
        <v>0</v>
      </c>
      <c r="D297" s="15">
        <v>1</v>
      </c>
      <c r="E297" s="16" t="str">
        <f t="shared" si="21"/>
        <v/>
      </c>
      <c r="F297" s="16">
        <f t="shared" si="21"/>
        <v>6.2656641604010022E-4</v>
      </c>
      <c r="G297" s="16">
        <f t="shared" si="20"/>
        <v>1</v>
      </c>
      <c r="H297" s="16" t="str">
        <f t="shared" si="19"/>
        <v/>
      </c>
    </row>
    <row r="298" spans="1:8" ht="25.5" x14ac:dyDescent="0.2">
      <c r="A298" s="13"/>
      <c r="B298" s="14" t="s">
        <v>280</v>
      </c>
      <c r="C298" s="15">
        <v>1</v>
      </c>
      <c r="D298" s="15">
        <v>2</v>
      </c>
      <c r="E298" s="16">
        <f t="shared" si="21"/>
        <v>8.0256821829855537E-4</v>
      </c>
      <c r="F298" s="16">
        <f t="shared" si="21"/>
        <v>1.2531328320802004E-3</v>
      </c>
      <c r="G298" s="16">
        <f t="shared" si="20"/>
        <v>1</v>
      </c>
      <c r="H298" s="16">
        <f t="shared" si="19"/>
        <v>8.0256821829855537E-4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21"/>
        <v/>
      </c>
      <c r="F299" s="16" t="str">
        <f t="shared" si="21"/>
        <v/>
      </c>
      <c r="G299" s="16" t="str">
        <f t="shared" si="20"/>
        <v xml:space="preserve"> </v>
      </c>
      <c r="H299" s="16" t="str">
        <f t="shared" si="19"/>
        <v/>
      </c>
    </row>
    <row r="300" spans="1:8" x14ac:dyDescent="0.2">
      <c r="A300" s="13"/>
      <c r="B300" s="14" t="s">
        <v>282</v>
      </c>
      <c r="C300" s="15">
        <v>0</v>
      </c>
      <c r="D300" s="15">
        <v>40</v>
      </c>
      <c r="E300" s="16" t="str">
        <f t="shared" si="21"/>
        <v/>
      </c>
      <c r="F300" s="16">
        <f t="shared" si="21"/>
        <v>2.5062656641604009E-2</v>
      </c>
      <c r="G300" s="16">
        <f t="shared" si="20"/>
        <v>1</v>
      </c>
      <c r="H300" s="16" t="str">
        <f t="shared" si="19"/>
        <v/>
      </c>
    </row>
    <row r="301" spans="1:8" x14ac:dyDescent="0.2">
      <c r="A301" s="13"/>
      <c r="B301" s="14" t="s">
        <v>283</v>
      </c>
      <c r="C301" s="15">
        <v>5</v>
      </c>
      <c r="D301" s="15">
        <v>0</v>
      </c>
      <c r="E301" s="16">
        <f t="shared" ref="E301:F332" si="22">+IF(C301=0,"",C301/C$173)</f>
        <v>4.0128410914927765E-3</v>
      </c>
      <c r="F301" s="16" t="str">
        <f t="shared" si="22"/>
        <v/>
      </c>
      <c r="G301" s="16">
        <f t="shared" si="20"/>
        <v>-1</v>
      </c>
      <c r="H301" s="16">
        <f t="shared" ref="H301:H343" si="23">+IF(OR(AND(E301=""),(G301="")),"",E301*G301)</f>
        <v>-4.0128410914927765E-3</v>
      </c>
    </row>
    <row r="302" spans="1:8" ht="25.5" x14ac:dyDescent="0.2">
      <c r="A302" s="13"/>
      <c r="B302" s="14" t="s">
        <v>284</v>
      </c>
      <c r="C302" s="15">
        <v>3</v>
      </c>
      <c r="D302" s="15">
        <v>0</v>
      </c>
      <c r="E302" s="16">
        <f t="shared" si="22"/>
        <v>2.407704654895666E-3</v>
      </c>
      <c r="F302" s="16" t="str">
        <f t="shared" si="22"/>
        <v/>
      </c>
      <c r="G302" s="16">
        <f t="shared" ref="G302:G343" si="24">+IF(AND(C302=0,D302=0)," ",IF(C302=0,1,IF(D302=0,-1,(D302-C302)/C302)))</f>
        <v>-1</v>
      </c>
      <c r="H302" s="16">
        <f t="shared" si="23"/>
        <v>-2.407704654895666E-3</v>
      </c>
    </row>
    <row r="303" spans="1:8" x14ac:dyDescent="0.2">
      <c r="A303" s="13"/>
      <c r="B303" s="14" t="s">
        <v>285</v>
      </c>
      <c r="C303" s="15">
        <v>0</v>
      </c>
      <c r="D303" s="15">
        <v>2</v>
      </c>
      <c r="E303" s="16" t="str">
        <f t="shared" si="22"/>
        <v/>
      </c>
      <c r="F303" s="16">
        <f t="shared" si="22"/>
        <v>1.2531328320802004E-3</v>
      </c>
      <c r="G303" s="16">
        <f t="shared" si="24"/>
        <v>1</v>
      </c>
      <c r="H303" s="16" t="str">
        <f t="shared" si="23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22"/>
        <v/>
      </c>
      <c r="F304" s="16" t="str">
        <f t="shared" si="22"/>
        <v/>
      </c>
      <c r="G304" s="16" t="str">
        <f t="shared" si="24"/>
        <v xml:space="preserve"> </v>
      </c>
      <c r="H304" s="16" t="str">
        <f t="shared" si="23"/>
        <v/>
      </c>
    </row>
    <row r="305" spans="1:8" x14ac:dyDescent="0.2">
      <c r="A305" s="13"/>
      <c r="B305" s="14" t="s">
        <v>287</v>
      </c>
      <c r="C305" s="15">
        <v>9</v>
      </c>
      <c r="D305" s="15">
        <v>6</v>
      </c>
      <c r="E305" s="16">
        <f t="shared" si="22"/>
        <v>7.2231139646869984E-3</v>
      </c>
      <c r="F305" s="16">
        <f t="shared" si="22"/>
        <v>3.7593984962406013E-3</v>
      </c>
      <c r="G305" s="16">
        <f t="shared" si="24"/>
        <v>-0.33333333333333331</v>
      </c>
      <c r="H305" s="16">
        <f t="shared" si="23"/>
        <v>-2.407704654895666E-3</v>
      </c>
    </row>
    <row r="306" spans="1:8" x14ac:dyDescent="0.2">
      <c r="A306" s="13"/>
      <c r="B306" s="14" t="s">
        <v>288</v>
      </c>
      <c r="C306" s="15">
        <v>0</v>
      </c>
      <c r="D306" s="15">
        <v>1</v>
      </c>
      <c r="E306" s="16" t="str">
        <f t="shared" si="22"/>
        <v/>
      </c>
      <c r="F306" s="16">
        <f t="shared" si="22"/>
        <v>6.2656641604010022E-4</v>
      </c>
      <c r="G306" s="16">
        <f t="shared" si="24"/>
        <v>1</v>
      </c>
      <c r="H306" s="16" t="str">
        <f t="shared" si="23"/>
        <v/>
      </c>
    </row>
    <row r="307" spans="1:8" x14ac:dyDescent="0.2">
      <c r="A307" s="13"/>
      <c r="B307" s="14" t="s">
        <v>289</v>
      </c>
      <c r="C307" s="15">
        <v>0</v>
      </c>
      <c r="D307" s="15">
        <v>1</v>
      </c>
      <c r="E307" s="16" t="str">
        <f t="shared" si="22"/>
        <v/>
      </c>
      <c r="F307" s="16">
        <f t="shared" si="22"/>
        <v>6.2656641604010022E-4</v>
      </c>
      <c r="G307" s="16">
        <f t="shared" si="24"/>
        <v>1</v>
      </c>
      <c r="H307" s="16" t="str">
        <f t="shared" si="23"/>
        <v/>
      </c>
    </row>
    <row r="308" spans="1:8" x14ac:dyDescent="0.2">
      <c r="A308" s="13"/>
      <c r="B308" s="14" t="s">
        <v>290</v>
      </c>
      <c r="C308" s="15">
        <v>1</v>
      </c>
      <c r="D308" s="15">
        <v>2</v>
      </c>
      <c r="E308" s="16">
        <f t="shared" si="22"/>
        <v>8.0256821829855537E-4</v>
      </c>
      <c r="F308" s="16">
        <f t="shared" si="22"/>
        <v>1.2531328320802004E-3</v>
      </c>
      <c r="G308" s="16">
        <f t="shared" si="24"/>
        <v>1</v>
      </c>
      <c r="H308" s="16">
        <f t="shared" si="23"/>
        <v>8.0256821829855537E-4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22"/>
        <v/>
      </c>
      <c r="F309" s="16" t="str">
        <f t="shared" si="22"/>
        <v/>
      </c>
      <c r="G309" s="16" t="str">
        <f t="shared" si="24"/>
        <v xml:space="preserve"> </v>
      </c>
      <c r="H309" s="16" t="str">
        <f t="shared" si="23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1</v>
      </c>
      <c r="E310" s="16" t="str">
        <f t="shared" si="22"/>
        <v/>
      </c>
      <c r="F310" s="16">
        <f t="shared" si="22"/>
        <v>6.2656641604010022E-4</v>
      </c>
      <c r="G310" s="16">
        <f t="shared" si="24"/>
        <v>1</v>
      </c>
      <c r="H310" s="16" t="str">
        <f t="shared" si="23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22"/>
        <v/>
      </c>
      <c r="F311" s="16" t="str">
        <f t="shared" si="22"/>
        <v/>
      </c>
      <c r="G311" s="16" t="str">
        <f t="shared" si="24"/>
        <v xml:space="preserve"> </v>
      </c>
      <c r="H311" s="16" t="str">
        <f t="shared" si="23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22"/>
        <v/>
      </c>
      <c r="F312" s="16" t="str">
        <f t="shared" si="22"/>
        <v/>
      </c>
      <c r="G312" s="16" t="str">
        <f t="shared" si="24"/>
        <v xml:space="preserve"> </v>
      </c>
      <c r="H312" s="16" t="str">
        <f t="shared" si="23"/>
        <v/>
      </c>
    </row>
    <row r="313" spans="1:8" ht="25.5" x14ac:dyDescent="0.2">
      <c r="A313" s="13"/>
      <c r="B313" s="14" t="s">
        <v>295</v>
      </c>
      <c r="C313" s="15">
        <v>3</v>
      </c>
      <c r="D313" s="15">
        <v>28</v>
      </c>
      <c r="E313" s="16">
        <f t="shared" si="22"/>
        <v>2.407704654895666E-3</v>
      </c>
      <c r="F313" s="16">
        <f t="shared" si="22"/>
        <v>1.7543859649122806E-2</v>
      </c>
      <c r="G313" s="16">
        <f t="shared" si="24"/>
        <v>8.3333333333333339</v>
      </c>
      <c r="H313" s="16">
        <f t="shared" si="23"/>
        <v>2.0064205457463884E-2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22"/>
        <v/>
      </c>
      <c r="F314" s="16" t="str">
        <f t="shared" si="22"/>
        <v/>
      </c>
      <c r="G314" s="16" t="str">
        <f t="shared" si="24"/>
        <v xml:space="preserve"> </v>
      </c>
      <c r="H314" s="16" t="str">
        <f t="shared" si="23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22"/>
        <v/>
      </c>
      <c r="F315" s="16" t="str">
        <f t="shared" si="22"/>
        <v/>
      </c>
      <c r="G315" s="16" t="str">
        <f t="shared" si="24"/>
        <v xml:space="preserve"> </v>
      </c>
      <c r="H315" s="16" t="str">
        <f t="shared" si="23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22"/>
        <v/>
      </c>
      <c r="F316" s="16" t="str">
        <f t="shared" si="22"/>
        <v/>
      </c>
      <c r="G316" s="16" t="str">
        <f t="shared" si="24"/>
        <v xml:space="preserve"> </v>
      </c>
      <c r="H316" s="16" t="str">
        <f t="shared" si="23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22"/>
        <v>8.0256821829855537E-4</v>
      </c>
      <c r="F317" s="16" t="str">
        <f t="shared" si="22"/>
        <v/>
      </c>
      <c r="G317" s="16">
        <f t="shared" si="24"/>
        <v>-1</v>
      </c>
      <c r="H317" s="16">
        <f t="shared" si="23"/>
        <v>-8.0256821829855537E-4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22"/>
        <v/>
      </c>
      <c r="F318" s="16" t="str">
        <f t="shared" si="22"/>
        <v/>
      </c>
      <c r="G318" s="16" t="str">
        <f t="shared" si="24"/>
        <v xml:space="preserve"> </v>
      </c>
      <c r="H318" s="16" t="str">
        <f t="shared" si="23"/>
        <v/>
      </c>
    </row>
    <row r="319" spans="1:8" ht="25.5" x14ac:dyDescent="0.2">
      <c r="A319" s="13"/>
      <c r="B319" s="14" t="s">
        <v>301</v>
      </c>
      <c r="C319" s="15">
        <v>3</v>
      </c>
      <c r="D319" s="15">
        <v>24</v>
      </c>
      <c r="E319" s="16">
        <f t="shared" si="22"/>
        <v>2.407704654895666E-3</v>
      </c>
      <c r="F319" s="16">
        <f t="shared" si="22"/>
        <v>1.5037593984962405E-2</v>
      </c>
      <c r="G319" s="16">
        <f t="shared" si="24"/>
        <v>7</v>
      </c>
      <c r="H319" s="16">
        <f t="shared" si="23"/>
        <v>1.6853932584269662E-2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22"/>
        <v/>
      </c>
      <c r="F320" s="16" t="str">
        <f t="shared" si="22"/>
        <v/>
      </c>
      <c r="G320" s="16" t="str">
        <f t="shared" si="24"/>
        <v xml:space="preserve"> </v>
      </c>
      <c r="H320" s="16" t="str">
        <f t="shared" si="23"/>
        <v/>
      </c>
    </row>
    <row r="321" spans="1:8" ht="25.5" x14ac:dyDescent="0.2">
      <c r="A321" s="13"/>
      <c r="B321" s="14" t="s">
        <v>303</v>
      </c>
      <c r="C321" s="15">
        <v>3</v>
      </c>
      <c r="D321" s="15">
        <v>8</v>
      </c>
      <c r="E321" s="16">
        <f t="shared" si="22"/>
        <v>2.407704654895666E-3</v>
      </c>
      <c r="F321" s="16">
        <f t="shared" si="22"/>
        <v>5.0125313283208017E-3</v>
      </c>
      <c r="G321" s="16">
        <f t="shared" si="24"/>
        <v>1.6666666666666667</v>
      </c>
      <c r="H321" s="16">
        <f t="shared" si="23"/>
        <v>4.0128410914927765E-3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22"/>
        <v/>
      </c>
      <c r="F322" s="16" t="str">
        <f t="shared" si="22"/>
        <v/>
      </c>
      <c r="G322" s="16" t="str">
        <f t="shared" si="24"/>
        <v xml:space="preserve"> </v>
      </c>
      <c r="H322" s="16" t="str">
        <f t="shared" si="23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2</v>
      </c>
      <c r="E323" s="16" t="str">
        <f t="shared" si="22"/>
        <v/>
      </c>
      <c r="F323" s="16">
        <f t="shared" si="22"/>
        <v>1.2531328320802004E-3</v>
      </c>
      <c r="G323" s="16">
        <f t="shared" si="24"/>
        <v>1</v>
      </c>
      <c r="H323" s="16" t="str">
        <f t="shared" si="23"/>
        <v/>
      </c>
    </row>
    <row r="324" spans="1:8" ht="25.5" x14ac:dyDescent="0.2">
      <c r="A324" s="13"/>
      <c r="B324" s="14" t="s">
        <v>306</v>
      </c>
      <c r="C324" s="15">
        <v>2</v>
      </c>
      <c r="D324" s="15">
        <v>4</v>
      </c>
      <c r="E324" s="16">
        <f t="shared" si="22"/>
        <v>1.6051364365971107E-3</v>
      </c>
      <c r="F324" s="16">
        <f t="shared" si="22"/>
        <v>2.5062656641604009E-3</v>
      </c>
      <c r="G324" s="16">
        <f t="shared" si="24"/>
        <v>1</v>
      </c>
      <c r="H324" s="16">
        <f t="shared" si="23"/>
        <v>1.6051364365971107E-3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22"/>
        <v/>
      </c>
      <c r="F325" s="16" t="str">
        <f t="shared" si="22"/>
        <v/>
      </c>
      <c r="G325" s="16" t="str">
        <f t="shared" si="24"/>
        <v xml:space="preserve"> </v>
      </c>
      <c r="H325" s="16" t="str">
        <f t="shared" si="23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22"/>
        <v/>
      </c>
      <c r="F326" s="16" t="str">
        <f t="shared" si="22"/>
        <v/>
      </c>
      <c r="G326" s="16" t="str">
        <f t="shared" si="24"/>
        <v xml:space="preserve"> </v>
      </c>
      <c r="H326" s="16" t="str">
        <f t="shared" si="23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22"/>
        <v/>
      </c>
      <c r="F327" s="16" t="str">
        <f t="shared" si="22"/>
        <v/>
      </c>
      <c r="G327" s="16" t="str">
        <f t="shared" si="24"/>
        <v xml:space="preserve"> </v>
      </c>
      <c r="H327" s="16" t="str">
        <f t="shared" si="23"/>
        <v/>
      </c>
    </row>
    <row r="328" spans="1:8" ht="25.5" x14ac:dyDescent="0.2">
      <c r="A328" s="13"/>
      <c r="B328" s="14" t="s">
        <v>310</v>
      </c>
      <c r="C328" s="15">
        <v>3</v>
      </c>
      <c r="D328" s="15">
        <v>4</v>
      </c>
      <c r="E328" s="16">
        <f t="shared" si="22"/>
        <v>2.407704654895666E-3</v>
      </c>
      <c r="F328" s="16">
        <f t="shared" si="22"/>
        <v>2.5062656641604009E-3</v>
      </c>
      <c r="G328" s="16">
        <f t="shared" si="24"/>
        <v>0.33333333333333331</v>
      </c>
      <c r="H328" s="16">
        <f t="shared" si="23"/>
        <v>8.0256821829855526E-4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22"/>
        <v/>
      </c>
      <c r="F329" s="16" t="str">
        <f t="shared" si="22"/>
        <v/>
      </c>
      <c r="G329" s="16" t="str">
        <f t="shared" si="24"/>
        <v xml:space="preserve"> </v>
      </c>
      <c r="H329" s="16" t="str">
        <f t="shared" si="23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22"/>
        <v/>
      </c>
      <c r="F330" s="16" t="str">
        <f t="shared" si="22"/>
        <v/>
      </c>
      <c r="G330" s="16" t="str">
        <f t="shared" si="24"/>
        <v xml:space="preserve"> </v>
      </c>
      <c r="H330" s="16" t="str">
        <f t="shared" si="23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22"/>
        <v/>
      </c>
      <c r="F331" s="16" t="str">
        <f t="shared" si="22"/>
        <v/>
      </c>
      <c r="G331" s="16" t="str">
        <f t="shared" si="24"/>
        <v xml:space="preserve"> </v>
      </c>
      <c r="H331" s="16" t="str">
        <f t="shared" si="23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1</v>
      </c>
      <c r="E332" s="16" t="str">
        <f t="shared" si="22"/>
        <v/>
      </c>
      <c r="F332" s="16">
        <f t="shared" si="22"/>
        <v>6.2656641604010022E-4</v>
      </c>
      <c r="G332" s="16">
        <f t="shared" si="24"/>
        <v>1</v>
      </c>
      <c r="H332" s="16" t="str">
        <f t="shared" si="23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F343" si="25">+IF(C333=0,"",C333/C$173)</f>
        <v/>
      </c>
      <c r="F333" s="16" t="str">
        <f t="shared" si="25"/>
        <v/>
      </c>
      <c r="G333" s="16" t="str">
        <f t="shared" si="24"/>
        <v xml:space="preserve"> </v>
      </c>
      <c r="H333" s="16" t="str">
        <f t="shared" si="23"/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25"/>
        <v/>
      </c>
      <c r="F334" s="16" t="str">
        <f t="shared" si="25"/>
        <v/>
      </c>
      <c r="G334" s="16" t="str">
        <f t="shared" si="24"/>
        <v xml:space="preserve"> </v>
      </c>
      <c r="H334" s="16" t="str">
        <f t="shared" si="23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25"/>
        <v/>
      </c>
      <c r="F335" s="16" t="str">
        <f t="shared" si="25"/>
        <v/>
      </c>
      <c r="G335" s="16" t="str">
        <f t="shared" si="24"/>
        <v xml:space="preserve"> </v>
      </c>
      <c r="H335" s="16" t="str">
        <f t="shared" si="23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25"/>
        <v/>
      </c>
      <c r="F336" s="16" t="str">
        <f t="shared" si="25"/>
        <v/>
      </c>
      <c r="G336" s="16" t="str">
        <f t="shared" si="24"/>
        <v xml:space="preserve"> </v>
      </c>
      <c r="H336" s="16" t="str">
        <f t="shared" si="23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25"/>
        <v/>
      </c>
      <c r="F337" s="16" t="str">
        <f t="shared" si="25"/>
        <v/>
      </c>
      <c r="G337" s="16" t="str">
        <f t="shared" si="24"/>
        <v xml:space="preserve"> </v>
      </c>
      <c r="H337" s="16" t="str">
        <f t="shared" si="23"/>
        <v/>
      </c>
    </row>
    <row r="338" spans="1:8" x14ac:dyDescent="0.2">
      <c r="A338" s="13"/>
      <c r="B338" s="14" t="s">
        <v>320</v>
      </c>
      <c r="C338" s="15">
        <v>2</v>
      </c>
      <c r="D338" s="15">
        <v>0</v>
      </c>
      <c r="E338" s="16">
        <f t="shared" si="25"/>
        <v>1.6051364365971107E-3</v>
      </c>
      <c r="F338" s="16" t="str">
        <f t="shared" si="25"/>
        <v/>
      </c>
      <c r="G338" s="16">
        <f t="shared" si="24"/>
        <v>-1</v>
      </c>
      <c r="H338" s="16">
        <f t="shared" si="23"/>
        <v>-1.6051364365971107E-3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25"/>
        <v/>
      </c>
      <c r="F339" s="16" t="str">
        <f t="shared" si="25"/>
        <v/>
      </c>
      <c r="G339" s="16" t="str">
        <f t="shared" si="24"/>
        <v xml:space="preserve"> </v>
      </c>
      <c r="H339" s="16" t="str">
        <f t="shared" si="23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25"/>
        <v/>
      </c>
      <c r="F340" s="16" t="str">
        <f t="shared" si="25"/>
        <v/>
      </c>
      <c r="G340" s="16" t="str">
        <f t="shared" si="24"/>
        <v xml:space="preserve"> </v>
      </c>
      <c r="H340" s="16" t="str">
        <f t="shared" si="23"/>
        <v/>
      </c>
    </row>
    <row r="341" spans="1:8" x14ac:dyDescent="0.2">
      <c r="A341" s="13"/>
      <c r="B341" s="14" t="s">
        <v>323</v>
      </c>
      <c r="C341" s="15">
        <v>7</v>
      </c>
      <c r="D341" s="15">
        <v>2</v>
      </c>
      <c r="E341" s="16">
        <f t="shared" si="25"/>
        <v>5.6179775280898875E-3</v>
      </c>
      <c r="F341" s="16">
        <f t="shared" si="25"/>
        <v>1.2531328320802004E-3</v>
      </c>
      <c r="G341" s="16">
        <f t="shared" si="24"/>
        <v>-0.7142857142857143</v>
      </c>
      <c r="H341" s="16">
        <f t="shared" si="23"/>
        <v>-4.0128410914927765E-3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25"/>
        <v/>
      </c>
      <c r="F342" s="16" t="str">
        <f t="shared" si="25"/>
        <v/>
      </c>
      <c r="G342" s="16" t="str">
        <f t="shared" si="24"/>
        <v xml:space="preserve"> </v>
      </c>
      <c r="H342" s="16" t="str">
        <f t="shared" si="23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15</v>
      </c>
      <c r="E343" s="16" t="str">
        <f t="shared" si="25"/>
        <v/>
      </c>
      <c r="F343" s="16">
        <f t="shared" si="25"/>
        <v>9.3984962406015032E-3</v>
      </c>
      <c r="G343" s="16">
        <f t="shared" si="24"/>
        <v>1</v>
      </c>
      <c r="H343" s="16" t="str">
        <f t="shared" si="23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2">
        <v>2019</v>
      </c>
      <c r="D348" s="22">
        <v>2020</v>
      </c>
      <c r="E348" s="22">
        <v>2019</v>
      </c>
      <c r="F348" s="22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5209</v>
      </c>
      <c r="D349" s="18">
        <f>SUM(D350:D576)</f>
        <v>8478</v>
      </c>
      <c r="E349" s="19">
        <f t="shared" ref="E349:F412" si="26">+IF(C349=0,"",C349/C$349)</f>
        <v>1</v>
      </c>
      <c r="F349" s="19">
        <f t="shared" si="26"/>
        <v>1</v>
      </c>
      <c r="G349" s="19">
        <f>+IF(AND(C349=0,D349=0),"",IF(C349=0,1,IF(D349=0,-1,(D349-C349)/C349)))</f>
        <v>0.62756767133806868</v>
      </c>
      <c r="H349" s="19">
        <f t="shared" ref="H349:H412" si="27">+IF(OR(AND(E349=""),(G349="")),"",E349*G349)</f>
        <v>0.62756767133806868</v>
      </c>
    </row>
    <row r="350" spans="1:8" x14ac:dyDescent="0.2">
      <c r="A350" s="13"/>
      <c r="B350" s="14" t="s">
        <v>326</v>
      </c>
      <c r="C350" s="15">
        <v>15</v>
      </c>
      <c r="D350" s="15">
        <v>6</v>
      </c>
      <c r="E350" s="16">
        <f t="shared" si="26"/>
        <v>2.8796314071798811E-3</v>
      </c>
      <c r="F350" s="16">
        <f t="shared" si="26"/>
        <v>7.0771408351026188E-4</v>
      </c>
      <c r="G350" s="16">
        <f t="shared" ref="G350:G413" si="28">+IF(AND(C350=0,D350=0)," ",IF(C350=0,1,IF(D350=0,-1,(D350-C350)/C350)))</f>
        <v>-0.6</v>
      </c>
      <c r="H350" s="16">
        <f t="shared" si="27"/>
        <v>-1.7277788443079286E-3</v>
      </c>
    </row>
    <row r="351" spans="1:8" x14ac:dyDescent="0.2">
      <c r="A351" s="13"/>
      <c r="B351" s="14" t="s">
        <v>327</v>
      </c>
      <c r="C351" s="15">
        <v>4</v>
      </c>
      <c r="D351" s="15">
        <v>2</v>
      </c>
      <c r="E351" s="16">
        <f t="shared" si="26"/>
        <v>7.6790170858130158E-4</v>
      </c>
      <c r="F351" s="16">
        <f t="shared" si="26"/>
        <v>2.3590469450342062E-4</v>
      </c>
      <c r="G351" s="16">
        <f t="shared" si="28"/>
        <v>-0.5</v>
      </c>
      <c r="H351" s="16">
        <f t="shared" si="27"/>
        <v>-3.8395085429065079E-4</v>
      </c>
    </row>
    <row r="352" spans="1:8" x14ac:dyDescent="0.2">
      <c r="A352" s="13"/>
      <c r="B352" s="14" t="s">
        <v>328</v>
      </c>
      <c r="C352" s="15">
        <v>5</v>
      </c>
      <c r="D352" s="15">
        <v>1</v>
      </c>
      <c r="E352" s="16">
        <f t="shared" si="26"/>
        <v>9.5987713572662703E-4</v>
      </c>
      <c r="F352" s="16">
        <f t="shared" si="26"/>
        <v>1.1795234725171031E-4</v>
      </c>
      <c r="G352" s="16">
        <f t="shared" si="28"/>
        <v>-0.8</v>
      </c>
      <c r="H352" s="16">
        <f t="shared" si="27"/>
        <v>-7.6790170858130169E-4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26"/>
        <v/>
      </c>
      <c r="F353" s="16" t="str">
        <f t="shared" si="26"/>
        <v/>
      </c>
      <c r="G353" s="16" t="str">
        <f t="shared" si="28"/>
        <v xml:space="preserve"> </v>
      </c>
      <c r="H353" s="16" t="str">
        <f t="shared" si="27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26"/>
        <v/>
      </c>
      <c r="F354" s="16" t="str">
        <f t="shared" si="26"/>
        <v/>
      </c>
      <c r="G354" s="16" t="str">
        <f t="shared" si="28"/>
        <v xml:space="preserve"> </v>
      </c>
      <c r="H354" s="16" t="str">
        <f t="shared" si="27"/>
        <v/>
      </c>
    </row>
    <row r="355" spans="1:8" x14ac:dyDescent="0.2">
      <c r="A355" s="13"/>
      <c r="B355" s="14" t="s">
        <v>331</v>
      </c>
      <c r="C355" s="15">
        <v>86</v>
      </c>
      <c r="D355" s="15">
        <v>78</v>
      </c>
      <c r="E355" s="16">
        <f t="shared" si="26"/>
        <v>1.6509886734497985E-2</v>
      </c>
      <c r="F355" s="16">
        <f t="shared" si="26"/>
        <v>9.200283085633405E-3</v>
      </c>
      <c r="G355" s="16">
        <f t="shared" si="28"/>
        <v>-9.3023255813953487E-2</v>
      </c>
      <c r="H355" s="16">
        <f t="shared" si="27"/>
        <v>-1.5358034171626032E-3</v>
      </c>
    </row>
    <row r="356" spans="1:8" x14ac:dyDescent="0.2">
      <c r="A356" s="13"/>
      <c r="B356" s="14" t="s">
        <v>332</v>
      </c>
      <c r="C356" s="15">
        <v>8</v>
      </c>
      <c r="D356" s="15">
        <v>1</v>
      </c>
      <c r="E356" s="16">
        <f t="shared" si="26"/>
        <v>1.5358034171626032E-3</v>
      </c>
      <c r="F356" s="16">
        <f t="shared" si="26"/>
        <v>1.1795234725171031E-4</v>
      </c>
      <c r="G356" s="16">
        <f t="shared" si="28"/>
        <v>-0.875</v>
      </c>
      <c r="H356" s="16">
        <f t="shared" si="27"/>
        <v>-1.3438279900172777E-3</v>
      </c>
    </row>
    <row r="357" spans="1:8" x14ac:dyDescent="0.2">
      <c r="A357" s="13"/>
      <c r="B357" s="14" t="s">
        <v>333</v>
      </c>
      <c r="C357" s="15">
        <v>2</v>
      </c>
      <c r="D357" s="15">
        <v>9</v>
      </c>
      <c r="E357" s="16">
        <f t="shared" si="26"/>
        <v>3.8395085429065079E-4</v>
      </c>
      <c r="F357" s="16">
        <f t="shared" si="26"/>
        <v>1.0615711252653928E-3</v>
      </c>
      <c r="G357" s="16">
        <f t="shared" si="28"/>
        <v>3.5</v>
      </c>
      <c r="H357" s="16">
        <f t="shared" si="27"/>
        <v>1.3438279900172777E-3</v>
      </c>
    </row>
    <row r="358" spans="1:8" x14ac:dyDescent="0.2">
      <c r="A358" s="13"/>
      <c r="B358" s="14" t="s">
        <v>334</v>
      </c>
      <c r="C358" s="15">
        <v>114</v>
      </c>
      <c r="D358" s="15">
        <v>4</v>
      </c>
      <c r="E358" s="16">
        <f t="shared" si="26"/>
        <v>2.1885198694567096E-2</v>
      </c>
      <c r="F358" s="16">
        <f t="shared" si="26"/>
        <v>4.7180938900684123E-4</v>
      </c>
      <c r="G358" s="16">
        <f t="shared" si="28"/>
        <v>-0.96491228070175439</v>
      </c>
      <c r="H358" s="16">
        <f t="shared" si="27"/>
        <v>-2.1117296985985794E-2</v>
      </c>
    </row>
    <row r="359" spans="1:8" x14ac:dyDescent="0.2">
      <c r="A359" s="13"/>
      <c r="B359" s="14" t="s">
        <v>335</v>
      </c>
      <c r="C359" s="15">
        <v>2</v>
      </c>
      <c r="D359" s="15">
        <v>10</v>
      </c>
      <c r="E359" s="16">
        <f t="shared" si="26"/>
        <v>3.8395085429065079E-4</v>
      </c>
      <c r="F359" s="16">
        <f t="shared" si="26"/>
        <v>1.1795234725171032E-3</v>
      </c>
      <c r="G359" s="16">
        <f t="shared" si="28"/>
        <v>4</v>
      </c>
      <c r="H359" s="16">
        <f t="shared" si="27"/>
        <v>1.5358034171626032E-3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26"/>
        <v/>
      </c>
      <c r="F360" s="16" t="str">
        <f t="shared" si="26"/>
        <v/>
      </c>
      <c r="G360" s="16" t="str">
        <f t="shared" si="28"/>
        <v xml:space="preserve"> </v>
      </c>
      <c r="H360" s="16" t="str">
        <f t="shared" si="27"/>
        <v/>
      </c>
    </row>
    <row r="361" spans="1:8" x14ac:dyDescent="0.2">
      <c r="A361" s="13"/>
      <c r="B361" s="14" t="s">
        <v>337</v>
      </c>
      <c r="C361" s="15">
        <v>277</v>
      </c>
      <c r="D361" s="15">
        <v>188</v>
      </c>
      <c r="E361" s="16">
        <f t="shared" si="26"/>
        <v>5.3177193319255134E-2</v>
      </c>
      <c r="F361" s="16">
        <f t="shared" si="26"/>
        <v>2.2175041283321539E-2</v>
      </c>
      <c r="G361" s="16">
        <f t="shared" si="28"/>
        <v>-0.32129963898916969</v>
      </c>
      <c r="H361" s="16">
        <f t="shared" si="27"/>
        <v>-1.7085813015933961E-2</v>
      </c>
    </row>
    <row r="362" spans="1:8" x14ac:dyDescent="0.2">
      <c r="A362" s="13"/>
      <c r="B362" s="14" t="s">
        <v>338</v>
      </c>
      <c r="C362" s="15">
        <v>31</v>
      </c>
      <c r="D362" s="15">
        <v>77</v>
      </c>
      <c r="E362" s="16">
        <f t="shared" si="26"/>
        <v>5.9512382415050869E-3</v>
      </c>
      <c r="F362" s="16">
        <f t="shared" si="26"/>
        <v>9.0823307383816939E-3</v>
      </c>
      <c r="G362" s="16">
        <f t="shared" si="28"/>
        <v>1.4838709677419355</v>
      </c>
      <c r="H362" s="16">
        <f t="shared" si="27"/>
        <v>8.8308696486849685E-3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26"/>
        <v/>
      </c>
      <c r="F363" s="16" t="str">
        <f t="shared" si="26"/>
        <v/>
      </c>
      <c r="G363" s="16" t="str">
        <f t="shared" si="28"/>
        <v xml:space="preserve"> </v>
      </c>
      <c r="H363" s="16" t="str">
        <f t="shared" si="27"/>
        <v/>
      </c>
    </row>
    <row r="364" spans="1:8" x14ac:dyDescent="0.2">
      <c r="A364" s="13"/>
      <c r="B364" s="14" t="s">
        <v>340</v>
      </c>
      <c r="C364" s="15">
        <v>22</v>
      </c>
      <c r="D364" s="15">
        <v>134</v>
      </c>
      <c r="E364" s="16">
        <f t="shared" si="26"/>
        <v>4.2234593971971586E-3</v>
      </c>
      <c r="F364" s="16">
        <f t="shared" si="26"/>
        <v>1.5805614531729181E-2</v>
      </c>
      <c r="G364" s="16">
        <f t="shared" si="28"/>
        <v>5.0909090909090908</v>
      </c>
      <c r="H364" s="16">
        <f t="shared" si="27"/>
        <v>2.1501247840276443E-2</v>
      </c>
    </row>
    <row r="365" spans="1:8" x14ac:dyDescent="0.2">
      <c r="A365" s="13"/>
      <c r="B365" s="14" t="s">
        <v>341</v>
      </c>
      <c r="C365" s="15">
        <v>5</v>
      </c>
      <c r="D365" s="15">
        <v>35</v>
      </c>
      <c r="E365" s="16">
        <f t="shared" si="26"/>
        <v>9.5987713572662703E-4</v>
      </c>
      <c r="F365" s="16">
        <f t="shared" si="26"/>
        <v>4.1283321538098609E-3</v>
      </c>
      <c r="G365" s="16">
        <f t="shared" si="28"/>
        <v>6</v>
      </c>
      <c r="H365" s="16">
        <f t="shared" si="27"/>
        <v>5.7592628143597622E-3</v>
      </c>
    </row>
    <row r="366" spans="1:8" x14ac:dyDescent="0.2">
      <c r="A366" s="13"/>
      <c r="B366" s="14" t="s">
        <v>342</v>
      </c>
      <c r="C366" s="15">
        <v>3</v>
      </c>
      <c r="D366" s="15">
        <v>9</v>
      </c>
      <c r="E366" s="16">
        <f t="shared" si="26"/>
        <v>5.7592628143597624E-4</v>
      </c>
      <c r="F366" s="16">
        <f t="shared" si="26"/>
        <v>1.0615711252653928E-3</v>
      </c>
      <c r="G366" s="16">
        <f t="shared" si="28"/>
        <v>2</v>
      </c>
      <c r="H366" s="16">
        <f t="shared" si="27"/>
        <v>1.1518525628719525E-3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26"/>
        <v/>
      </c>
      <c r="F367" s="16" t="str">
        <f t="shared" si="26"/>
        <v/>
      </c>
      <c r="G367" s="16" t="str">
        <f t="shared" si="28"/>
        <v xml:space="preserve"> </v>
      </c>
      <c r="H367" s="16" t="str">
        <f t="shared" si="27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26"/>
        <v/>
      </c>
      <c r="F368" s="16" t="str">
        <f t="shared" si="26"/>
        <v/>
      </c>
      <c r="G368" s="16" t="str">
        <f t="shared" si="28"/>
        <v xml:space="preserve"> </v>
      </c>
      <c r="H368" s="16" t="str">
        <f t="shared" si="27"/>
        <v/>
      </c>
    </row>
    <row r="369" spans="1:8" x14ac:dyDescent="0.2">
      <c r="A369" s="13"/>
      <c r="B369" s="14" t="s">
        <v>345</v>
      </c>
      <c r="C369" s="15">
        <v>297</v>
      </c>
      <c r="D369" s="15">
        <v>384</v>
      </c>
      <c r="E369" s="16">
        <f t="shared" si="26"/>
        <v>5.7016701862161644E-2</v>
      </c>
      <c r="F369" s="16">
        <f t="shared" si="26"/>
        <v>4.529370134465676E-2</v>
      </c>
      <c r="G369" s="16">
        <f t="shared" si="28"/>
        <v>0.29292929292929293</v>
      </c>
      <c r="H369" s="16">
        <f t="shared" si="27"/>
        <v>1.6701862161643311E-2</v>
      </c>
    </row>
    <row r="370" spans="1:8" x14ac:dyDescent="0.2">
      <c r="A370" s="13"/>
      <c r="B370" s="14" t="s">
        <v>346</v>
      </c>
      <c r="C370" s="15">
        <v>0</v>
      </c>
      <c r="D370" s="15">
        <v>2</v>
      </c>
      <c r="E370" s="16" t="str">
        <f t="shared" si="26"/>
        <v/>
      </c>
      <c r="F370" s="16">
        <f t="shared" si="26"/>
        <v>2.3590469450342062E-4</v>
      </c>
      <c r="G370" s="16">
        <f t="shared" si="28"/>
        <v>1</v>
      </c>
      <c r="H370" s="16" t="str">
        <f t="shared" si="27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26"/>
        <v/>
      </c>
      <c r="F371" s="16" t="str">
        <f t="shared" si="26"/>
        <v/>
      </c>
      <c r="G371" s="16" t="str">
        <f t="shared" si="28"/>
        <v xml:space="preserve"> </v>
      </c>
      <c r="H371" s="16" t="str">
        <f t="shared" si="27"/>
        <v/>
      </c>
    </row>
    <row r="372" spans="1:8" x14ac:dyDescent="0.2">
      <c r="A372" s="13"/>
      <c r="B372" s="14" t="s">
        <v>348</v>
      </c>
      <c r="C372" s="15">
        <v>12</v>
      </c>
      <c r="D372" s="15">
        <v>0</v>
      </c>
      <c r="E372" s="16">
        <f t="shared" si="26"/>
        <v>2.3037051257439049E-3</v>
      </c>
      <c r="F372" s="16" t="str">
        <f t="shared" si="26"/>
        <v/>
      </c>
      <c r="G372" s="16">
        <f t="shared" si="28"/>
        <v>-1</v>
      </c>
      <c r="H372" s="16">
        <f t="shared" si="27"/>
        <v>-2.3037051257439049E-3</v>
      </c>
    </row>
    <row r="373" spans="1:8" x14ac:dyDescent="0.2">
      <c r="A373" s="13"/>
      <c r="B373" s="14" t="s">
        <v>349</v>
      </c>
      <c r="C373" s="15">
        <v>941</v>
      </c>
      <c r="D373" s="15">
        <v>1461</v>
      </c>
      <c r="E373" s="16">
        <f t="shared" si="26"/>
        <v>0.1806488769437512</v>
      </c>
      <c r="F373" s="16">
        <f t="shared" si="26"/>
        <v>0.17232837933474876</v>
      </c>
      <c r="G373" s="16">
        <f t="shared" si="28"/>
        <v>0.55260361317747075</v>
      </c>
      <c r="H373" s="16">
        <f t="shared" si="27"/>
        <v>9.98272221155692E-2</v>
      </c>
    </row>
    <row r="374" spans="1:8" x14ac:dyDescent="0.2">
      <c r="A374" s="13"/>
      <c r="B374" s="14" t="s">
        <v>350</v>
      </c>
      <c r="C374" s="15">
        <v>24</v>
      </c>
      <c r="D374" s="15">
        <v>13</v>
      </c>
      <c r="E374" s="16">
        <f t="shared" si="26"/>
        <v>4.6074102514878099E-3</v>
      </c>
      <c r="F374" s="16">
        <f t="shared" si="26"/>
        <v>1.5333805142722339E-3</v>
      </c>
      <c r="G374" s="16">
        <f t="shared" si="28"/>
        <v>-0.45833333333333331</v>
      </c>
      <c r="H374" s="16">
        <f t="shared" si="27"/>
        <v>-2.1117296985985793E-3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26"/>
        <v/>
      </c>
      <c r="F375" s="16" t="str">
        <f t="shared" si="26"/>
        <v/>
      </c>
      <c r="G375" s="16" t="str">
        <f t="shared" si="28"/>
        <v xml:space="preserve"> </v>
      </c>
      <c r="H375" s="16" t="str">
        <f t="shared" si="27"/>
        <v/>
      </c>
    </row>
    <row r="376" spans="1:8" x14ac:dyDescent="0.2">
      <c r="A376" s="13"/>
      <c r="B376" s="14" t="s">
        <v>352</v>
      </c>
      <c r="C376" s="15">
        <v>2</v>
      </c>
      <c r="D376" s="15">
        <v>0</v>
      </c>
      <c r="E376" s="16">
        <f t="shared" si="26"/>
        <v>3.8395085429065079E-4</v>
      </c>
      <c r="F376" s="16" t="str">
        <f t="shared" si="26"/>
        <v/>
      </c>
      <c r="G376" s="16">
        <f t="shared" si="28"/>
        <v>-1</v>
      </c>
      <c r="H376" s="16">
        <f t="shared" si="27"/>
        <v>-3.8395085429065079E-4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26"/>
        <v/>
      </c>
      <c r="F377" s="16" t="str">
        <f t="shared" si="26"/>
        <v/>
      </c>
      <c r="G377" s="16" t="str">
        <f t="shared" si="28"/>
        <v xml:space="preserve"> </v>
      </c>
      <c r="H377" s="16" t="str">
        <f t="shared" si="27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26"/>
        <v/>
      </c>
      <c r="F378" s="16" t="str">
        <f t="shared" si="26"/>
        <v/>
      </c>
      <c r="G378" s="16" t="str">
        <f t="shared" si="28"/>
        <v xml:space="preserve"> </v>
      </c>
      <c r="H378" s="16" t="str">
        <f t="shared" si="27"/>
        <v/>
      </c>
    </row>
    <row r="379" spans="1:8" x14ac:dyDescent="0.2">
      <c r="A379" s="13"/>
      <c r="B379" s="14" t="s">
        <v>355</v>
      </c>
      <c r="C379" s="15">
        <v>6</v>
      </c>
      <c r="D379" s="15">
        <v>2</v>
      </c>
      <c r="E379" s="16">
        <f t="shared" si="26"/>
        <v>1.1518525628719525E-3</v>
      </c>
      <c r="F379" s="16">
        <f t="shared" si="26"/>
        <v>2.3590469450342062E-4</v>
      </c>
      <c r="G379" s="16">
        <f t="shared" si="28"/>
        <v>-0.66666666666666663</v>
      </c>
      <c r="H379" s="16">
        <f t="shared" si="27"/>
        <v>-7.6790170858130158E-4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</v>
      </c>
      <c r="E380" s="16" t="str">
        <f t="shared" si="26"/>
        <v/>
      </c>
      <c r="F380" s="16">
        <f t="shared" si="26"/>
        <v>3.5385704175513094E-4</v>
      </c>
      <c r="G380" s="16">
        <f t="shared" si="28"/>
        <v>1</v>
      </c>
      <c r="H380" s="16" t="str">
        <f t="shared" si="27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26"/>
        <v/>
      </c>
      <c r="F381" s="16" t="str">
        <f t="shared" si="26"/>
        <v/>
      </c>
      <c r="G381" s="16" t="str">
        <f t="shared" si="28"/>
        <v xml:space="preserve"> </v>
      </c>
      <c r="H381" s="16" t="str">
        <f t="shared" si="27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10</v>
      </c>
      <c r="E382" s="16" t="str">
        <f t="shared" si="26"/>
        <v/>
      </c>
      <c r="F382" s="16">
        <f t="shared" si="26"/>
        <v>1.1795234725171032E-3</v>
      </c>
      <c r="G382" s="16">
        <f t="shared" si="28"/>
        <v>1</v>
      </c>
      <c r="H382" s="16" t="str">
        <f t="shared" si="27"/>
        <v/>
      </c>
    </row>
    <row r="383" spans="1:8" ht="25.5" x14ac:dyDescent="0.2">
      <c r="A383" s="13"/>
      <c r="B383" s="14" t="s">
        <v>359</v>
      </c>
      <c r="C383" s="15">
        <v>10</v>
      </c>
      <c r="D383" s="15">
        <v>7</v>
      </c>
      <c r="E383" s="16">
        <f t="shared" si="26"/>
        <v>1.9197542714532541E-3</v>
      </c>
      <c r="F383" s="16">
        <f t="shared" si="26"/>
        <v>8.2566643076197217E-4</v>
      </c>
      <c r="G383" s="16">
        <f t="shared" si="28"/>
        <v>-0.3</v>
      </c>
      <c r="H383" s="16">
        <f t="shared" si="27"/>
        <v>-5.7592628143597624E-4</v>
      </c>
    </row>
    <row r="384" spans="1:8" x14ac:dyDescent="0.2">
      <c r="A384" s="13"/>
      <c r="B384" s="14" t="s">
        <v>360</v>
      </c>
      <c r="C384" s="15">
        <v>38</v>
      </c>
      <c r="D384" s="15">
        <v>80</v>
      </c>
      <c r="E384" s="16">
        <f t="shared" si="26"/>
        <v>7.2950662315223649E-3</v>
      </c>
      <c r="F384" s="16">
        <f t="shared" si="26"/>
        <v>9.4361877801368253E-3</v>
      </c>
      <c r="G384" s="16">
        <f t="shared" si="28"/>
        <v>1.1052631578947369</v>
      </c>
      <c r="H384" s="16">
        <f t="shared" si="27"/>
        <v>8.0629679401036675E-3</v>
      </c>
    </row>
    <row r="385" spans="1:8" x14ac:dyDescent="0.2">
      <c r="A385" s="13"/>
      <c r="B385" s="14" t="s">
        <v>361</v>
      </c>
      <c r="C385" s="15">
        <v>1</v>
      </c>
      <c r="D385" s="15">
        <v>1</v>
      </c>
      <c r="E385" s="16">
        <f t="shared" si="26"/>
        <v>1.9197542714532539E-4</v>
      </c>
      <c r="F385" s="16">
        <f t="shared" si="26"/>
        <v>1.1795234725171031E-4</v>
      </c>
      <c r="G385" s="16">
        <f t="shared" si="28"/>
        <v>0</v>
      </c>
      <c r="H385" s="16">
        <f t="shared" si="27"/>
        <v>0</v>
      </c>
    </row>
    <row r="386" spans="1:8" x14ac:dyDescent="0.2">
      <c r="A386" s="13"/>
      <c r="B386" s="14" t="s">
        <v>362</v>
      </c>
      <c r="C386" s="15">
        <v>0</v>
      </c>
      <c r="D386" s="15">
        <v>2</v>
      </c>
      <c r="E386" s="16" t="str">
        <f t="shared" si="26"/>
        <v/>
      </c>
      <c r="F386" s="16">
        <f t="shared" si="26"/>
        <v>2.3590469450342062E-4</v>
      </c>
      <c r="G386" s="16">
        <f t="shared" si="28"/>
        <v>1</v>
      </c>
      <c r="H386" s="16" t="str">
        <f t="shared" si="27"/>
        <v/>
      </c>
    </row>
    <row r="387" spans="1:8" x14ac:dyDescent="0.2">
      <c r="A387" s="13"/>
      <c r="B387" s="14" t="s">
        <v>363</v>
      </c>
      <c r="C387" s="15">
        <v>1</v>
      </c>
      <c r="D387" s="15">
        <v>1</v>
      </c>
      <c r="E387" s="16">
        <f t="shared" si="26"/>
        <v>1.9197542714532539E-4</v>
      </c>
      <c r="F387" s="16">
        <f t="shared" si="26"/>
        <v>1.1795234725171031E-4</v>
      </c>
      <c r="G387" s="16">
        <f t="shared" si="28"/>
        <v>0</v>
      </c>
      <c r="H387" s="16">
        <f t="shared" si="27"/>
        <v>0</v>
      </c>
    </row>
    <row r="388" spans="1:8" x14ac:dyDescent="0.2">
      <c r="A388" s="13"/>
      <c r="B388" s="14" t="s">
        <v>364</v>
      </c>
      <c r="C388" s="15">
        <v>4</v>
      </c>
      <c r="D388" s="15">
        <v>2</v>
      </c>
      <c r="E388" s="16">
        <f t="shared" si="26"/>
        <v>7.6790170858130158E-4</v>
      </c>
      <c r="F388" s="16">
        <f t="shared" si="26"/>
        <v>2.3590469450342062E-4</v>
      </c>
      <c r="G388" s="16">
        <f t="shared" si="28"/>
        <v>-0.5</v>
      </c>
      <c r="H388" s="16">
        <f t="shared" si="27"/>
        <v>-3.8395085429065079E-4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26"/>
        <v/>
      </c>
      <c r="F389" s="16" t="str">
        <f t="shared" si="26"/>
        <v/>
      </c>
      <c r="G389" s="16" t="str">
        <f t="shared" si="28"/>
        <v xml:space="preserve"> </v>
      </c>
      <c r="H389" s="16" t="str">
        <f t="shared" si="27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26"/>
        <v/>
      </c>
      <c r="F390" s="16" t="str">
        <f t="shared" si="26"/>
        <v/>
      </c>
      <c r="G390" s="16" t="str">
        <f t="shared" si="28"/>
        <v xml:space="preserve"> </v>
      </c>
      <c r="H390" s="16" t="str">
        <f t="shared" si="27"/>
        <v/>
      </c>
    </row>
    <row r="391" spans="1:8" x14ac:dyDescent="0.2">
      <c r="A391" s="13"/>
      <c r="B391" s="14" t="s">
        <v>367</v>
      </c>
      <c r="C391" s="15">
        <v>0</v>
      </c>
      <c r="D391" s="15">
        <v>6</v>
      </c>
      <c r="E391" s="16" t="str">
        <f t="shared" si="26"/>
        <v/>
      </c>
      <c r="F391" s="16">
        <f t="shared" si="26"/>
        <v>7.0771408351026188E-4</v>
      </c>
      <c r="G391" s="16">
        <f t="shared" si="28"/>
        <v>1</v>
      </c>
      <c r="H391" s="16" t="str">
        <f t="shared" si="27"/>
        <v/>
      </c>
    </row>
    <row r="392" spans="1:8" x14ac:dyDescent="0.2">
      <c r="A392" s="13" t="s">
        <v>93</v>
      </c>
      <c r="B392" s="14" t="s">
        <v>368</v>
      </c>
      <c r="C392" s="15">
        <v>2</v>
      </c>
      <c r="D392" s="15">
        <v>0</v>
      </c>
      <c r="E392" s="16">
        <f t="shared" si="26"/>
        <v>3.8395085429065079E-4</v>
      </c>
      <c r="F392" s="16" t="str">
        <f t="shared" si="26"/>
        <v/>
      </c>
      <c r="G392" s="16">
        <f t="shared" si="28"/>
        <v>-1</v>
      </c>
      <c r="H392" s="16">
        <f t="shared" si="27"/>
        <v>-3.8395085429065079E-4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26"/>
        <v/>
      </c>
      <c r="F393" s="16" t="str">
        <f t="shared" si="26"/>
        <v/>
      </c>
      <c r="G393" s="16" t="str">
        <f t="shared" si="28"/>
        <v xml:space="preserve"> </v>
      </c>
      <c r="H393" s="16" t="str">
        <f t="shared" si="27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26"/>
        <v/>
      </c>
      <c r="F394" s="16" t="str">
        <f t="shared" si="26"/>
        <v/>
      </c>
      <c r="G394" s="16" t="str">
        <f t="shared" si="28"/>
        <v xml:space="preserve"> </v>
      </c>
      <c r="H394" s="16" t="str">
        <f t="shared" si="27"/>
        <v/>
      </c>
    </row>
    <row r="395" spans="1:8" x14ac:dyDescent="0.2">
      <c r="A395" s="13"/>
      <c r="B395" s="14" t="s">
        <v>371</v>
      </c>
      <c r="C395" s="15">
        <v>545</v>
      </c>
      <c r="D395" s="15">
        <v>748</v>
      </c>
      <c r="E395" s="16">
        <f t="shared" si="26"/>
        <v>0.10462660779420234</v>
      </c>
      <c r="F395" s="16">
        <f t="shared" si="26"/>
        <v>8.8228355744279313E-2</v>
      </c>
      <c r="G395" s="16">
        <f t="shared" si="28"/>
        <v>0.37247706422018351</v>
      </c>
      <c r="H395" s="16">
        <f t="shared" si="27"/>
        <v>3.8971011710501054E-2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26"/>
        <v/>
      </c>
      <c r="F396" s="16" t="str">
        <f t="shared" si="26"/>
        <v/>
      </c>
      <c r="G396" s="16" t="str">
        <f t="shared" si="28"/>
        <v xml:space="preserve"> </v>
      </c>
      <c r="H396" s="16" t="str">
        <f t="shared" si="27"/>
        <v/>
      </c>
    </row>
    <row r="397" spans="1:8" x14ac:dyDescent="0.2">
      <c r="A397" s="13"/>
      <c r="B397" s="14" t="s">
        <v>373</v>
      </c>
      <c r="C397" s="15">
        <v>520</v>
      </c>
      <c r="D397" s="15">
        <v>730</v>
      </c>
      <c r="E397" s="16">
        <f t="shared" si="26"/>
        <v>9.98272221155692E-2</v>
      </c>
      <c r="F397" s="16">
        <f t="shared" si="26"/>
        <v>8.6105213493748528E-2</v>
      </c>
      <c r="G397" s="16">
        <f t="shared" si="28"/>
        <v>0.40384615384615385</v>
      </c>
      <c r="H397" s="16">
        <f t="shared" si="27"/>
        <v>4.0314839700518329E-2</v>
      </c>
    </row>
    <row r="398" spans="1:8" x14ac:dyDescent="0.2">
      <c r="A398" s="13"/>
      <c r="B398" s="14" t="s">
        <v>374</v>
      </c>
      <c r="C398" s="15">
        <v>1087</v>
      </c>
      <c r="D398" s="15">
        <v>2404</v>
      </c>
      <c r="E398" s="16">
        <f t="shared" si="26"/>
        <v>0.20867728930696872</v>
      </c>
      <c r="F398" s="16">
        <f t="shared" si="26"/>
        <v>0.28355744279311157</v>
      </c>
      <c r="G398" s="16">
        <f t="shared" si="28"/>
        <v>1.2115915363385465</v>
      </c>
      <c r="H398" s="16">
        <f t="shared" si="27"/>
        <v>0.25283163755039356</v>
      </c>
    </row>
    <row r="399" spans="1:8" x14ac:dyDescent="0.2">
      <c r="A399" s="13"/>
      <c r="B399" s="14" t="s">
        <v>375</v>
      </c>
      <c r="C399" s="15">
        <v>48</v>
      </c>
      <c r="D399" s="15">
        <v>426</v>
      </c>
      <c r="E399" s="16">
        <f t="shared" si="26"/>
        <v>9.2148205029756198E-3</v>
      </c>
      <c r="F399" s="16">
        <f t="shared" si="26"/>
        <v>5.024769992922859E-2</v>
      </c>
      <c r="G399" s="16">
        <f t="shared" si="28"/>
        <v>7.875</v>
      </c>
      <c r="H399" s="16">
        <f t="shared" si="27"/>
        <v>7.2566711460933006E-2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26"/>
        <v/>
      </c>
      <c r="F400" s="16" t="str">
        <f t="shared" si="26"/>
        <v/>
      </c>
      <c r="G400" s="16" t="str">
        <f t="shared" si="28"/>
        <v xml:space="preserve"> </v>
      </c>
      <c r="H400" s="16" t="str">
        <f t="shared" si="27"/>
        <v/>
      </c>
    </row>
    <row r="401" spans="1:8" x14ac:dyDescent="0.2">
      <c r="A401" s="13"/>
      <c r="B401" s="14" t="s">
        <v>377</v>
      </c>
      <c r="C401" s="15">
        <v>2</v>
      </c>
      <c r="D401" s="15">
        <v>0</v>
      </c>
      <c r="E401" s="16">
        <f t="shared" si="26"/>
        <v>3.8395085429065079E-4</v>
      </c>
      <c r="F401" s="16" t="str">
        <f t="shared" si="26"/>
        <v/>
      </c>
      <c r="G401" s="16">
        <f t="shared" si="28"/>
        <v>-1</v>
      </c>
      <c r="H401" s="16">
        <f t="shared" si="27"/>
        <v>-3.8395085429065079E-4</v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26"/>
        <v/>
      </c>
      <c r="F402" s="16">
        <f t="shared" si="26"/>
        <v>1.1795234725171031E-4</v>
      </c>
      <c r="G402" s="16">
        <f t="shared" si="28"/>
        <v>1</v>
      </c>
      <c r="H402" s="16" t="str">
        <f t="shared" si="27"/>
        <v/>
      </c>
    </row>
    <row r="403" spans="1:8" x14ac:dyDescent="0.2">
      <c r="A403" s="13"/>
      <c r="B403" s="14" t="s">
        <v>379</v>
      </c>
      <c r="C403" s="15">
        <v>0</v>
      </c>
      <c r="D403" s="15">
        <v>1</v>
      </c>
      <c r="E403" s="16" t="str">
        <f t="shared" si="26"/>
        <v/>
      </c>
      <c r="F403" s="16">
        <f t="shared" si="26"/>
        <v>1.1795234725171031E-4</v>
      </c>
      <c r="G403" s="16">
        <f t="shared" si="28"/>
        <v>1</v>
      </c>
      <c r="H403" s="16" t="str">
        <f t="shared" si="27"/>
        <v/>
      </c>
    </row>
    <row r="404" spans="1:8" x14ac:dyDescent="0.2">
      <c r="A404" s="13"/>
      <c r="B404" s="14" t="s">
        <v>380</v>
      </c>
      <c r="C404" s="15">
        <v>0</v>
      </c>
      <c r="D404" s="15">
        <v>1</v>
      </c>
      <c r="E404" s="16" t="str">
        <f t="shared" si="26"/>
        <v/>
      </c>
      <c r="F404" s="16">
        <f t="shared" si="26"/>
        <v>1.1795234725171031E-4</v>
      </c>
      <c r="G404" s="16">
        <f t="shared" si="28"/>
        <v>1</v>
      </c>
      <c r="H404" s="16" t="str">
        <f t="shared" si="27"/>
        <v/>
      </c>
    </row>
    <row r="405" spans="1:8" x14ac:dyDescent="0.2">
      <c r="A405" s="13"/>
      <c r="B405" s="14" t="s">
        <v>381</v>
      </c>
      <c r="C405" s="15">
        <v>17</v>
      </c>
      <c r="D405" s="15">
        <v>0</v>
      </c>
      <c r="E405" s="16">
        <f t="shared" si="26"/>
        <v>3.263582261470532E-3</v>
      </c>
      <c r="F405" s="16" t="str">
        <f t="shared" si="26"/>
        <v/>
      </c>
      <c r="G405" s="16">
        <f t="shared" si="28"/>
        <v>-1</v>
      </c>
      <c r="H405" s="16">
        <f t="shared" si="27"/>
        <v>-3.263582261470532E-3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26"/>
        <v/>
      </c>
      <c r="F406" s="16" t="str">
        <f t="shared" si="26"/>
        <v/>
      </c>
      <c r="G406" s="16" t="str">
        <f t="shared" si="28"/>
        <v xml:space="preserve"> </v>
      </c>
      <c r="H406" s="16" t="str">
        <f t="shared" si="27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26"/>
        <v/>
      </c>
      <c r="F407" s="16" t="str">
        <f t="shared" si="26"/>
        <v/>
      </c>
      <c r="G407" s="16" t="str">
        <f t="shared" si="28"/>
        <v xml:space="preserve"> </v>
      </c>
      <c r="H407" s="16" t="str">
        <f t="shared" si="27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26"/>
        <v/>
      </c>
      <c r="F408" s="16" t="str">
        <f t="shared" si="26"/>
        <v/>
      </c>
      <c r="G408" s="16" t="str">
        <f t="shared" si="28"/>
        <v xml:space="preserve"> </v>
      </c>
      <c r="H408" s="16" t="str">
        <f t="shared" si="27"/>
        <v/>
      </c>
    </row>
    <row r="409" spans="1:8" x14ac:dyDescent="0.2">
      <c r="A409" s="13"/>
      <c r="B409" s="14" t="s">
        <v>385</v>
      </c>
      <c r="C409" s="15">
        <v>3</v>
      </c>
      <c r="D409" s="15">
        <v>0</v>
      </c>
      <c r="E409" s="16">
        <f t="shared" si="26"/>
        <v>5.7592628143597624E-4</v>
      </c>
      <c r="F409" s="16" t="str">
        <f t="shared" si="26"/>
        <v/>
      </c>
      <c r="G409" s="16">
        <f t="shared" si="28"/>
        <v>-1</v>
      </c>
      <c r="H409" s="16">
        <f t="shared" si="27"/>
        <v>-5.7592628143597624E-4</v>
      </c>
    </row>
    <row r="410" spans="1:8" x14ac:dyDescent="0.2">
      <c r="A410" s="13"/>
      <c r="B410" s="14" t="s">
        <v>386</v>
      </c>
      <c r="C410" s="15">
        <v>63</v>
      </c>
      <c r="D410" s="15">
        <v>84</v>
      </c>
      <c r="E410" s="16">
        <f t="shared" si="26"/>
        <v>1.20944519101555E-2</v>
      </c>
      <c r="F410" s="16">
        <f t="shared" si="26"/>
        <v>9.9079971691436661E-3</v>
      </c>
      <c r="G410" s="16">
        <f t="shared" si="28"/>
        <v>0.33333333333333331</v>
      </c>
      <c r="H410" s="16">
        <f t="shared" si="27"/>
        <v>4.0314839700518329E-3</v>
      </c>
    </row>
    <row r="411" spans="1:8" x14ac:dyDescent="0.2">
      <c r="A411" s="13"/>
      <c r="B411" s="14" t="s">
        <v>387</v>
      </c>
      <c r="C411" s="15">
        <v>1</v>
      </c>
      <c r="D411" s="15">
        <v>0</v>
      </c>
      <c r="E411" s="16">
        <f t="shared" si="26"/>
        <v>1.9197542714532539E-4</v>
      </c>
      <c r="F411" s="16" t="str">
        <f t="shared" si="26"/>
        <v/>
      </c>
      <c r="G411" s="16">
        <f t="shared" si="28"/>
        <v>-1</v>
      </c>
      <c r="H411" s="16">
        <f t="shared" si="27"/>
        <v>-1.9197542714532539E-4</v>
      </c>
    </row>
    <row r="412" spans="1:8" x14ac:dyDescent="0.2">
      <c r="A412" s="13"/>
      <c r="B412" s="14" t="s">
        <v>388</v>
      </c>
      <c r="C412" s="15">
        <v>2</v>
      </c>
      <c r="D412" s="15">
        <v>98</v>
      </c>
      <c r="E412" s="16">
        <f t="shared" si="26"/>
        <v>3.8395085429065079E-4</v>
      </c>
      <c r="F412" s="16">
        <f t="shared" si="26"/>
        <v>1.155933003066761E-2</v>
      </c>
      <c r="G412" s="16">
        <f t="shared" si="28"/>
        <v>48</v>
      </c>
      <c r="H412" s="16">
        <f t="shared" si="27"/>
        <v>1.8429641005951236E-2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F476" si="29">+IF(C413=0,"",C413/C$349)</f>
        <v/>
      </c>
      <c r="F413" s="16" t="str">
        <f t="shared" si="29"/>
        <v/>
      </c>
      <c r="G413" s="16" t="str">
        <f t="shared" si="28"/>
        <v xml:space="preserve"> </v>
      </c>
      <c r="H413" s="16" t="str">
        <f t="shared" ref="H413:H476" si="30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29"/>
        <v/>
      </c>
      <c r="F414" s="16" t="str">
        <f t="shared" si="29"/>
        <v/>
      </c>
      <c r="G414" s="16" t="str">
        <f t="shared" ref="G414:G477" si="31">+IF(AND(C414=0,D414=0)," ",IF(C414=0,1,IF(D414=0,-1,(D414-C414)/C414)))</f>
        <v xml:space="preserve"> </v>
      </c>
      <c r="H414" s="16" t="str">
        <f t="shared" si="30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29"/>
        <v/>
      </c>
      <c r="F415" s="16" t="str">
        <f t="shared" si="29"/>
        <v/>
      </c>
      <c r="G415" s="16" t="str">
        <f t="shared" si="31"/>
        <v xml:space="preserve"> </v>
      </c>
      <c r="H415" s="16" t="str">
        <f t="shared" si="30"/>
        <v/>
      </c>
    </row>
    <row r="416" spans="1:8" x14ac:dyDescent="0.2">
      <c r="A416" s="13"/>
      <c r="B416" s="14" t="s">
        <v>392</v>
      </c>
      <c r="C416" s="15">
        <v>0</v>
      </c>
      <c r="D416" s="15">
        <v>1</v>
      </c>
      <c r="E416" s="16" t="str">
        <f t="shared" si="29"/>
        <v/>
      </c>
      <c r="F416" s="16">
        <f t="shared" si="29"/>
        <v>1.1795234725171031E-4</v>
      </c>
      <c r="G416" s="16">
        <f t="shared" si="31"/>
        <v>1</v>
      </c>
      <c r="H416" s="16" t="str">
        <f t="shared" si="30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29"/>
        <v/>
      </c>
      <c r="F417" s="16" t="str">
        <f t="shared" si="29"/>
        <v/>
      </c>
      <c r="G417" s="16" t="str">
        <f t="shared" si="31"/>
        <v xml:space="preserve"> </v>
      </c>
      <c r="H417" s="16" t="str">
        <f t="shared" si="30"/>
        <v/>
      </c>
    </row>
    <row r="418" spans="1:8" x14ac:dyDescent="0.2">
      <c r="A418" s="13"/>
      <c r="B418" s="14" t="s">
        <v>394</v>
      </c>
      <c r="C418" s="15">
        <v>0</v>
      </c>
      <c r="D418" s="15">
        <v>8</v>
      </c>
      <c r="E418" s="16" t="str">
        <f t="shared" si="29"/>
        <v/>
      </c>
      <c r="F418" s="16">
        <f t="shared" si="29"/>
        <v>9.4361877801368247E-4</v>
      </c>
      <c r="G418" s="16">
        <f t="shared" si="31"/>
        <v>1</v>
      </c>
      <c r="H418" s="16" t="str">
        <f t="shared" si="30"/>
        <v/>
      </c>
    </row>
    <row r="419" spans="1:8" x14ac:dyDescent="0.2">
      <c r="A419" s="13"/>
      <c r="B419" s="14" t="s">
        <v>395</v>
      </c>
      <c r="C419" s="15">
        <v>10</v>
      </c>
      <c r="D419" s="15">
        <v>0</v>
      </c>
      <c r="E419" s="16">
        <f t="shared" si="29"/>
        <v>1.9197542714532541E-3</v>
      </c>
      <c r="F419" s="16" t="str">
        <f t="shared" si="29"/>
        <v/>
      </c>
      <c r="G419" s="16">
        <f t="shared" si="31"/>
        <v>-1</v>
      </c>
      <c r="H419" s="16">
        <f t="shared" si="30"/>
        <v>-1.9197542714532541E-3</v>
      </c>
    </row>
    <row r="420" spans="1:8" x14ac:dyDescent="0.2">
      <c r="A420" s="13"/>
      <c r="B420" s="14" t="s">
        <v>396</v>
      </c>
      <c r="C420" s="15">
        <v>18</v>
      </c>
      <c r="D420" s="15">
        <v>22</v>
      </c>
      <c r="E420" s="16">
        <f t="shared" si="29"/>
        <v>3.4555576886158572E-3</v>
      </c>
      <c r="F420" s="16">
        <f t="shared" si="29"/>
        <v>2.5949516395376267E-3</v>
      </c>
      <c r="G420" s="16">
        <f t="shared" si="31"/>
        <v>0.22222222222222221</v>
      </c>
      <c r="H420" s="16">
        <f t="shared" si="30"/>
        <v>7.6790170858130158E-4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29"/>
        <v/>
      </c>
      <c r="F421" s="16" t="str">
        <f t="shared" si="29"/>
        <v/>
      </c>
      <c r="G421" s="16" t="str">
        <f t="shared" si="31"/>
        <v xml:space="preserve"> </v>
      </c>
      <c r="H421" s="16" t="str">
        <f t="shared" si="30"/>
        <v/>
      </c>
    </row>
    <row r="422" spans="1:8" x14ac:dyDescent="0.2">
      <c r="A422" s="13"/>
      <c r="B422" s="14" t="s">
        <v>398</v>
      </c>
      <c r="C422" s="15">
        <v>1</v>
      </c>
      <c r="D422" s="15">
        <v>0</v>
      </c>
      <c r="E422" s="16">
        <f t="shared" si="29"/>
        <v>1.9197542714532539E-4</v>
      </c>
      <c r="F422" s="16" t="str">
        <f t="shared" si="29"/>
        <v/>
      </c>
      <c r="G422" s="16">
        <f t="shared" si="31"/>
        <v>-1</v>
      </c>
      <c r="H422" s="16">
        <f t="shared" si="30"/>
        <v>-1.9197542714532539E-4</v>
      </c>
    </row>
    <row r="423" spans="1:8" x14ac:dyDescent="0.2">
      <c r="A423" s="13"/>
      <c r="B423" s="14" t="s">
        <v>399</v>
      </c>
      <c r="C423" s="15">
        <v>0</v>
      </c>
      <c r="D423" s="15">
        <v>27</v>
      </c>
      <c r="E423" s="16" t="str">
        <f t="shared" si="29"/>
        <v/>
      </c>
      <c r="F423" s="16">
        <f t="shared" si="29"/>
        <v>3.1847133757961785E-3</v>
      </c>
      <c r="G423" s="16">
        <f t="shared" si="31"/>
        <v>1</v>
      </c>
      <c r="H423" s="16" t="str">
        <f t="shared" si="30"/>
        <v/>
      </c>
    </row>
    <row r="424" spans="1:8" x14ac:dyDescent="0.2">
      <c r="A424" s="13"/>
      <c r="B424" s="14" t="s">
        <v>400</v>
      </c>
      <c r="C424" s="15">
        <v>2</v>
      </c>
      <c r="D424" s="15">
        <v>1</v>
      </c>
      <c r="E424" s="16">
        <f t="shared" si="29"/>
        <v>3.8395085429065079E-4</v>
      </c>
      <c r="F424" s="16">
        <f t="shared" si="29"/>
        <v>1.1795234725171031E-4</v>
      </c>
      <c r="G424" s="16">
        <f t="shared" si="31"/>
        <v>-0.5</v>
      </c>
      <c r="H424" s="16">
        <f t="shared" si="30"/>
        <v>-1.9197542714532539E-4</v>
      </c>
    </row>
    <row r="425" spans="1:8" x14ac:dyDescent="0.2">
      <c r="A425" s="13"/>
      <c r="B425" s="14" t="s">
        <v>401</v>
      </c>
      <c r="C425" s="15">
        <v>0</v>
      </c>
      <c r="D425" s="15">
        <v>171</v>
      </c>
      <c r="E425" s="16" t="str">
        <f t="shared" si="29"/>
        <v/>
      </c>
      <c r="F425" s="16">
        <f t="shared" si="29"/>
        <v>2.0169851380042462E-2</v>
      </c>
      <c r="G425" s="16">
        <f t="shared" si="31"/>
        <v>1</v>
      </c>
      <c r="H425" s="16" t="str">
        <f t="shared" si="30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29"/>
        <v/>
      </c>
      <c r="F426" s="16" t="str">
        <f t="shared" si="29"/>
        <v/>
      </c>
      <c r="G426" s="16" t="str">
        <f t="shared" si="31"/>
        <v xml:space="preserve"> </v>
      </c>
      <c r="H426" s="16" t="str">
        <f t="shared" si="30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29"/>
        <v/>
      </c>
      <c r="F427" s="16" t="str">
        <f t="shared" si="29"/>
        <v/>
      </c>
      <c r="G427" s="16" t="str">
        <f t="shared" si="31"/>
        <v xml:space="preserve"> </v>
      </c>
      <c r="H427" s="16" t="str">
        <f t="shared" si="30"/>
        <v/>
      </c>
    </row>
    <row r="428" spans="1:8" x14ac:dyDescent="0.2">
      <c r="A428" s="13"/>
      <c r="B428" s="14" t="s">
        <v>404</v>
      </c>
      <c r="C428" s="15">
        <v>0</v>
      </c>
      <c r="D428" s="15">
        <v>1</v>
      </c>
      <c r="E428" s="16" t="str">
        <f t="shared" si="29"/>
        <v/>
      </c>
      <c r="F428" s="16">
        <f t="shared" si="29"/>
        <v>1.1795234725171031E-4</v>
      </c>
      <c r="G428" s="16">
        <f t="shared" si="31"/>
        <v>1</v>
      </c>
      <c r="H428" s="16" t="str">
        <f t="shared" si="30"/>
        <v/>
      </c>
    </row>
    <row r="429" spans="1:8" x14ac:dyDescent="0.2">
      <c r="A429" s="13"/>
      <c r="B429" s="14" t="s">
        <v>405</v>
      </c>
      <c r="C429" s="15">
        <v>3</v>
      </c>
      <c r="D429" s="15">
        <v>24</v>
      </c>
      <c r="E429" s="16">
        <f t="shared" si="29"/>
        <v>5.7592628143597624E-4</v>
      </c>
      <c r="F429" s="16">
        <f t="shared" si="29"/>
        <v>2.8308563340410475E-3</v>
      </c>
      <c r="G429" s="16">
        <f t="shared" si="31"/>
        <v>7</v>
      </c>
      <c r="H429" s="16">
        <f t="shared" si="30"/>
        <v>4.0314839700518338E-3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29"/>
        <v/>
      </c>
      <c r="F430" s="16" t="str">
        <f t="shared" si="29"/>
        <v/>
      </c>
      <c r="G430" s="16" t="str">
        <f t="shared" si="31"/>
        <v xml:space="preserve"> </v>
      </c>
      <c r="H430" s="16" t="str">
        <f t="shared" si="30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29"/>
        <v/>
      </c>
      <c r="F431" s="16" t="str">
        <f t="shared" si="29"/>
        <v/>
      </c>
      <c r="G431" s="16" t="str">
        <f t="shared" si="31"/>
        <v xml:space="preserve"> </v>
      </c>
      <c r="H431" s="16" t="str">
        <f t="shared" si="30"/>
        <v/>
      </c>
    </row>
    <row r="432" spans="1:8" ht="25.5" x14ac:dyDescent="0.2">
      <c r="A432" s="13"/>
      <c r="B432" s="14" t="s">
        <v>408</v>
      </c>
      <c r="C432" s="15">
        <v>4</v>
      </c>
      <c r="D432" s="15">
        <v>4</v>
      </c>
      <c r="E432" s="16">
        <f t="shared" si="29"/>
        <v>7.6790170858130158E-4</v>
      </c>
      <c r="F432" s="16">
        <f t="shared" si="29"/>
        <v>4.7180938900684123E-4</v>
      </c>
      <c r="G432" s="16">
        <f t="shared" si="31"/>
        <v>0</v>
      </c>
      <c r="H432" s="16">
        <f t="shared" si="30"/>
        <v>0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29"/>
        <v/>
      </c>
      <c r="F433" s="16" t="str">
        <f t="shared" si="29"/>
        <v/>
      </c>
      <c r="G433" s="16" t="str">
        <f t="shared" si="31"/>
        <v xml:space="preserve"> </v>
      </c>
      <c r="H433" s="16" t="str">
        <f t="shared" si="30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29"/>
        <v/>
      </c>
      <c r="F434" s="16" t="str">
        <f t="shared" si="29"/>
        <v/>
      </c>
      <c r="G434" s="16" t="str">
        <f t="shared" si="31"/>
        <v xml:space="preserve"> </v>
      </c>
      <c r="H434" s="16" t="str">
        <f t="shared" si="30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29"/>
        <v/>
      </c>
      <c r="F435" s="16" t="str">
        <f t="shared" si="29"/>
        <v/>
      </c>
      <c r="G435" s="16" t="str">
        <f t="shared" si="31"/>
        <v xml:space="preserve"> </v>
      </c>
      <c r="H435" s="16" t="str">
        <f t="shared" si="30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29"/>
        <v/>
      </c>
      <c r="F436" s="16" t="str">
        <f t="shared" si="29"/>
        <v/>
      </c>
      <c r="G436" s="16" t="str">
        <f t="shared" si="31"/>
        <v xml:space="preserve"> </v>
      </c>
      <c r="H436" s="16" t="str">
        <f t="shared" si="30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29"/>
        <v/>
      </c>
      <c r="F437" s="16" t="str">
        <f t="shared" si="29"/>
        <v/>
      </c>
      <c r="G437" s="16" t="str">
        <f t="shared" si="31"/>
        <v xml:space="preserve"> </v>
      </c>
      <c r="H437" s="16" t="str">
        <f t="shared" si="30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29"/>
        <v/>
      </c>
      <c r="F438" s="16">
        <f t="shared" si="29"/>
        <v>1.1795234725171031E-4</v>
      </c>
      <c r="G438" s="16">
        <f t="shared" si="31"/>
        <v>1</v>
      </c>
      <c r="H438" s="16" t="str">
        <f t="shared" si="30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29"/>
        <v/>
      </c>
      <c r="F439" s="16" t="str">
        <f t="shared" si="29"/>
        <v/>
      </c>
      <c r="G439" s="16" t="str">
        <f t="shared" si="31"/>
        <v xml:space="preserve"> </v>
      </c>
      <c r="H439" s="16" t="str">
        <f t="shared" si="30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29"/>
        <v/>
      </c>
      <c r="F440" s="16" t="str">
        <f t="shared" si="29"/>
        <v/>
      </c>
      <c r="G440" s="16" t="str">
        <f t="shared" si="31"/>
        <v xml:space="preserve"> </v>
      </c>
      <c r="H440" s="16" t="str">
        <f t="shared" si="30"/>
        <v/>
      </c>
    </row>
    <row r="441" spans="1:8" x14ac:dyDescent="0.2">
      <c r="A441" s="13"/>
      <c r="B441" s="14" t="s">
        <v>417</v>
      </c>
      <c r="C441" s="15">
        <v>1</v>
      </c>
      <c r="D441" s="15">
        <v>0</v>
      </c>
      <c r="E441" s="16">
        <f t="shared" si="29"/>
        <v>1.9197542714532539E-4</v>
      </c>
      <c r="F441" s="16" t="str">
        <f t="shared" si="29"/>
        <v/>
      </c>
      <c r="G441" s="16">
        <f t="shared" si="31"/>
        <v>-1</v>
      </c>
      <c r="H441" s="16">
        <f t="shared" si="30"/>
        <v>-1.9197542714532539E-4</v>
      </c>
    </row>
    <row r="442" spans="1:8" x14ac:dyDescent="0.2">
      <c r="A442" s="13"/>
      <c r="B442" s="14" t="s">
        <v>418</v>
      </c>
      <c r="C442" s="15">
        <v>115</v>
      </c>
      <c r="D442" s="15">
        <v>17</v>
      </c>
      <c r="E442" s="16">
        <f t="shared" si="29"/>
        <v>2.2077174121712419E-2</v>
      </c>
      <c r="F442" s="16">
        <f t="shared" si="29"/>
        <v>2.0051899032790753E-3</v>
      </c>
      <c r="G442" s="16">
        <f t="shared" si="31"/>
        <v>-0.85217391304347823</v>
      </c>
      <c r="H442" s="16">
        <f t="shared" si="30"/>
        <v>-1.8813591860241886E-2</v>
      </c>
    </row>
    <row r="443" spans="1:8" x14ac:dyDescent="0.2">
      <c r="A443" s="13"/>
      <c r="B443" s="14" t="s">
        <v>419</v>
      </c>
      <c r="C443" s="15">
        <v>44</v>
      </c>
      <c r="D443" s="15">
        <v>3</v>
      </c>
      <c r="E443" s="16">
        <f t="shared" si="29"/>
        <v>8.4469187943943171E-3</v>
      </c>
      <c r="F443" s="16">
        <f t="shared" si="29"/>
        <v>3.5385704175513094E-4</v>
      </c>
      <c r="G443" s="16">
        <f t="shared" si="31"/>
        <v>-0.93181818181818177</v>
      </c>
      <c r="H443" s="16">
        <f t="shared" si="30"/>
        <v>-7.870992512958341E-3</v>
      </c>
    </row>
    <row r="444" spans="1:8" x14ac:dyDescent="0.2">
      <c r="A444" s="13"/>
      <c r="B444" s="14" t="s">
        <v>420</v>
      </c>
      <c r="C444" s="15">
        <v>2</v>
      </c>
      <c r="D444" s="15">
        <v>0</v>
      </c>
      <c r="E444" s="16">
        <f t="shared" si="29"/>
        <v>3.8395085429065079E-4</v>
      </c>
      <c r="F444" s="16" t="str">
        <f t="shared" si="29"/>
        <v/>
      </c>
      <c r="G444" s="16">
        <f t="shared" si="31"/>
        <v>-1</v>
      </c>
      <c r="H444" s="16">
        <f t="shared" si="30"/>
        <v>-3.8395085429065079E-4</v>
      </c>
    </row>
    <row r="445" spans="1:8" x14ac:dyDescent="0.2">
      <c r="A445" s="13"/>
      <c r="B445" s="14" t="s">
        <v>421</v>
      </c>
      <c r="C445" s="15">
        <v>0</v>
      </c>
      <c r="D445" s="15">
        <v>50</v>
      </c>
      <c r="E445" s="16" t="str">
        <f t="shared" si="29"/>
        <v/>
      </c>
      <c r="F445" s="16">
        <f t="shared" si="29"/>
        <v>5.8976173625855154E-3</v>
      </c>
      <c r="G445" s="16">
        <f t="shared" si="31"/>
        <v>1</v>
      </c>
      <c r="H445" s="16" t="str">
        <f t="shared" si="30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29"/>
        <v/>
      </c>
      <c r="F446" s="16" t="str">
        <f t="shared" si="29"/>
        <v/>
      </c>
      <c r="G446" s="16" t="str">
        <f t="shared" si="31"/>
        <v xml:space="preserve"> </v>
      </c>
      <c r="H446" s="16" t="str">
        <f t="shared" si="30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29"/>
        <v/>
      </c>
      <c r="F447" s="16" t="str">
        <f t="shared" si="29"/>
        <v/>
      </c>
      <c r="G447" s="16" t="str">
        <f t="shared" si="31"/>
        <v xml:space="preserve"> </v>
      </c>
      <c r="H447" s="16" t="str">
        <f t="shared" si="30"/>
        <v/>
      </c>
    </row>
    <row r="448" spans="1:8" x14ac:dyDescent="0.2">
      <c r="A448" s="13"/>
      <c r="B448" s="14" t="s">
        <v>424</v>
      </c>
      <c r="C448" s="15">
        <v>1</v>
      </c>
      <c r="D448" s="15">
        <v>0</v>
      </c>
      <c r="E448" s="16">
        <f t="shared" si="29"/>
        <v>1.9197542714532539E-4</v>
      </c>
      <c r="F448" s="16" t="str">
        <f t="shared" si="29"/>
        <v/>
      </c>
      <c r="G448" s="16">
        <f t="shared" si="31"/>
        <v>-1</v>
      </c>
      <c r="H448" s="16">
        <f t="shared" si="30"/>
        <v>-1.9197542714532539E-4</v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29"/>
        <v/>
      </c>
      <c r="F449" s="16" t="str">
        <f t="shared" si="29"/>
        <v/>
      </c>
      <c r="G449" s="16" t="str">
        <f t="shared" si="31"/>
        <v xml:space="preserve"> </v>
      </c>
      <c r="H449" s="16" t="str">
        <f t="shared" si="30"/>
        <v/>
      </c>
    </row>
    <row r="450" spans="1:8" x14ac:dyDescent="0.2">
      <c r="A450" s="13"/>
      <c r="B450" s="14" t="s">
        <v>426</v>
      </c>
      <c r="C450" s="15">
        <v>4</v>
      </c>
      <c r="D450" s="15">
        <v>0</v>
      </c>
      <c r="E450" s="16">
        <f t="shared" si="29"/>
        <v>7.6790170858130158E-4</v>
      </c>
      <c r="F450" s="16" t="str">
        <f t="shared" si="29"/>
        <v/>
      </c>
      <c r="G450" s="16">
        <f t="shared" si="31"/>
        <v>-1</v>
      </c>
      <c r="H450" s="16">
        <f t="shared" si="30"/>
        <v>-7.6790170858130158E-4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29"/>
        <v/>
      </c>
      <c r="F451" s="16" t="str">
        <f t="shared" si="29"/>
        <v/>
      </c>
      <c r="G451" s="16" t="str">
        <f t="shared" si="31"/>
        <v xml:space="preserve"> </v>
      </c>
      <c r="H451" s="16" t="str">
        <f t="shared" si="30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29"/>
        <v/>
      </c>
      <c r="F452" s="16" t="str">
        <f t="shared" si="29"/>
        <v/>
      </c>
      <c r="G452" s="16" t="str">
        <f t="shared" si="31"/>
        <v xml:space="preserve"> </v>
      </c>
      <c r="H452" s="16" t="str">
        <f t="shared" si="30"/>
        <v/>
      </c>
    </row>
    <row r="453" spans="1:8" x14ac:dyDescent="0.2">
      <c r="A453" s="13"/>
      <c r="B453" s="14" t="s">
        <v>429</v>
      </c>
      <c r="C453" s="15">
        <v>2</v>
      </c>
      <c r="D453" s="15">
        <v>0</v>
      </c>
      <c r="E453" s="16">
        <f t="shared" si="29"/>
        <v>3.8395085429065079E-4</v>
      </c>
      <c r="F453" s="16" t="str">
        <f t="shared" si="29"/>
        <v/>
      </c>
      <c r="G453" s="16">
        <f t="shared" si="31"/>
        <v>-1</v>
      </c>
      <c r="H453" s="16">
        <f t="shared" si="30"/>
        <v>-3.8395085429065079E-4</v>
      </c>
    </row>
    <row r="454" spans="1:8" x14ac:dyDescent="0.2">
      <c r="A454" s="13"/>
      <c r="B454" s="14" t="s">
        <v>430</v>
      </c>
      <c r="C454" s="15">
        <v>0</v>
      </c>
      <c r="D454" s="15">
        <v>1</v>
      </c>
      <c r="E454" s="16" t="str">
        <f t="shared" si="29"/>
        <v/>
      </c>
      <c r="F454" s="16">
        <f t="shared" si="29"/>
        <v>1.1795234725171031E-4</v>
      </c>
      <c r="G454" s="16">
        <f t="shared" si="31"/>
        <v>1</v>
      </c>
      <c r="H454" s="16" t="str">
        <f t="shared" si="30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29"/>
        <v/>
      </c>
      <c r="F455" s="16" t="str">
        <f t="shared" si="29"/>
        <v/>
      </c>
      <c r="G455" s="16" t="str">
        <f t="shared" si="31"/>
        <v xml:space="preserve"> </v>
      </c>
      <c r="H455" s="16" t="str">
        <f t="shared" si="30"/>
        <v/>
      </c>
    </row>
    <row r="456" spans="1:8" x14ac:dyDescent="0.2">
      <c r="A456" s="13"/>
      <c r="B456" s="14" t="s">
        <v>432</v>
      </c>
      <c r="C456" s="15">
        <v>14</v>
      </c>
      <c r="D456" s="15">
        <v>42</v>
      </c>
      <c r="E456" s="16">
        <f t="shared" si="29"/>
        <v>2.6876559800345554E-3</v>
      </c>
      <c r="F456" s="16">
        <f t="shared" si="29"/>
        <v>4.953998584571833E-3</v>
      </c>
      <c r="G456" s="16">
        <f t="shared" si="31"/>
        <v>2</v>
      </c>
      <c r="H456" s="16">
        <f t="shared" si="30"/>
        <v>5.3753119600691108E-3</v>
      </c>
    </row>
    <row r="457" spans="1:8" x14ac:dyDescent="0.2">
      <c r="A457" s="13"/>
      <c r="B457" s="14" t="s">
        <v>433</v>
      </c>
      <c r="C457" s="15">
        <v>16</v>
      </c>
      <c r="D457" s="15">
        <v>104</v>
      </c>
      <c r="E457" s="16">
        <f t="shared" si="29"/>
        <v>3.0716068343252063E-3</v>
      </c>
      <c r="F457" s="16">
        <f t="shared" si="29"/>
        <v>1.2267044114177872E-2</v>
      </c>
      <c r="G457" s="16">
        <f t="shared" si="31"/>
        <v>5.5</v>
      </c>
      <c r="H457" s="16">
        <f t="shared" si="30"/>
        <v>1.6893837588788634E-2</v>
      </c>
    </row>
    <row r="458" spans="1:8" ht="25.5" x14ac:dyDescent="0.2">
      <c r="A458" s="13"/>
      <c r="B458" s="14" t="s">
        <v>434</v>
      </c>
      <c r="C458" s="15">
        <v>0</v>
      </c>
      <c r="D458" s="15">
        <v>191</v>
      </c>
      <c r="E458" s="16" t="str">
        <f t="shared" si="29"/>
        <v/>
      </c>
      <c r="F458" s="16">
        <f t="shared" si="29"/>
        <v>2.2528898325076669E-2</v>
      </c>
      <c r="G458" s="16">
        <f t="shared" si="31"/>
        <v>1</v>
      </c>
      <c r="H458" s="16" t="str">
        <f t="shared" si="30"/>
        <v/>
      </c>
    </row>
    <row r="459" spans="1:8" ht="25.5" x14ac:dyDescent="0.2">
      <c r="A459" s="13"/>
      <c r="B459" s="14" t="s">
        <v>435</v>
      </c>
      <c r="C459" s="15">
        <v>2</v>
      </c>
      <c r="D459" s="15">
        <v>31</v>
      </c>
      <c r="E459" s="16">
        <f t="shared" si="29"/>
        <v>3.8395085429065079E-4</v>
      </c>
      <c r="F459" s="16">
        <f t="shared" si="29"/>
        <v>3.6565227648030197E-3</v>
      </c>
      <c r="G459" s="16">
        <f t="shared" si="31"/>
        <v>14.5</v>
      </c>
      <c r="H459" s="16">
        <f t="shared" si="30"/>
        <v>5.5672873872144365E-3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29"/>
        <v/>
      </c>
      <c r="F460" s="16" t="str">
        <f t="shared" si="29"/>
        <v/>
      </c>
      <c r="G460" s="16" t="str">
        <f t="shared" si="31"/>
        <v xml:space="preserve"> </v>
      </c>
      <c r="H460" s="16" t="str">
        <f t="shared" si="30"/>
        <v/>
      </c>
    </row>
    <row r="461" spans="1:8" x14ac:dyDescent="0.2">
      <c r="A461" s="13"/>
      <c r="B461" s="14" t="s">
        <v>437</v>
      </c>
      <c r="C461" s="15">
        <v>0</v>
      </c>
      <c r="D461" s="15">
        <v>1</v>
      </c>
      <c r="E461" s="16" t="str">
        <f t="shared" si="29"/>
        <v/>
      </c>
      <c r="F461" s="16">
        <f t="shared" si="29"/>
        <v>1.1795234725171031E-4</v>
      </c>
      <c r="G461" s="16">
        <f t="shared" si="31"/>
        <v>1</v>
      </c>
      <c r="H461" s="16" t="str">
        <f t="shared" si="30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1</v>
      </c>
      <c r="E462" s="16" t="str">
        <f t="shared" si="29"/>
        <v/>
      </c>
      <c r="F462" s="16">
        <f t="shared" si="29"/>
        <v>1.1795234725171031E-4</v>
      </c>
      <c r="G462" s="16">
        <f t="shared" si="31"/>
        <v>1</v>
      </c>
      <c r="H462" s="16" t="str">
        <f t="shared" si="30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29"/>
        <v/>
      </c>
      <c r="F463" s="16" t="str">
        <f t="shared" si="29"/>
        <v/>
      </c>
      <c r="G463" s="16" t="str">
        <f t="shared" si="31"/>
        <v xml:space="preserve"> </v>
      </c>
      <c r="H463" s="16" t="str">
        <f t="shared" si="30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29"/>
        <v/>
      </c>
      <c r="F464" s="16" t="str">
        <f t="shared" si="29"/>
        <v/>
      </c>
      <c r="G464" s="16" t="str">
        <f t="shared" si="31"/>
        <v xml:space="preserve"> </v>
      </c>
      <c r="H464" s="16" t="str">
        <f t="shared" si="30"/>
        <v/>
      </c>
    </row>
    <row r="465" spans="1:8" x14ac:dyDescent="0.2">
      <c r="A465" s="13"/>
      <c r="B465" s="14" t="s">
        <v>441</v>
      </c>
      <c r="C465" s="15">
        <v>21</v>
      </c>
      <c r="D465" s="15">
        <v>5</v>
      </c>
      <c r="E465" s="16">
        <f t="shared" si="29"/>
        <v>4.0314839700518338E-3</v>
      </c>
      <c r="F465" s="16">
        <f t="shared" si="29"/>
        <v>5.8976173625855158E-4</v>
      </c>
      <c r="G465" s="16">
        <f t="shared" si="31"/>
        <v>-0.76190476190476186</v>
      </c>
      <c r="H465" s="16">
        <f t="shared" si="30"/>
        <v>-3.0716068343252063E-3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29"/>
        <v/>
      </c>
      <c r="F466" s="16" t="str">
        <f t="shared" si="29"/>
        <v/>
      </c>
      <c r="G466" s="16" t="str">
        <f t="shared" si="31"/>
        <v xml:space="preserve"> </v>
      </c>
      <c r="H466" s="16" t="str">
        <f t="shared" si="30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29"/>
        <v/>
      </c>
      <c r="F467" s="16" t="str">
        <f t="shared" si="29"/>
        <v/>
      </c>
      <c r="G467" s="16" t="str">
        <f t="shared" si="31"/>
        <v xml:space="preserve"> </v>
      </c>
      <c r="H467" s="16" t="str">
        <f t="shared" si="30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29"/>
        <v/>
      </c>
      <c r="F468" s="16" t="str">
        <f t="shared" si="29"/>
        <v/>
      </c>
      <c r="G468" s="16" t="str">
        <f t="shared" si="31"/>
        <v xml:space="preserve"> </v>
      </c>
      <c r="H468" s="16" t="str">
        <f t="shared" si="30"/>
        <v/>
      </c>
    </row>
    <row r="469" spans="1:8" x14ac:dyDescent="0.2">
      <c r="A469" s="13"/>
      <c r="B469" s="14" t="s">
        <v>445</v>
      </c>
      <c r="C469" s="15">
        <v>1</v>
      </c>
      <c r="D469" s="15">
        <v>0</v>
      </c>
      <c r="E469" s="16">
        <f t="shared" si="29"/>
        <v>1.9197542714532539E-4</v>
      </c>
      <c r="F469" s="16" t="str">
        <f t="shared" si="29"/>
        <v/>
      </c>
      <c r="G469" s="16">
        <f t="shared" si="31"/>
        <v>-1</v>
      </c>
      <c r="H469" s="16">
        <f t="shared" si="30"/>
        <v>-1.9197542714532539E-4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29"/>
        <v/>
      </c>
      <c r="F470" s="16" t="str">
        <f t="shared" si="29"/>
        <v/>
      </c>
      <c r="G470" s="16" t="str">
        <f t="shared" si="31"/>
        <v xml:space="preserve"> </v>
      </c>
      <c r="H470" s="16" t="str">
        <f t="shared" si="30"/>
        <v/>
      </c>
    </row>
    <row r="471" spans="1:8" x14ac:dyDescent="0.2">
      <c r="A471" s="13"/>
      <c r="B471" s="14" t="s">
        <v>447</v>
      </c>
      <c r="C471" s="15">
        <v>15</v>
      </c>
      <c r="D471" s="15">
        <v>58</v>
      </c>
      <c r="E471" s="16">
        <f t="shared" si="29"/>
        <v>2.8796314071798811E-3</v>
      </c>
      <c r="F471" s="16">
        <f t="shared" si="29"/>
        <v>6.8412361405991978E-3</v>
      </c>
      <c r="G471" s="16">
        <f t="shared" si="31"/>
        <v>2.8666666666666667</v>
      </c>
      <c r="H471" s="16">
        <f t="shared" si="30"/>
        <v>8.2549433672489923E-3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29"/>
        <v/>
      </c>
      <c r="F472" s="16" t="str">
        <f t="shared" si="29"/>
        <v/>
      </c>
      <c r="G472" s="16" t="str">
        <f t="shared" si="31"/>
        <v xml:space="preserve"> </v>
      </c>
      <c r="H472" s="16" t="str">
        <f t="shared" si="30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29"/>
        <v/>
      </c>
      <c r="F473" s="16" t="str">
        <f t="shared" si="29"/>
        <v/>
      </c>
      <c r="G473" s="16" t="str">
        <f t="shared" si="31"/>
        <v xml:space="preserve"> </v>
      </c>
      <c r="H473" s="16" t="str">
        <f t="shared" si="30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29"/>
        <v/>
      </c>
      <c r="F474" s="16" t="str">
        <f t="shared" si="29"/>
        <v/>
      </c>
      <c r="G474" s="16" t="str">
        <f t="shared" si="31"/>
        <v xml:space="preserve"> </v>
      </c>
      <c r="H474" s="16" t="str">
        <f t="shared" si="30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29"/>
        <v/>
      </c>
      <c r="F475" s="16" t="str">
        <f t="shared" si="29"/>
        <v/>
      </c>
      <c r="G475" s="16" t="str">
        <f t="shared" si="31"/>
        <v xml:space="preserve"> </v>
      </c>
      <c r="H475" s="16" t="str">
        <f t="shared" si="30"/>
        <v/>
      </c>
    </row>
    <row r="476" spans="1:8" x14ac:dyDescent="0.2">
      <c r="A476" s="13"/>
      <c r="B476" s="14" t="s">
        <v>452</v>
      </c>
      <c r="C476" s="15">
        <v>0</v>
      </c>
      <c r="D476" s="15">
        <v>1</v>
      </c>
      <c r="E476" s="16" t="str">
        <f t="shared" si="29"/>
        <v/>
      </c>
      <c r="F476" s="16">
        <f t="shared" si="29"/>
        <v>1.1795234725171031E-4</v>
      </c>
      <c r="G476" s="16">
        <f t="shared" si="31"/>
        <v>1</v>
      </c>
      <c r="H476" s="16" t="str">
        <f t="shared" si="30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F540" si="32">+IF(C477=0,"",C477/C$349)</f>
        <v/>
      </c>
      <c r="F477" s="16" t="str">
        <f t="shared" si="32"/>
        <v/>
      </c>
      <c r="G477" s="16" t="str">
        <f t="shared" si="31"/>
        <v xml:space="preserve"> </v>
      </c>
      <c r="H477" s="16" t="str">
        <f t="shared" ref="H477:H540" si="33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32"/>
        <v/>
      </c>
      <c r="F478" s="16" t="str">
        <f t="shared" si="32"/>
        <v/>
      </c>
      <c r="G478" s="16" t="str">
        <f t="shared" ref="G478:G541" si="34">+IF(AND(C478=0,D478=0)," ",IF(C478=0,1,IF(D478=0,-1,(D478-C478)/C478)))</f>
        <v xml:space="preserve"> </v>
      </c>
      <c r="H478" s="16" t="str">
        <f t="shared" si="33"/>
        <v/>
      </c>
    </row>
    <row r="479" spans="1:8" x14ac:dyDescent="0.2">
      <c r="A479" s="13"/>
      <c r="B479" s="14" t="s">
        <v>455</v>
      </c>
      <c r="C479" s="15">
        <v>74</v>
      </c>
      <c r="D479" s="15">
        <v>178</v>
      </c>
      <c r="E479" s="16">
        <f t="shared" si="32"/>
        <v>1.420618160875408E-2</v>
      </c>
      <c r="F479" s="16">
        <f t="shared" si="32"/>
        <v>2.0995517810804436E-2</v>
      </c>
      <c r="G479" s="16">
        <f t="shared" si="34"/>
        <v>1.4054054054054055</v>
      </c>
      <c r="H479" s="16">
        <f t="shared" si="33"/>
        <v>1.9965444423113845E-2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32"/>
        <v/>
      </c>
      <c r="F480" s="16" t="str">
        <f t="shared" si="32"/>
        <v/>
      </c>
      <c r="G480" s="16" t="str">
        <f t="shared" si="34"/>
        <v xml:space="preserve"> </v>
      </c>
      <c r="H480" s="16" t="str">
        <f t="shared" si="33"/>
        <v/>
      </c>
    </row>
    <row r="481" spans="1:8" x14ac:dyDescent="0.2">
      <c r="A481" s="13"/>
      <c r="B481" s="14" t="s">
        <v>457</v>
      </c>
      <c r="C481" s="15">
        <v>0</v>
      </c>
      <c r="D481" s="15">
        <v>2</v>
      </c>
      <c r="E481" s="16" t="str">
        <f t="shared" si="32"/>
        <v/>
      </c>
      <c r="F481" s="16">
        <f t="shared" si="32"/>
        <v>2.3590469450342062E-4</v>
      </c>
      <c r="G481" s="16">
        <f t="shared" si="34"/>
        <v>1</v>
      </c>
      <c r="H481" s="16" t="str">
        <f t="shared" si="33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32"/>
        <v/>
      </c>
      <c r="F482" s="16" t="str">
        <f t="shared" si="32"/>
        <v/>
      </c>
      <c r="G482" s="16" t="str">
        <f t="shared" si="34"/>
        <v xml:space="preserve"> </v>
      </c>
      <c r="H482" s="16" t="str">
        <f t="shared" si="33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32"/>
        <v/>
      </c>
      <c r="F483" s="16" t="str">
        <f t="shared" si="32"/>
        <v/>
      </c>
      <c r="G483" s="16" t="str">
        <f t="shared" si="34"/>
        <v xml:space="preserve"> </v>
      </c>
      <c r="H483" s="16" t="str">
        <f t="shared" si="33"/>
        <v/>
      </c>
    </row>
    <row r="484" spans="1:8" x14ac:dyDescent="0.2">
      <c r="A484" s="13"/>
      <c r="B484" s="14" t="s">
        <v>460</v>
      </c>
      <c r="C484" s="15">
        <v>1</v>
      </c>
      <c r="D484" s="15">
        <v>5</v>
      </c>
      <c r="E484" s="16">
        <f t="shared" si="32"/>
        <v>1.9197542714532539E-4</v>
      </c>
      <c r="F484" s="16">
        <f t="shared" si="32"/>
        <v>5.8976173625855158E-4</v>
      </c>
      <c r="G484" s="16">
        <f t="shared" si="34"/>
        <v>4</v>
      </c>
      <c r="H484" s="16">
        <f t="shared" si="33"/>
        <v>7.6790170858130158E-4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32"/>
        <v/>
      </c>
      <c r="F485" s="16" t="str">
        <f t="shared" si="32"/>
        <v/>
      </c>
      <c r="G485" s="16" t="str">
        <f t="shared" si="34"/>
        <v xml:space="preserve"> </v>
      </c>
      <c r="H485" s="16" t="str">
        <f t="shared" si="33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32"/>
        <v/>
      </c>
      <c r="F486" s="16" t="str">
        <f t="shared" si="32"/>
        <v/>
      </c>
      <c r="G486" s="16" t="str">
        <f t="shared" si="34"/>
        <v xml:space="preserve"> </v>
      </c>
      <c r="H486" s="16" t="str">
        <f t="shared" si="33"/>
        <v/>
      </c>
    </row>
    <row r="487" spans="1:8" x14ac:dyDescent="0.2">
      <c r="A487" s="13"/>
      <c r="B487" s="14" t="s">
        <v>463</v>
      </c>
      <c r="C487" s="15">
        <v>6</v>
      </c>
      <c r="D487" s="15">
        <v>0</v>
      </c>
      <c r="E487" s="16">
        <f t="shared" si="32"/>
        <v>1.1518525628719525E-3</v>
      </c>
      <c r="F487" s="16" t="str">
        <f t="shared" si="32"/>
        <v/>
      </c>
      <c r="G487" s="16">
        <f t="shared" si="34"/>
        <v>-1</v>
      </c>
      <c r="H487" s="16">
        <f t="shared" si="33"/>
        <v>-1.1518525628719525E-3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32"/>
        <v/>
      </c>
      <c r="F488" s="16" t="str">
        <f t="shared" si="32"/>
        <v/>
      </c>
      <c r="G488" s="16" t="str">
        <f t="shared" si="34"/>
        <v xml:space="preserve"> </v>
      </c>
      <c r="H488" s="16" t="str">
        <f t="shared" si="33"/>
        <v/>
      </c>
    </row>
    <row r="489" spans="1:8" x14ac:dyDescent="0.2">
      <c r="A489" s="13"/>
      <c r="B489" s="14" t="s">
        <v>465</v>
      </c>
      <c r="C489" s="15">
        <v>10</v>
      </c>
      <c r="D489" s="15">
        <v>6</v>
      </c>
      <c r="E489" s="16">
        <f t="shared" si="32"/>
        <v>1.9197542714532541E-3</v>
      </c>
      <c r="F489" s="16">
        <f t="shared" si="32"/>
        <v>7.0771408351026188E-4</v>
      </c>
      <c r="G489" s="16">
        <f t="shared" si="34"/>
        <v>-0.4</v>
      </c>
      <c r="H489" s="16">
        <f t="shared" si="33"/>
        <v>-7.6790170858130169E-4</v>
      </c>
    </row>
    <row r="490" spans="1:8" x14ac:dyDescent="0.2">
      <c r="A490" s="13"/>
      <c r="B490" s="14" t="s">
        <v>466</v>
      </c>
      <c r="C490" s="15">
        <v>8</v>
      </c>
      <c r="D490" s="15">
        <v>6</v>
      </c>
      <c r="E490" s="16">
        <f t="shared" si="32"/>
        <v>1.5358034171626032E-3</v>
      </c>
      <c r="F490" s="16">
        <f t="shared" si="32"/>
        <v>7.0771408351026188E-4</v>
      </c>
      <c r="G490" s="16">
        <f t="shared" si="34"/>
        <v>-0.25</v>
      </c>
      <c r="H490" s="16">
        <f t="shared" si="33"/>
        <v>-3.8395085429065079E-4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32"/>
        <v/>
      </c>
      <c r="F491" s="16" t="str">
        <f t="shared" si="32"/>
        <v/>
      </c>
      <c r="G491" s="16" t="str">
        <f t="shared" si="34"/>
        <v xml:space="preserve"> </v>
      </c>
      <c r="H491" s="16" t="str">
        <f t="shared" si="33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2</v>
      </c>
      <c r="E492" s="16" t="str">
        <f t="shared" si="32"/>
        <v/>
      </c>
      <c r="F492" s="16">
        <f t="shared" si="32"/>
        <v>2.3590469450342062E-4</v>
      </c>
      <c r="G492" s="16">
        <f t="shared" si="34"/>
        <v>1</v>
      </c>
      <c r="H492" s="16" t="str">
        <f t="shared" si="33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32"/>
        <v/>
      </c>
      <c r="F493" s="16" t="str">
        <f t="shared" si="32"/>
        <v/>
      </c>
      <c r="G493" s="16" t="str">
        <f t="shared" si="34"/>
        <v xml:space="preserve"> </v>
      </c>
      <c r="H493" s="16" t="str">
        <f t="shared" si="33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32"/>
        <v/>
      </c>
      <c r="F494" s="16" t="str">
        <f t="shared" si="32"/>
        <v/>
      </c>
      <c r="G494" s="16" t="str">
        <f t="shared" si="34"/>
        <v xml:space="preserve"> </v>
      </c>
      <c r="H494" s="16" t="str">
        <f t="shared" si="33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32"/>
        <v/>
      </c>
      <c r="F495" s="16">
        <f t="shared" si="32"/>
        <v>1.1795234725171031E-4</v>
      </c>
      <c r="G495" s="16">
        <f t="shared" si="34"/>
        <v>1</v>
      </c>
      <c r="H495" s="16" t="str">
        <f t="shared" si="33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1</v>
      </c>
      <c r="E496" s="16" t="str">
        <f t="shared" si="32"/>
        <v/>
      </c>
      <c r="F496" s="16">
        <f t="shared" si="32"/>
        <v>1.1795234725171031E-4</v>
      </c>
      <c r="G496" s="16">
        <f t="shared" si="34"/>
        <v>1</v>
      </c>
      <c r="H496" s="16" t="str">
        <f t="shared" si="33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32"/>
        <v/>
      </c>
      <c r="F497" s="16" t="str">
        <f t="shared" si="32"/>
        <v/>
      </c>
      <c r="G497" s="16" t="str">
        <f t="shared" si="34"/>
        <v xml:space="preserve"> </v>
      </c>
      <c r="H497" s="16" t="str">
        <f t="shared" si="33"/>
        <v/>
      </c>
    </row>
    <row r="498" spans="1:8" ht="25.5" x14ac:dyDescent="0.2">
      <c r="A498" s="13"/>
      <c r="B498" s="14" t="s">
        <v>474</v>
      </c>
      <c r="C498" s="15">
        <v>37</v>
      </c>
      <c r="D498" s="15">
        <v>3</v>
      </c>
      <c r="E498" s="16">
        <f t="shared" si="32"/>
        <v>7.1030908043770401E-3</v>
      </c>
      <c r="F498" s="16">
        <f t="shared" si="32"/>
        <v>3.5385704175513094E-4</v>
      </c>
      <c r="G498" s="16">
        <f t="shared" si="34"/>
        <v>-0.91891891891891897</v>
      </c>
      <c r="H498" s="16">
        <f t="shared" si="33"/>
        <v>-6.5271645229410639E-3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32"/>
        <v/>
      </c>
      <c r="F499" s="16" t="str">
        <f t="shared" si="32"/>
        <v/>
      </c>
      <c r="G499" s="16" t="str">
        <f t="shared" si="34"/>
        <v xml:space="preserve"> </v>
      </c>
      <c r="H499" s="16" t="str">
        <f t="shared" si="33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3</v>
      </c>
      <c r="E500" s="16" t="str">
        <f t="shared" si="32"/>
        <v/>
      </c>
      <c r="F500" s="16">
        <f t="shared" si="32"/>
        <v>3.5385704175513094E-4</v>
      </c>
      <c r="G500" s="16">
        <f t="shared" si="34"/>
        <v>1</v>
      </c>
      <c r="H500" s="16" t="str">
        <f t="shared" si="33"/>
        <v/>
      </c>
    </row>
    <row r="501" spans="1:8" ht="25.5" x14ac:dyDescent="0.2">
      <c r="A501" s="13"/>
      <c r="B501" s="14" t="s">
        <v>477</v>
      </c>
      <c r="C501" s="15">
        <v>1</v>
      </c>
      <c r="D501" s="15">
        <v>0</v>
      </c>
      <c r="E501" s="16">
        <f t="shared" si="32"/>
        <v>1.9197542714532539E-4</v>
      </c>
      <c r="F501" s="16" t="str">
        <f t="shared" si="32"/>
        <v/>
      </c>
      <c r="G501" s="16">
        <f t="shared" si="34"/>
        <v>-1</v>
      </c>
      <c r="H501" s="16">
        <f t="shared" si="33"/>
        <v>-1.9197542714532539E-4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32"/>
        <v/>
      </c>
      <c r="F502" s="16" t="str">
        <f t="shared" si="32"/>
        <v/>
      </c>
      <c r="G502" s="16" t="str">
        <f t="shared" si="34"/>
        <v xml:space="preserve"> </v>
      </c>
      <c r="H502" s="16" t="str">
        <f t="shared" si="33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32"/>
        <v/>
      </c>
      <c r="F503" s="16" t="str">
        <f t="shared" si="32"/>
        <v/>
      </c>
      <c r="G503" s="16" t="str">
        <f t="shared" si="34"/>
        <v xml:space="preserve"> </v>
      </c>
      <c r="H503" s="16" t="str">
        <f t="shared" si="33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32"/>
        <v/>
      </c>
      <c r="F504" s="16" t="str">
        <f t="shared" si="32"/>
        <v/>
      </c>
      <c r="G504" s="16" t="str">
        <f t="shared" si="34"/>
        <v xml:space="preserve"> </v>
      </c>
      <c r="H504" s="16" t="str">
        <f t="shared" si="33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32"/>
        <v/>
      </c>
      <c r="F505" s="16" t="str">
        <f t="shared" si="32"/>
        <v/>
      </c>
      <c r="G505" s="16" t="str">
        <f t="shared" si="34"/>
        <v xml:space="preserve"> </v>
      </c>
      <c r="H505" s="16" t="str">
        <f t="shared" si="33"/>
        <v/>
      </c>
    </row>
    <row r="506" spans="1:8" ht="25.5" x14ac:dyDescent="0.2">
      <c r="A506" s="13"/>
      <c r="B506" s="14" t="s">
        <v>482</v>
      </c>
      <c r="C506" s="15">
        <v>3</v>
      </c>
      <c r="D506" s="15">
        <v>0</v>
      </c>
      <c r="E506" s="16">
        <f t="shared" si="32"/>
        <v>5.7592628143597624E-4</v>
      </c>
      <c r="F506" s="16" t="str">
        <f t="shared" si="32"/>
        <v/>
      </c>
      <c r="G506" s="16">
        <f t="shared" si="34"/>
        <v>-1</v>
      </c>
      <c r="H506" s="16">
        <f t="shared" si="33"/>
        <v>-5.7592628143597624E-4</v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32"/>
        <v/>
      </c>
      <c r="F507" s="16" t="str">
        <f t="shared" si="32"/>
        <v/>
      </c>
      <c r="G507" s="16" t="str">
        <f t="shared" si="34"/>
        <v xml:space="preserve"> </v>
      </c>
      <c r="H507" s="16" t="str">
        <f t="shared" si="33"/>
        <v/>
      </c>
    </row>
    <row r="508" spans="1:8" ht="25.5" x14ac:dyDescent="0.2">
      <c r="A508" s="13"/>
      <c r="B508" s="14" t="s">
        <v>484</v>
      </c>
      <c r="C508" s="15">
        <v>2</v>
      </c>
      <c r="D508" s="15">
        <v>0</v>
      </c>
      <c r="E508" s="16">
        <f t="shared" si="32"/>
        <v>3.8395085429065079E-4</v>
      </c>
      <c r="F508" s="16" t="str">
        <f t="shared" si="32"/>
        <v/>
      </c>
      <c r="G508" s="16">
        <f t="shared" si="34"/>
        <v>-1</v>
      </c>
      <c r="H508" s="16">
        <f t="shared" si="33"/>
        <v>-3.8395085429065079E-4</v>
      </c>
    </row>
    <row r="509" spans="1:8" x14ac:dyDescent="0.2">
      <c r="A509" s="13"/>
      <c r="B509" s="14" t="s">
        <v>485</v>
      </c>
      <c r="C509" s="15">
        <v>1</v>
      </c>
      <c r="D509" s="15">
        <v>0</v>
      </c>
      <c r="E509" s="16">
        <f t="shared" si="32"/>
        <v>1.9197542714532539E-4</v>
      </c>
      <c r="F509" s="16" t="str">
        <f t="shared" si="32"/>
        <v/>
      </c>
      <c r="G509" s="16">
        <f t="shared" si="34"/>
        <v>-1</v>
      </c>
      <c r="H509" s="16">
        <f t="shared" si="33"/>
        <v>-1.9197542714532539E-4</v>
      </c>
    </row>
    <row r="510" spans="1:8" x14ac:dyDescent="0.2">
      <c r="A510" s="13"/>
      <c r="B510" s="14" t="s">
        <v>486</v>
      </c>
      <c r="C510" s="15">
        <v>126</v>
      </c>
      <c r="D510" s="15">
        <v>6</v>
      </c>
      <c r="E510" s="16">
        <f t="shared" si="32"/>
        <v>2.4188903820311001E-2</v>
      </c>
      <c r="F510" s="16">
        <f t="shared" si="32"/>
        <v>7.0771408351026188E-4</v>
      </c>
      <c r="G510" s="16">
        <f t="shared" si="34"/>
        <v>-0.95238095238095233</v>
      </c>
      <c r="H510" s="16">
        <f t="shared" si="33"/>
        <v>-2.3037051257439049E-2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32"/>
        <v/>
      </c>
      <c r="F511" s="16" t="str">
        <f t="shared" si="32"/>
        <v/>
      </c>
      <c r="G511" s="16" t="str">
        <f t="shared" si="34"/>
        <v xml:space="preserve"> </v>
      </c>
      <c r="H511" s="16" t="str">
        <f t="shared" si="33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32"/>
        <v/>
      </c>
      <c r="F512" s="16" t="str">
        <f t="shared" si="32"/>
        <v/>
      </c>
      <c r="G512" s="16" t="str">
        <f t="shared" si="34"/>
        <v xml:space="preserve"> </v>
      </c>
      <c r="H512" s="16" t="str">
        <f t="shared" si="33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32"/>
        <v/>
      </c>
      <c r="F513" s="16" t="str">
        <f t="shared" si="32"/>
        <v/>
      </c>
      <c r="G513" s="16" t="str">
        <f t="shared" si="34"/>
        <v xml:space="preserve"> </v>
      </c>
      <c r="H513" s="16" t="str">
        <f t="shared" si="33"/>
        <v/>
      </c>
    </row>
    <row r="514" spans="1:8" ht="25.5" x14ac:dyDescent="0.2">
      <c r="A514" s="13"/>
      <c r="B514" s="14" t="s">
        <v>490</v>
      </c>
      <c r="C514" s="15">
        <v>1</v>
      </c>
      <c r="D514" s="15">
        <v>0</v>
      </c>
      <c r="E514" s="16">
        <f t="shared" si="32"/>
        <v>1.9197542714532539E-4</v>
      </c>
      <c r="F514" s="16" t="str">
        <f t="shared" si="32"/>
        <v/>
      </c>
      <c r="G514" s="16">
        <f t="shared" si="34"/>
        <v>-1</v>
      </c>
      <c r="H514" s="16">
        <f t="shared" si="33"/>
        <v>-1.9197542714532539E-4</v>
      </c>
    </row>
    <row r="515" spans="1:8" ht="25.5" x14ac:dyDescent="0.2">
      <c r="A515" s="13"/>
      <c r="B515" s="14" t="s">
        <v>491</v>
      </c>
      <c r="C515" s="15">
        <v>16</v>
      </c>
      <c r="D515" s="15">
        <v>28</v>
      </c>
      <c r="E515" s="16">
        <f t="shared" si="32"/>
        <v>3.0716068343252063E-3</v>
      </c>
      <c r="F515" s="16">
        <f t="shared" si="32"/>
        <v>3.3026657230478887E-3</v>
      </c>
      <c r="G515" s="16">
        <f t="shared" si="34"/>
        <v>0.75</v>
      </c>
      <c r="H515" s="16">
        <f t="shared" si="33"/>
        <v>2.3037051257439045E-3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32"/>
        <v/>
      </c>
      <c r="F516" s="16" t="str">
        <f t="shared" si="32"/>
        <v/>
      </c>
      <c r="G516" s="16" t="str">
        <f t="shared" si="34"/>
        <v xml:space="preserve"> </v>
      </c>
      <c r="H516" s="16" t="str">
        <f t="shared" si="33"/>
        <v/>
      </c>
    </row>
    <row r="517" spans="1:8" ht="25.5" x14ac:dyDescent="0.2">
      <c r="A517" s="13"/>
      <c r="B517" s="14" t="s">
        <v>493</v>
      </c>
      <c r="C517" s="15">
        <v>1</v>
      </c>
      <c r="D517" s="15">
        <v>0</v>
      </c>
      <c r="E517" s="16">
        <f t="shared" si="32"/>
        <v>1.9197542714532539E-4</v>
      </c>
      <c r="F517" s="16" t="str">
        <f t="shared" si="32"/>
        <v/>
      </c>
      <c r="G517" s="16">
        <f t="shared" si="34"/>
        <v>-1</v>
      </c>
      <c r="H517" s="16">
        <f t="shared" si="33"/>
        <v>-1.9197542714532539E-4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32"/>
        <v/>
      </c>
      <c r="F518" s="16" t="str">
        <f t="shared" si="32"/>
        <v/>
      </c>
      <c r="G518" s="16" t="str">
        <f t="shared" si="34"/>
        <v xml:space="preserve"> </v>
      </c>
      <c r="H518" s="16" t="str">
        <f t="shared" si="33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32"/>
        <v/>
      </c>
      <c r="F519" s="16" t="str">
        <f t="shared" si="32"/>
        <v/>
      </c>
      <c r="G519" s="16" t="str">
        <f t="shared" si="34"/>
        <v xml:space="preserve"> </v>
      </c>
      <c r="H519" s="16" t="str">
        <f t="shared" si="33"/>
        <v/>
      </c>
    </row>
    <row r="520" spans="1:8" ht="25.5" x14ac:dyDescent="0.2">
      <c r="A520" s="13"/>
      <c r="B520" s="14" t="s">
        <v>496</v>
      </c>
      <c r="C520" s="15">
        <v>7</v>
      </c>
      <c r="D520" s="15">
        <v>0</v>
      </c>
      <c r="E520" s="16">
        <f t="shared" si="32"/>
        <v>1.3438279900172777E-3</v>
      </c>
      <c r="F520" s="16" t="str">
        <f t="shared" si="32"/>
        <v/>
      </c>
      <c r="G520" s="16">
        <f t="shared" si="34"/>
        <v>-1</v>
      </c>
      <c r="H520" s="16">
        <f t="shared" si="33"/>
        <v>-1.3438279900172777E-3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32"/>
        <v/>
      </c>
      <c r="F521" s="16" t="str">
        <f t="shared" si="32"/>
        <v/>
      </c>
      <c r="G521" s="16" t="str">
        <f t="shared" si="34"/>
        <v xml:space="preserve"> </v>
      </c>
      <c r="H521" s="16" t="str">
        <f t="shared" si="33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32"/>
        <v/>
      </c>
      <c r="F522" s="16" t="str">
        <f t="shared" si="32"/>
        <v/>
      </c>
      <c r="G522" s="16" t="str">
        <f t="shared" si="34"/>
        <v xml:space="preserve"> </v>
      </c>
      <c r="H522" s="16" t="str">
        <f t="shared" si="33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26</v>
      </c>
      <c r="E523" s="16" t="str">
        <f t="shared" si="32"/>
        <v/>
      </c>
      <c r="F523" s="16">
        <f t="shared" si="32"/>
        <v>3.0667610285444679E-3</v>
      </c>
      <c r="G523" s="16">
        <f t="shared" si="34"/>
        <v>1</v>
      </c>
      <c r="H523" s="16" t="str">
        <f t="shared" si="33"/>
        <v/>
      </c>
    </row>
    <row r="524" spans="1:8" ht="25.5" x14ac:dyDescent="0.2">
      <c r="A524" s="13"/>
      <c r="B524" s="14" t="s">
        <v>500</v>
      </c>
      <c r="C524" s="15">
        <v>3</v>
      </c>
      <c r="D524" s="15">
        <v>1</v>
      </c>
      <c r="E524" s="16">
        <f t="shared" si="32"/>
        <v>5.7592628143597624E-4</v>
      </c>
      <c r="F524" s="16">
        <f t="shared" si="32"/>
        <v>1.1795234725171031E-4</v>
      </c>
      <c r="G524" s="16">
        <f t="shared" si="34"/>
        <v>-0.66666666666666663</v>
      </c>
      <c r="H524" s="16">
        <f t="shared" si="33"/>
        <v>-3.8395085429065079E-4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32"/>
        <v/>
      </c>
      <c r="F525" s="16" t="str">
        <f t="shared" si="32"/>
        <v/>
      </c>
      <c r="G525" s="16" t="str">
        <f t="shared" si="34"/>
        <v xml:space="preserve"> </v>
      </c>
      <c r="H525" s="16" t="str">
        <f t="shared" si="33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32"/>
        <v/>
      </c>
      <c r="F526" s="16" t="str">
        <f t="shared" si="32"/>
        <v/>
      </c>
      <c r="G526" s="16" t="str">
        <f t="shared" si="34"/>
        <v xml:space="preserve"> </v>
      </c>
      <c r="H526" s="16" t="str">
        <f t="shared" si="33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32"/>
        <v/>
      </c>
      <c r="F527" s="16" t="str">
        <f t="shared" si="32"/>
        <v/>
      </c>
      <c r="G527" s="16" t="str">
        <f t="shared" si="34"/>
        <v xml:space="preserve"> </v>
      </c>
      <c r="H527" s="16" t="str">
        <f t="shared" si="33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32"/>
        <v/>
      </c>
      <c r="F528" s="16" t="str">
        <f t="shared" si="32"/>
        <v/>
      </c>
      <c r="G528" s="16" t="str">
        <f t="shared" si="34"/>
        <v xml:space="preserve"> </v>
      </c>
      <c r="H528" s="16" t="str">
        <f t="shared" si="33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32"/>
        <v/>
      </c>
      <c r="F529" s="16" t="str">
        <f t="shared" si="32"/>
        <v/>
      </c>
      <c r="G529" s="16" t="str">
        <f t="shared" si="34"/>
        <v xml:space="preserve"> </v>
      </c>
      <c r="H529" s="16" t="str">
        <f t="shared" si="33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32"/>
        <v/>
      </c>
      <c r="F530" s="16" t="str">
        <f t="shared" si="32"/>
        <v/>
      </c>
      <c r="G530" s="16" t="str">
        <f t="shared" si="34"/>
        <v xml:space="preserve"> </v>
      </c>
      <c r="H530" s="16" t="str">
        <f t="shared" si="33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32"/>
        <v/>
      </c>
      <c r="F531" s="16" t="str">
        <f t="shared" si="32"/>
        <v/>
      </c>
      <c r="G531" s="16" t="str">
        <f t="shared" si="34"/>
        <v xml:space="preserve"> </v>
      </c>
      <c r="H531" s="16" t="str">
        <f t="shared" si="33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32"/>
        <v/>
      </c>
      <c r="F532" s="16" t="str">
        <f t="shared" si="32"/>
        <v/>
      </c>
      <c r="G532" s="16" t="str">
        <f t="shared" si="34"/>
        <v xml:space="preserve"> </v>
      </c>
      <c r="H532" s="16" t="str">
        <f t="shared" si="33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32"/>
        <v/>
      </c>
      <c r="F533" s="16" t="str">
        <f t="shared" si="32"/>
        <v/>
      </c>
      <c r="G533" s="16" t="str">
        <f t="shared" si="34"/>
        <v xml:space="preserve"> </v>
      </c>
      <c r="H533" s="16" t="str">
        <f t="shared" si="33"/>
        <v/>
      </c>
    </row>
    <row r="534" spans="1:8" x14ac:dyDescent="0.2">
      <c r="A534" s="13"/>
      <c r="B534" s="14" t="s">
        <v>510</v>
      </c>
      <c r="C534" s="15">
        <v>2</v>
      </c>
      <c r="D534" s="15">
        <v>3</v>
      </c>
      <c r="E534" s="16">
        <f t="shared" si="32"/>
        <v>3.8395085429065079E-4</v>
      </c>
      <c r="F534" s="16">
        <f t="shared" si="32"/>
        <v>3.5385704175513094E-4</v>
      </c>
      <c r="G534" s="16">
        <f t="shared" si="34"/>
        <v>0.5</v>
      </c>
      <c r="H534" s="16">
        <f t="shared" si="33"/>
        <v>1.9197542714532539E-4</v>
      </c>
    </row>
    <row r="535" spans="1:8" x14ac:dyDescent="0.2">
      <c r="A535" s="13"/>
      <c r="B535" s="14" t="s">
        <v>511</v>
      </c>
      <c r="C535" s="15">
        <v>29</v>
      </c>
      <c r="D535" s="15">
        <v>89</v>
      </c>
      <c r="E535" s="16">
        <f t="shared" si="32"/>
        <v>5.5672873872144365E-3</v>
      </c>
      <c r="F535" s="16">
        <f t="shared" si="32"/>
        <v>1.0497758905402218E-2</v>
      </c>
      <c r="G535" s="16">
        <f t="shared" si="34"/>
        <v>2.0689655172413794</v>
      </c>
      <c r="H535" s="16">
        <f t="shared" si="33"/>
        <v>1.1518525628719524E-2</v>
      </c>
    </row>
    <row r="536" spans="1:8" ht="25.5" x14ac:dyDescent="0.2">
      <c r="A536" s="13"/>
      <c r="B536" s="14" t="s">
        <v>512</v>
      </c>
      <c r="C536" s="15">
        <v>1</v>
      </c>
      <c r="D536" s="15">
        <v>0</v>
      </c>
      <c r="E536" s="16">
        <f t="shared" si="32"/>
        <v>1.9197542714532539E-4</v>
      </c>
      <c r="F536" s="16" t="str">
        <f t="shared" si="32"/>
        <v/>
      </c>
      <c r="G536" s="16">
        <f t="shared" si="34"/>
        <v>-1</v>
      </c>
      <c r="H536" s="16">
        <f t="shared" si="33"/>
        <v>-1.9197542714532539E-4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32"/>
        <v/>
      </c>
      <c r="F537" s="16" t="str">
        <f t="shared" si="32"/>
        <v/>
      </c>
      <c r="G537" s="16" t="str">
        <f t="shared" si="34"/>
        <v xml:space="preserve"> </v>
      </c>
      <c r="H537" s="16" t="str">
        <f t="shared" si="33"/>
        <v/>
      </c>
    </row>
    <row r="538" spans="1:8" x14ac:dyDescent="0.2">
      <c r="A538" s="13"/>
      <c r="B538" s="14" t="s">
        <v>514</v>
      </c>
      <c r="C538" s="15">
        <v>32</v>
      </c>
      <c r="D538" s="15">
        <v>30</v>
      </c>
      <c r="E538" s="16">
        <f t="shared" si="32"/>
        <v>6.1432136686504126E-3</v>
      </c>
      <c r="F538" s="16">
        <f t="shared" si="32"/>
        <v>3.5385704175513091E-3</v>
      </c>
      <c r="G538" s="16">
        <f t="shared" si="34"/>
        <v>-6.25E-2</v>
      </c>
      <c r="H538" s="16">
        <f t="shared" si="33"/>
        <v>-3.8395085429065079E-4</v>
      </c>
    </row>
    <row r="539" spans="1:8" x14ac:dyDescent="0.2">
      <c r="A539" s="13"/>
      <c r="B539" s="14" t="s">
        <v>515</v>
      </c>
      <c r="C539" s="15">
        <v>1</v>
      </c>
      <c r="D539" s="15">
        <v>7</v>
      </c>
      <c r="E539" s="16">
        <f t="shared" si="32"/>
        <v>1.9197542714532539E-4</v>
      </c>
      <c r="F539" s="16">
        <f t="shared" si="32"/>
        <v>8.2566643076197217E-4</v>
      </c>
      <c r="G539" s="16">
        <f t="shared" si="34"/>
        <v>6</v>
      </c>
      <c r="H539" s="16">
        <f t="shared" si="33"/>
        <v>1.1518525628719523E-3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32"/>
        <v/>
      </c>
      <c r="F540" s="16" t="str">
        <f t="shared" si="32"/>
        <v/>
      </c>
      <c r="G540" s="16" t="str">
        <f t="shared" si="34"/>
        <v xml:space="preserve"> </v>
      </c>
      <c r="H540" s="16" t="str">
        <f t="shared" si="33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F576" si="35">+IF(C541=0,"",C541/C$349)</f>
        <v/>
      </c>
      <c r="F541" s="16" t="str">
        <f t="shared" si="35"/>
        <v/>
      </c>
      <c r="G541" s="16" t="str">
        <f t="shared" si="34"/>
        <v xml:space="preserve"> </v>
      </c>
      <c r="H541" s="16" t="str">
        <f t="shared" ref="H541:H576" si="36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1</v>
      </c>
      <c r="E542" s="16" t="str">
        <f t="shared" si="35"/>
        <v/>
      </c>
      <c r="F542" s="16">
        <f t="shared" si="35"/>
        <v>1.1795234725171031E-4</v>
      </c>
      <c r="G542" s="16">
        <f t="shared" ref="G542:G576" si="37">+IF(AND(C542=0,D542=0)," ",IF(C542=0,1,IF(D542=0,-1,(D542-C542)/C542)))</f>
        <v>1</v>
      </c>
      <c r="H542" s="16" t="str">
        <f t="shared" si="36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35"/>
        <v/>
      </c>
      <c r="F543" s="16" t="str">
        <f t="shared" si="35"/>
        <v/>
      </c>
      <c r="G543" s="16" t="str">
        <f t="shared" si="37"/>
        <v xml:space="preserve"> </v>
      </c>
      <c r="H543" s="16" t="str">
        <f t="shared" si="36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35"/>
        <v/>
      </c>
      <c r="F544" s="16" t="str">
        <f t="shared" si="35"/>
        <v/>
      </c>
      <c r="G544" s="16" t="str">
        <f t="shared" si="37"/>
        <v xml:space="preserve"> </v>
      </c>
      <c r="H544" s="16" t="str">
        <f t="shared" si="36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35"/>
        <v/>
      </c>
      <c r="F545" s="16" t="str">
        <f t="shared" si="35"/>
        <v/>
      </c>
      <c r="G545" s="16" t="str">
        <f t="shared" si="37"/>
        <v xml:space="preserve"> </v>
      </c>
      <c r="H545" s="16" t="str">
        <f t="shared" si="36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35"/>
        <v/>
      </c>
      <c r="F546" s="16" t="str">
        <f t="shared" si="35"/>
        <v/>
      </c>
      <c r="G546" s="16" t="str">
        <f t="shared" si="37"/>
        <v xml:space="preserve"> </v>
      </c>
      <c r="H546" s="16" t="str">
        <f t="shared" si="36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35"/>
        <v/>
      </c>
      <c r="F547" s="16" t="str">
        <f t="shared" si="35"/>
        <v/>
      </c>
      <c r="G547" s="16" t="str">
        <f t="shared" si="37"/>
        <v xml:space="preserve"> </v>
      </c>
      <c r="H547" s="16" t="str">
        <f t="shared" si="36"/>
        <v/>
      </c>
    </row>
    <row r="548" spans="1:8" ht="25.5" x14ac:dyDescent="0.2">
      <c r="A548" s="13"/>
      <c r="B548" s="14" t="s">
        <v>523</v>
      </c>
      <c r="C548" s="15">
        <v>9</v>
      </c>
      <c r="D548" s="15">
        <v>1</v>
      </c>
      <c r="E548" s="16">
        <f t="shared" si="35"/>
        <v>1.7277788443079286E-3</v>
      </c>
      <c r="F548" s="16">
        <f t="shared" si="35"/>
        <v>1.1795234725171031E-4</v>
      </c>
      <c r="G548" s="16">
        <f t="shared" si="37"/>
        <v>-0.88888888888888884</v>
      </c>
      <c r="H548" s="16">
        <f t="shared" si="36"/>
        <v>-1.5358034171626032E-3</v>
      </c>
    </row>
    <row r="549" spans="1:8" ht="25.5" x14ac:dyDescent="0.2">
      <c r="A549" s="13"/>
      <c r="B549" s="14" t="s">
        <v>524</v>
      </c>
      <c r="C549" s="15">
        <v>2</v>
      </c>
      <c r="D549" s="15">
        <v>0</v>
      </c>
      <c r="E549" s="16">
        <f t="shared" si="35"/>
        <v>3.8395085429065079E-4</v>
      </c>
      <c r="F549" s="16" t="str">
        <f t="shared" si="35"/>
        <v/>
      </c>
      <c r="G549" s="16">
        <f t="shared" si="37"/>
        <v>-1</v>
      </c>
      <c r="H549" s="16">
        <f t="shared" si="36"/>
        <v>-3.8395085429065079E-4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35"/>
        <v/>
      </c>
      <c r="F550" s="16" t="str">
        <f t="shared" si="35"/>
        <v/>
      </c>
      <c r="G550" s="16" t="str">
        <f t="shared" si="37"/>
        <v xml:space="preserve"> </v>
      </c>
      <c r="H550" s="16" t="str">
        <f t="shared" si="36"/>
        <v/>
      </c>
    </row>
    <row r="551" spans="1:8" x14ac:dyDescent="0.2">
      <c r="A551" s="13"/>
      <c r="B551" s="14" t="s">
        <v>526</v>
      </c>
      <c r="C551" s="15">
        <v>3</v>
      </c>
      <c r="D551" s="15">
        <v>0</v>
      </c>
      <c r="E551" s="16">
        <f t="shared" si="35"/>
        <v>5.7592628143597624E-4</v>
      </c>
      <c r="F551" s="16" t="str">
        <f t="shared" si="35"/>
        <v/>
      </c>
      <c r="G551" s="16">
        <f t="shared" si="37"/>
        <v>-1</v>
      </c>
      <c r="H551" s="16">
        <f t="shared" si="36"/>
        <v>-5.7592628143597624E-4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35"/>
        <v/>
      </c>
      <c r="F552" s="16" t="str">
        <f t="shared" si="35"/>
        <v/>
      </c>
      <c r="G552" s="16" t="str">
        <f t="shared" si="37"/>
        <v xml:space="preserve"> </v>
      </c>
      <c r="H552" s="16" t="str">
        <f t="shared" si="36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35"/>
        <v/>
      </c>
      <c r="F553" s="16" t="str">
        <f t="shared" si="35"/>
        <v/>
      </c>
      <c r="G553" s="16" t="str">
        <f t="shared" si="37"/>
        <v xml:space="preserve"> </v>
      </c>
      <c r="H553" s="16" t="str">
        <f t="shared" si="36"/>
        <v/>
      </c>
    </row>
    <row r="554" spans="1:8" x14ac:dyDescent="0.2">
      <c r="A554" s="13"/>
      <c r="B554" s="14" t="s">
        <v>529</v>
      </c>
      <c r="C554" s="15">
        <v>1</v>
      </c>
      <c r="D554" s="15">
        <v>16</v>
      </c>
      <c r="E554" s="16">
        <f t="shared" si="35"/>
        <v>1.9197542714532539E-4</v>
      </c>
      <c r="F554" s="16">
        <f t="shared" si="35"/>
        <v>1.8872375560273649E-3</v>
      </c>
      <c r="G554" s="16">
        <f t="shared" si="37"/>
        <v>15</v>
      </c>
      <c r="H554" s="16">
        <f t="shared" si="36"/>
        <v>2.8796314071798811E-3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35"/>
        <v/>
      </c>
      <c r="F555" s="16" t="str">
        <f t="shared" si="35"/>
        <v/>
      </c>
      <c r="G555" s="16" t="str">
        <f t="shared" si="37"/>
        <v xml:space="preserve"> </v>
      </c>
      <c r="H555" s="16" t="str">
        <f t="shared" si="36"/>
        <v/>
      </c>
    </row>
    <row r="556" spans="1:8" x14ac:dyDescent="0.2">
      <c r="A556" s="13"/>
      <c r="B556" s="14" t="s">
        <v>531</v>
      </c>
      <c r="C556" s="15">
        <v>0</v>
      </c>
      <c r="D556" s="15">
        <v>1</v>
      </c>
      <c r="E556" s="16" t="str">
        <f t="shared" si="35"/>
        <v/>
      </c>
      <c r="F556" s="16">
        <f t="shared" si="35"/>
        <v>1.1795234725171031E-4</v>
      </c>
      <c r="G556" s="16">
        <f t="shared" si="37"/>
        <v>1</v>
      </c>
      <c r="H556" s="16" t="str">
        <f t="shared" si="36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35"/>
        <v/>
      </c>
      <c r="F557" s="16" t="str">
        <f t="shared" si="35"/>
        <v/>
      </c>
      <c r="G557" s="16" t="str">
        <f t="shared" si="37"/>
        <v xml:space="preserve"> </v>
      </c>
      <c r="H557" s="16" t="str">
        <f t="shared" si="36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35"/>
        <v/>
      </c>
      <c r="F558" s="16" t="str">
        <f t="shared" si="35"/>
        <v/>
      </c>
      <c r="G558" s="16" t="str">
        <f t="shared" si="37"/>
        <v xml:space="preserve"> </v>
      </c>
      <c r="H558" s="16" t="str">
        <f t="shared" si="36"/>
        <v/>
      </c>
    </row>
    <row r="559" spans="1:8" x14ac:dyDescent="0.2">
      <c r="A559" s="13"/>
      <c r="B559" s="14" t="s">
        <v>534</v>
      </c>
      <c r="C559" s="15">
        <v>63</v>
      </c>
      <c r="D559" s="15">
        <v>155</v>
      </c>
      <c r="E559" s="16">
        <f t="shared" si="35"/>
        <v>1.20944519101555E-2</v>
      </c>
      <c r="F559" s="16">
        <f t="shared" si="35"/>
        <v>1.8282613824015099E-2</v>
      </c>
      <c r="G559" s="16">
        <f t="shared" si="37"/>
        <v>1.4603174603174602</v>
      </c>
      <c r="H559" s="16">
        <f t="shared" si="36"/>
        <v>1.7661739297369937E-2</v>
      </c>
    </row>
    <row r="560" spans="1:8" ht="25.5" x14ac:dyDescent="0.2">
      <c r="A560" s="13"/>
      <c r="B560" s="14" t="s">
        <v>535</v>
      </c>
      <c r="C560" s="15">
        <v>117</v>
      </c>
      <c r="D560" s="15">
        <v>2</v>
      </c>
      <c r="E560" s="16">
        <f t="shared" si="35"/>
        <v>2.2461124976003072E-2</v>
      </c>
      <c r="F560" s="16">
        <f t="shared" si="35"/>
        <v>2.3590469450342062E-4</v>
      </c>
      <c r="G560" s="16">
        <f t="shared" si="37"/>
        <v>-0.98290598290598286</v>
      </c>
      <c r="H560" s="16">
        <f t="shared" si="36"/>
        <v>-2.2077174121712419E-2</v>
      </c>
    </row>
    <row r="561" spans="1:8" x14ac:dyDescent="0.2">
      <c r="A561" s="13"/>
      <c r="B561" s="14" t="s">
        <v>536</v>
      </c>
      <c r="C561" s="15">
        <v>40</v>
      </c>
      <c r="D561" s="15">
        <v>96</v>
      </c>
      <c r="E561" s="16">
        <f t="shared" si="35"/>
        <v>7.6790170858130162E-3</v>
      </c>
      <c r="F561" s="16">
        <f t="shared" si="35"/>
        <v>1.132342533616419E-2</v>
      </c>
      <c r="G561" s="16">
        <f t="shared" si="37"/>
        <v>1.4</v>
      </c>
      <c r="H561" s="16">
        <f t="shared" si="36"/>
        <v>1.0750623920138222E-2</v>
      </c>
    </row>
    <row r="562" spans="1:8" x14ac:dyDescent="0.2">
      <c r="A562" s="13"/>
      <c r="B562" s="14" t="s">
        <v>537</v>
      </c>
      <c r="C562" s="15">
        <v>1</v>
      </c>
      <c r="D562" s="15">
        <v>5</v>
      </c>
      <c r="E562" s="16">
        <f t="shared" si="35"/>
        <v>1.9197542714532539E-4</v>
      </c>
      <c r="F562" s="16">
        <f t="shared" si="35"/>
        <v>5.8976173625855158E-4</v>
      </c>
      <c r="G562" s="16">
        <f t="shared" si="37"/>
        <v>4</v>
      </c>
      <c r="H562" s="16">
        <f t="shared" si="36"/>
        <v>7.6790170858130158E-4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35"/>
        <v/>
      </c>
      <c r="F563" s="16" t="str">
        <f t="shared" si="35"/>
        <v/>
      </c>
      <c r="G563" s="16" t="str">
        <f t="shared" si="37"/>
        <v xml:space="preserve"> </v>
      </c>
      <c r="H563" s="16" t="str">
        <f t="shared" si="36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35"/>
        <v/>
      </c>
      <c r="F564" s="16" t="str">
        <f t="shared" si="35"/>
        <v/>
      </c>
      <c r="G564" s="16" t="str">
        <f t="shared" si="37"/>
        <v xml:space="preserve"> </v>
      </c>
      <c r="H564" s="16" t="str">
        <f t="shared" si="36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35"/>
        <v/>
      </c>
      <c r="F565" s="16" t="str">
        <f t="shared" si="35"/>
        <v/>
      </c>
      <c r="G565" s="16" t="str">
        <f t="shared" si="37"/>
        <v xml:space="preserve"> </v>
      </c>
      <c r="H565" s="16" t="str">
        <f t="shared" si="36"/>
        <v/>
      </c>
    </row>
    <row r="566" spans="1:8" x14ac:dyDescent="0.2">
      <c r="A566" s="13"/>
      <c r="B566" s="14" t="s">
        <v>541</v>
      </c>
      <c r="C566" s="15">
        <v>118</v>
      </c>
      <c r="D566" s="15">
        <v>1</v>
      </c>
      <c r="E566" s="16">
        <f t="shared" si="35"/>
        <v>2.2653100403148396E-2</v>
      </c>
      <c r="F566" s="16">
        <f t="shared" si="35"/>
        <v>1.1795234725171031E-4</v>
      </c>
      <c r="G566" s="16">
        <f t="shared" si="37"/>
        <v>-0.99152542372881358</v>
      </c>
      <c r="H566" s="16">
        <f t="shared" si="36"/>
        <v>-2.2461124976003069E-2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35"/>
        <v/>
      </c>
      <c r="F567" s="16" t="str">
        <f t="shared" si="35"/>
        <v/>
      </c>
      <c r="G567" s="16" t="str">
        <f t="shared" si="37"/>
        <v xml:space="preserve"> </v>
      </c>
      <c r="H567" s="16" t="str">
        <f t="shared" si="36"/>
        <v/>
      </c>
    </row>
    <row r="568" spans="1:8" x14ac:dyDescent="0.2">
      <c r="A568" s="13"/>
      <c r="B568" s="14" t="s">
        <v>543</v>
      </c>
      <c r="C568" s="15">
        <v>11</v>
      </c>
      <c r="D568" s="15">
        <v>17</v>
      </c>
      <c r="E568" s="16">
        <f t="shared" si="35"/>
        <v>2.1117296985985793E-3</v>
      </c>
      <c r="F568" s="16">
        <f t="shared" si="35"/>
        <v>2.0051899032790753E-3</v>
      </c>
      <c r="G568" s="16">
        <f t="shared" si="37"/>
        <v>0.54545454545454541</v>
      </c>
      <c r="H568" s="16">
        <f t="shared" si="36"/>
        <v>1.1518525628719523E-3</v>
      </c>
    </row>
    <row r="569" spans="1:8" x14ac:dyDescent="0.2">
      <c r="A569" s="13"/>
      <c r="B569" s="14" t="s">
        <v>544</v>
      </c>
      <c r="C569" s="15">
        <v>3</v>
      </c>
      <c r="D569" s="15">
        <v>0</v>
      </c>
      <c r="E569" s="16">
        <f t="shared" si="35"/>
        <v>5.7592628143597624E-4</v>
      </c>
      <c r="F569" s="16" t="str">
        <f t="shared" si="35"/>
        <v/>
      </c>
      <c r="G569" s="16">
        <f t="shared" si="37"/>
        <v>-1</v>
      </c>
      <c r="H569" s="16">
        <f t="shared" si="36"/>
        <v>-5.7592628143597624E-4</v>
      </c>
    </row>
    <row r="570" spans="1:8" x14ac:dyDescent="0.2">
      <c r="A570" s="13"/>
      <c r="B570" s="14" t="s">
        <v>545</v>
      </c>
      <c r="C570" s="15">
        <v>3</v>
      </c>
      <c r="D570" s="15">
        <v>0</v>
      </c>
      <c r="E570" s="16">
        <f t="shared" si="35"/>
        <v>5.7592628143597624E-4</v>
      </c>
      <c r="F570" s="16" t="str">
        <f t="shared" si="35"/>
        <v/>
      </c>
      <c r="G570" s="16">
        <f t="shared" si="37"/>
        <v>-1</v>
      </c>
      <c r="H570" s="16">
        <f t="shared" si="36"/>
        <v>-5.7592628143597624E-4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35"/>
        <v/>
      </c>
      <c r="F571" s="16" t="str">
        <f t="shared" si="35"/>
        <v/>
      </c>
      <c r="G571" s="16" t="str">
        <f t="shared" si="37"/>
        <v xml:space="preserve"> </v>
      </c>
      <c r="H571" s="16" t="str">
        <f t="shared" si="36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35"/>
        <v/>
      </c>
      <c r="F572" s="16" t="str">
        <f t="shared" si="35"/>
        <v/>
      </c>
      <c r="G572" s="16" t="str">
        <f t="shared" si="37"/>
        <v xml:space="preserve"> </v>
      </c>
      <c r="H572" s="16" t="str">
        <f t="shared" si="36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35"/>
        <v/>
      </c>
      <c r="F573" s="16" t="str">
        <f t="shared" si="35"/>
        <v/>
      </c>
      <c r="G573" s="16" t="str">
        <f t="shared" si="37"/>
        <v xml:space="preserve"> </v>
      </c>
      <c r="H573" s="16" t="str">
        <f t="shared" si="36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35"/>
        <v/>
      </c>
      <c r="F574" s="16" t="str">
        <f t="shared" si="35"/>
        <v/>
      </c>
      <c r="G574" s="16" t="str">
        <f t="shared" si="37"/>
        <v xml:space="preserve"> </v>
      </c>
      <c r="H574" s="16" t="str">
        <f t="shared" si="36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35"/>
        <v/>
      </c>
      <c r="F575" s="16" t="str">
        <f t="shared" si="35"/>
        <v/>
      </c>
      <c r="G575" s="16" t="str">
        <f t="shared" si="37"/>
        <v xml:space="preserve"> </v>
      </c>
      <c r="H575" s="16" t="str">
        <f t="shared" si="36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35"/>
        <v/>
      </c>
      <c r="F576" s="16" t="str">
        <f t="shared" si="35"/>
        <v/>
      </c>
      <c r="G576" s="16" t="str">
        <f t="shared" si="37"/>
        <v xml:space="preserve"> </v>
      </c>
      <c r="H576" s="16" t="str">
        <f t="shared" si="36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2">
        <v>2019</v>
      </c>
      <c r="D581" s="22">
        <v>2020</v>
      </c>
      <c r="E581" s="22">
        <v>2019</v>
      </c>
      <c r="F581" s="22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1797</v>
      </c>
      <c r="D582" s="18">
        <f>SUM(D583:D609)</f>
        <v>1568</v>
      </c>
      <c r="E582" s="19">
        <f t="shared" ref="E582:F609" si="38">+IF(C582=0,"",C582/C$582)</f>
        <v>1</v>
      </c>
      <c r="F582" s="19">
        <f t="shared" si="38"/>
        <v>1</v>
      </c>
      <c r="G582" s="19">
        <f>+IF(AND(C582=0,D582=0),"",IF(C582=0,1,IF(D582=0,-1,(D582-C582)/C582)))</f>
        <v>-0.12743461324429606</v>
      </c>
      <c r="H582" s="19">
        <f t="shared" ref="H582:H609" si="39">+IF(OR(AND(E582=""),(G582="")),"",E582*G582)</f>
        <v>-0.12743461324429606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38"/>
        <v/>
      </c>
      <c r="F583" s="16" t="str">
        <f t="shared" si="38"/>
        <v/>
      </c>
      <c r="G583" s="16" t="str">
        <f t="shared" ref="G583:G609" si="40">+IF(AND(C583=0,D583=0)," ",IF(C583=0,1,IF(D583=0,-1,(D583-C583)/C583)))</f>
        <v xml:space="preserve"> </v>
      </c>
      <c r="H583" s="16" t="str">
        <f t="shared" si="39"/>
        <v/>
      </c>
    </row>
    <row r="584" spans="1:8" x14ac:dyDescent="0.2">
      <c r="A584" s="13"/>
      <c r="B584" s="14" t="s">
        <v>553</v>
      </c>
      <c r="C584" s="15">
        <v>1</v>
      </c>
      <c r="D584" s="15">
        <v>12</v>
      </c>
      <c r="E584" s="16">
        <f t="shared" si="38"/>
        <v>5.5648302726766835E-4</v>
      </c>
      <c r="F584" s="16">
        <f t="shared" si="38"/>
        <v>7.6530612244897957E-3</v>
      </c>
      <c r="G584" s="16">
        <f t="shared" si="40"/>
        <v>11</v>
      </c>
      <c r="H584" s="16">
        <f t="shared" si="39"/>
        <v>6.1213132999443521E-3</v>
      </c>
    </row>
    <row r="585" spans="1:8" ht="25.5" x14ac:dyDescent="0.2">
      <c r="A585" s="13"/>
      <c r="B585" s="14" t="s">
        <v>554</v>
      </c>
      <c r="C585" s="15">
        <v>73</v>
      </c>
      <c r="D585" s="15">
        <v>98</v>
      </c>
      <c r="E585" s="16">
        <f t="shared" si="38"/>
        <v>4.062326099053979E-2</v>
      </c>
      <c r="F585" s="16">
        <f t="shared" si="38"/>
        <v>6.25E-2</v>
      </c>
      <c r="G585" s="16">
        <f t="shared" si="40"/>
        <v>0.34246575342465752</v>
      </c>
      <c r="H585" s="16">
        <f t="shared" si="39"/>
        <v>1.3912075681691708E-2</v>
      </c>
    </row>
    <row r="586" spans="1:8" x14ac:dyDescent="0.2">
      <c r="A586" s="13"/>
      <c r="B586" s="14" t="s">
        <v>555</v>
      </c>
      <c r="C586" s="15">
        <v>236</v>
      </c>
      <c r="D586" s="15">
        <v>155</v>
      </c>
      <c r="E586" s="16">
        <f t="shared" si="38"/>
        <v>0.13132999443516974</v>
      </c>
      <c r="F586" s="16">
        <f t="shared" si="38"/>
        <v>9.8852040816326536E-2</v>
      </c>
      <c r="G586" s="16">
        <f t="shared" si="40"/>
        <v>-0.34322033898305082</v>
      </c>
      <c r="H586" s="16">
        <f t="shared" si="39"/>
        <v>-4.5075125208681135E-2</v>
      </c>
    </row>
    <row r="587" spans="1:8" x14ac:dyDescent="0.2">
      <c r="A587" s="13"/>
      <c r="B587" s="14" t="s">
        <v>556</v>
      </c>
      <c r="C587" s="15">
        <v>40</v>
      </c>
      <c r="D587" s="15">
        <v>0</v>
      </c>
      <c r="E587" s="16">
        <f t="shared" si="38"/>
        <v>2.2259321090706732E-2</v>
      </c>
      <c r="F587" s="16" t="str">
        <f t="shared" si="38"/>
        <v/>
      </c>
      <c r="G587" s="16">
        <f t="shared" si="40"/>
        <v>-1</v>
      </c>
      <c r="H587" s="16">
        <f t="shared" si="39"/>
        <v>-2.2259321090706732E-2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38"/>
        <v/>
      </c>
      <c r="F588" s="16" t="str">
        <f t="shared" si="38"/>
        <v/>
      </c>
      <c r="G588" s="16" t="str">
        <f t="shared" si="40"/>
        <v xml:space="preserve"> </v>
      </c>
      <c r="H588" s="16" t="str">
        <f t="shared" si="39"/>
        <v/>
      </c>
    </row>
    <row r="589" spans="1:8" x14ac:dyDescent="0.2">
      <c r="A589" s="13"/>
      <c r="B589" s="14" t="s">
        <v>558</v>
      </c>
      <c r="C589" s="15">
        <v>13</v>
      </c>
      <c r="D589" s="15">
        <v>0</v>
      </c>
      <c r="E589" s="16">
        <f t="shared" si="38"/>
        <v>7.2342793544796884E-3</v>
      </c>
      <c r="F589" s="16" t="str">
        <f t="shared" si="38"/>
        <v/>
      </c>
      <c r="G589" s="16">
        <f t="shared" si="40"/>
        <v>-1</v>
      </c>
      <c r="H589" s="16">
        <f t="shared" si="39"/>
        <v>-7.2342793544796884E-3</v>
      </c>
    </row>
    <row r="590" spans="1:8" x14ac:dyDescent="0.2">
      <c r="A590" s="13"/>
      <c r="B590" s="14" t="s">
        <v>559</v>
      </c>
      <c r="C590" s="15">
        <v>3</v>
      </c>
      <c r="D590" s="15">
        <v>1</v>
      </c>
      <c r="E590" s="16">
        <f t="shared" si="38"/>
        <v>1.6694490818030051E-3</v>
      </c>
      <c r="F590" s="16">
        <f t="shared" si="38"/>
        <v>6.3775510204081628E-4</v>
      </c>
      <c r="G590" s="16">
        <f t="shared" si="40"/>
        <v>-0.66666666666666663</v>
      </c>
      <c r="H590" s="16">
        <f t="shared" si="39"/>
        <v>-1.1129660545353367E-3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38"/>
        <v/>
      </c>
      <c r="F591" s="16" t="str">
        <f t="shared" si="38"/>
        <v/>
      </c>
      <c r="G591" s="16" t="str">
        <f t="shared" si="40"/>
        <v xml:space="preserve"> </v>
      </c>
      <c r="H591" s="16" t="str">
        <f t="shared" si="39"/>
        <v/>
      </c>
    </row>
    <row r="592" spans="1:8" ht="25.5" x14ac:dyDescent="0.2">
      <c r="A592" s="13"/>
      <c r="B592" s="14" t="s">
        <v>561</v>
      </c>
      <c r="C592" s="15">
        <v>1</v>
      </c>
      <c r="D592" s="15">
        <v>1</v>
      </c>
      <c r="E592" s="16">
        <f t="shared" si="38"/>
        <v>5.5648302726766835E-4</v>
      </c>
      <c r="F592" s="16">
        <f t="shared" si="38"/>
        <v>6.3775510204081628E-4</v>
      </c>
      <c r="G592" s="16">
        <f t="shared" si="40"/>
        <v>0</v>
      </c>
      <c r="H592" s="16">
        <f t="shared" si="39"/>
        <v>0</v>
      </c>
    </row>
    <row r="593" spans="1:8" x14ac:dyDescent="0.2">
      <c r="A593" s="13"/>
      <c r="B593" s="14" t="s">
        <v>562</v>
      </c>
      <c r="C593" s="15">
        <v>1</v>
      </c>
      <c r="D593" s="15">
        <v>0</v>
      </c>
      <c r="E593" s="16">
        <f t="shared" si="38"/>
        <v>5.5648302726766835E-4</v>
      </c>
      <c r="F593" s="16" t="str">
        <f t="shared" si="38"/>
        <v/>
      </c>
      <c r="G593" s="16">
        <f t="shared" si="40"/>
        <v>-1</v>
      </c>
      <c r="H593" s="16">
        <f t="shared" si="39"/>
        <v>-5.5648302726766835E-4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38"/>
        <v/>
      </c>
      <c r="F594" s="16" t="str">
        <f t="shared" si="38"/>
        <v/>
      </c>
      <c r="G594" s="16" t="str">
        <f t="shared" si="40"/>
        <v xml:space="preserve"> </v>
      </c>
      <c r="H594" s="16" t="str">
        <f t="shared" si="39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4</v>
      </c>
      <c r="E595" s="16" t="str">
        <f t="shared" si="38"/>
        <v/>
      </c>
      <c r="F595" s="16">
        <f t="shared" si="38"/>
        <v>2.5510204081632651E-3</v>
      </c>
      <c r="G595" s="16">
        <f t="shared" si="40"/>
        <v>1</v>
      </c>
      <c r="H595" s="16" t="str">
        <f t="shared" si="39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38"/>
        <v/>
      </c>
      <c r="F596" s="16" t="str">
        <f t="shared" si="38"/>
        <v/>
      </c>
      <c r="G596" s="16" t="str">
        <f t="shared" si="40"/>
        <v xml:space="preserve"> </v>
      </c>
      <c r="H596" s="16" t="str">
        <f t="shared" si="39"/>
        <v/>
      </c>
    </row>
    <row r="597" spans="1:8" ht="25.5" x14ac:dyDescent="0.2">
      <c r="A597" s="13"/>
      <c r="B597" s="14" t="s">
        <v>566</v>
      </c>
      <c r="C597" s="15">
        <v>37</v>
      </c>
      <c r="D597" s="15">
        <v>64</v>
      </c>
      <c r="E597" s="16">
        <f t="shared" si="38"/>
        <v>2.0589872008903727E-2</v>
      </c>
      <c r="F597" s="16">
        <f t="shared" si="38"/>
        <v>4.0816326530612242E-2</v>
      </c>
      <c r="G597" s="16">
        <f t="shared" si="40"/>
        <v>0.72972972972972971</v>
      </c>
      <c r="H597" s="16">
        <f t="shared" si="39"/>
        <v>1.5025041736227044E-2</v>
      </c>
    </row>
    <row r="598" spans="1:8" x14ac:dyDescent="0.2">
      <c r="A598" s="13"/>
      <c r="B598" s="14" t="s">
        <v>567</v>
      </c>
      <c r="C598" s="15">
        <v>0</v>
      </c>
      <c r="D598" s="15">
        <v>130</v>
      </c>
      <c r="E598" s="16" t="str">
        <f t="shared" si="38"/>
        <v/>
      </c>
      <c r="F598" s="16">
        <f t="shared" si="38"/>
        <v>8.2908163265306117E-2</v>
      </c>
      <c r="G598" s="16">
        <f t="shared" si="40"/>
        <v>1</v>
      </c>
      <c r="H598" s="16" t="str">
        <f t="shared" si="39"/>
        <v/>
      </c>
    </row>
    <row r="599" spans="1:8" x14ac:dyDescent="0.2">
      <c r="A599" s="13"/>
      <c r="B599" s="14" t="s">
        <v>568</v>
      </c>
      <c r="C599" s="15">
        <v>1</v>
      </c>
      <c r="D599" s="15">
        <v>35</v>
      </c>
      <c r="E599" s="16">
        <f t="shared" si="38"/>
        <v>5.5648302726766835E-4</v>
      </c>
      <c r="F599" s="16">
        <f t="shared" si="38"/>
        <v>2.2321428571428572E-2</v>
      </c>
      <c r="G599" s="16">
        <f t="shared" si="40"/>
        <v>34</v>
      </c>
      <c r="H599" s="16">
        <f t="shared" si="39"/>
        <v>1.8920422927100725E-2</v>
      </c>
    </row>
    <row r="600" spans="1:8" x14ac:dyDescent="0.2">
      <c r="A600" s="13"/>
      <c r="B600" s="14" t="s">
        <v>569</v>
      </c>
      <c r="C600" s="15">
        <v>92</v>
      </c>
      <c r="D600" s="15">
        <v>168</v>
      </c>
      <c r="E600" s="16">
        <f t="shared" si="38"/>
        <v>5.1196438508625486E-2</v>
      </c>
      <c r="F600" s="16">
        <f t="shared" si="38"/>
        <v>0.10714285714285714</v>
      </c>
      <c r="G600" s="16">
        <f t="shared" si="40"/>
        <v>0.82608695652173914</v>
      </c>
      <c r="H600" s="16">
        <f t="shared" si="39"/>
        <v>4.2292710072342796E-2</v>
      </c>
    </row>
    <row r="601" spans="1:8" x14ac:dyDescent="0.2">
      <c r="A601" s="13"/>
      <c r="B601" s="14" t="s">
        <v>570</v>
      </c>
      <c r="C601" s="15">
        <v>9</v>
      </c>
      <c r="D601" s="15">
        <v>21</v>
      </c>
      <c r="E601" s="16">
        <f t="shared" si="38"/>
        <v>5.008347245409015E-3</v>
      </c>
      <c r="F601" s="16">
        <f t="shared" si="38"/>
        <v>1.3392857142857142E-2</v>
      </c>
      <c r="G601" s="16">
        <f t="shared" si="40"/>
        <v>1.3333333333333333</v>
      </c>
      <c r="H601" s="16">
        <f t="shared" si="39"/>
        <v>6.6777963272120194E-3</v>
      </c>
    </row>
    <row r="602" spans="1:8" x14ac:dyDescent="0.2">
      <c r="A602" s="13"/>
      <c r="B602" s="14" t="s">
        <v>571</v>
      </c>
      <c r="C602" s="15">
        <v>1</v>
      </c>
      <c r="D602" s="15">
        <v>0</v>
      </c>
      <c r="E602" s="16">
        <f t="shared" si="38"/>
        <v>5.5648302726766835E-4</v>
      </c>
      <c r="F602" s="16" t="str">
        <f t="shared" si="38"/>
        <v/>
      </c>
      <c r="G602" s="16">
        <f t="shared" si="40"/>
        <v>-1</v>
      </c>
      <c r="H602" s="16">
        <f t="shared" si="39"/>
        <v>-5.5648302726766835E-4</v>
      </c>
    </row>
    <row r="603" spans="1:8" x14ac:dyDescent="0.2">
      <c r="A603" s="13"/>
      <c r="B603" s="14" t="s">
        <v>572</v>
      </c>
      <c r="C603" s="15">
        <v>118</v>
      </c>
      <c r="D603" s="15">
        <v>5</v>
      </c>
      <c r="E603" s="16">
        <f t="shared" si="38"/>
        <v>6.566499721758487E-2</v>
      </c>
      <c r="F603" s="16">
        <f t="shared" si="38"/>
        <v>3.1887755102040817E-3</v>
      </c>
      <c r="G603" s="16">
        <f t="shared" si="40"/>
        <v>-0.9576271186440678</v>
      </c>
      <c r="H603" s="16">
        <f t="shared" si="39"/>
        <v>-6.288258208124653E-2</v>
      </c>
    </row>
    <row r="604" spans="1:8" ht="25.5" x14ac:dyDescent="0.2">
      <c r="A604" s="13"/>
      <c r="B604" s="14" t="s">
        <v>573</v>
      </c>
      <c r="C604" s="15">
        <v>1</v>
      </c>
      <c r="D604" s="15">
        <v>0</v>
      </c>
      <c r="E604" s="16">
        <f t="shared" si="38"/>
        <v>5.5648302726766835E-4</v>
      </c>
      <c r="F604" s="16" t="str">
        <f t="shared" si="38"/>
        <v/>
      </c>
      <c r="G604" s="16">
        <f t="shared" si="40"/>
        <v>-1</v>
      </c>
      <c r="H604" s="16">
        <f t="shared" si="39"/>
        <v>-5.5648302726766835E-4</v>
      </c>
    </row>
    <row r="605" spans="1:8" x14ac:dyDescent="0.2">
      <c r="A605" s="13"/>
      <c r="B605" s="14" t="s">
        <v>574</v>
      </c>
      <c r="C605" s="15">
        <v>125</v>
      </c>
      <c r="D605" s="15">
        <v>2</v>
      </c>
      <c r="E605" s="16">
        <f t="shared" si="38"/>
        <v>6.9560378408458537E-2</v>
      </c>
      <c r="F605" s="16">
        <f t="shared" si="38"/>
        <v>1.2755102040816326E-3</v>
      </c>
      <c r="G605" s="16">
        <f t="shared" si="40"/>
        <v>-0.98399999999999999</v>
      </c>
      <c r="H605" s="16">
        <f t="shared" si="39"/>
        <v>-6.8447412353923195E-2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38"/>
        <v/>
      </c>
      <c r="F606" s="16" t="str">
        <f t="shared" si="38"/>
        <v/>
      </c>
      <c r="G606" s="16" t="str">
        <f t="shared" si="40"/>
        <v xml:space="preserve"> </v>
      </c>
      <c r="H606" s="16" t="str">
        <f t="shared" si="39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1</v>
      </c>
      <c r="E607" s="16" t="str">
        <f t="shared" si="38"/>
        <v/>
      </c>
      <c r="F607" s="16">
        <f t="shared" si="38"/>
        <v>6.3775510204081628E-4</v>
      </c>
      <c r="G607" s="16">
        <f t="shared" si="40"/>
        <v>1</v>
      </c>
      <c r="H607" s="16" t="str">
        <f t="shared" si="39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38"/>
        <v/>
      </c>
      <c r="F608" s="16" t="str">
        <f t="shared" si="38"/>
        <v/>
      </c>
      <c r="G608" s="16" t="str">
        <f t="shared" si="40"/>
        <v xml:space="preserve"> </v>
      </c>
      <c r="H608" s="16" t="str">
        <f t="shared" si="39"/>
        <v/>
      </c>
    </row>
    <row r="609" spans="1:8" ht="25.5" x14ac:dyDescent="0.2">
      <c r="A609" s="13"/>
      <c r="B609" s="14" t="s">
        <v>578</v>
      </c>
      <c r="C609" s="15">
        <v>1045</v>
      </c>
      <c r="D609" s="15">
        <v>871</v>
      </c>
      <c r="E609" s="16">
        <f t="shared" si="38"/>
        <v>0.58152476349471338</v>
      </c>
      <c r="F609" s="16">
        <f t="shared" si="38"/>
        <v>0.55548469387755106</v>
      </c>
      <c r="G609" s="16">
        <f t="shared" si="40"/>
        <v>-0.16650717703349283</v>
      </c>
      <c r="H609" s="16">
        <f t="shared" si="39"/>
        <v>-9.6828046744574292E-2</v>
      </c>
    </row>
    <row r="610" spans="1:8" x14ac:dyDescent="0.2">
      <c r="A610" s="10"/>
      <c r="B610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580:B581"/>
    <mergeCell ref="C580:D580"/>
    <mergeCell ref="E580:F580"/>
    <mergeCell ref="G580:G581"/>
    <mergeCell ref="H580:H581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608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609</v>
      </c>
      <c r="C8" s="11">
        <f>+C19+C75+C173+C349+C582</f>
        <v>77</v>
      </c>
      <c r="D8" s="12">
        <f>+D19+D75+D173+D349+D582</f>
        <v>290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2.7662337662337664</v>
      </c>
      <c r="H8" s="9">
        <f t="shared" ref="H8:H13" si="1">+IF(OR(AND(E8=""),(G8="")),"",E8*G8)</f>
        <v>2.7662337662337664</v>
      </c>
    </row>
    <row r="9" spans="1:8" x14ac:dyDescent="0.2">
      <c r="A9" s="13"/>
      <c r="B9" s="14" t="s">
        <v>7</v>
      </c>
      <c r="C9" s="15">
        <f>+C19</f>
        <v>1</v>
      </c>
      <c r="D9" s="15">
        <f>+D19</f>
        <v>1</v>
      </c>
      <c r="E9" s="16">
        <f t="shared" ref="E9:F13" si="2">+C9/C$8</f>
        <v>1.2987012987012988E-2</v>
      </c>
      <c r="F9" s="16">
        <f t="shared" si="2"/>
        <v>3.4482758620689655E-3</v>
      </c>
      <c r="G9" s="16">
        <f t="shared" si="0"/>
        <v>0</v>
      </c>
      <c r="H9" s="16">
        <f t="shared" si="1"/>
        <v>0</v>
      </c>
    </row>
    <row r="10" spans="1:8" ht="25.5" x14ac:dyDescent="0.2">
      <c r="A10" s="13"/>
      <c r="B10" s="14" t="s">
        <v>8</v>
      </c>
      <c r="C10" s="15">
        <f>+C75</f>
        <v>5</v>
      </c>
      <c r="D10" s="15">
        <f>+D75</f>
        <v>14</v>
      </c>
      <c r="E10" s="16">
        <f t="shared" si="2"/>
        <v>6.4935064935064929E-2</v>
      </c>
      <c r="F10" s="16">
        <f t="shared" si="2"/>
        <v>4.8275862068965517E-2</v>
      </c>
      <c r="G10" s="16">
        <f t="shared" si="0"/>
        <v>1.8</v>
      </c>
      <c r="H10" s="16">
        <f t="shared" si="1"/>
        <v>0.11688311688311688</v>
      </c>
    </row>
    <row r="11" spans="1:8" ht="25.5" x14ac:dyDescent="0.2">
      <c r="A11" s="13"/>
      <c r="B11" s="14" t="s">
        <v>9</v>
      </c>
      <c r="C11" s="15">
        <f>+C173</f>
        <v>30</v>
      </c>
      <c r="D11" s="15">
        <f>+D173</f>
        <v>61</v>
      </c>
      <c r="E11" s="16">
        <f t="shared" si="2"/>
        <v>0.38961038961038963</v>
      </c>
      <c r="F11" s="16">
        <f t="shared" si="2"/>
        <v>0.2103448275862069</v>
      </c>
      <c r="G11" s="16">
        <f t="shared" si="0"/>
        <v>1.0333333333333334</v>
      </c>
      <c r="H11" s="16">
        <f t="shared" si="1"/>
        <v>0.40259740259740268</v>
      </c>
    </row>
    <row r="12" spans="1:8" ht="25.5" x14ac:dyDescent="0.2">
      <c r="A12" s="13"/>
      <c r="B12" s="14" t="s">
        <v>10</v>
      </c>
      <c r="C12" s="15">
        <f>+C349</f>
        <v>14</v>
      </c>
      <c r="D12" s="15">
        <f>+D349</f>
        <v>198</v>
      </c>
      <c r="E12" s="16">
        <f t="shared" si="2"/>
        <v>0.18181818181818182</v>
      </c>
      <c r="F12" s="16">
        <f t="shared" si="2"/>
        <v>0.6827586206896552</v>
      </c>
      <c r="G12" s="16">
        <f t="shared" si="0"/>
        <v>13.142857142857142</v>
      </c>
      <c r="H12" s="16">
        <f t="shared" si="1"/>
        <v>2.3896103896103895</v>
      </c>
    </row>
    <row r="13" spans="1:8" ht="25.5" x14ac:dyDescent="0.2">
      <c r="A13" s="13"/>
      <c r="B13" s="14" t="s">
        <v>11</v>
      </c>
      <c r="C13" s="15">
        <f>+C582</f>
        <v>27</v>
      </c>
      <c r="D13" s="15">
        <f>+D582</f>
        <v>16</v>
      </c>
      <c r="E13" s="16">
        <f t="shared" si="2"/>
        <v>0.35064935064935066</v>
      </c>
      <c r="F13" s="16">
        <f t="shared" si="2"/>
        <v>5.5172413793103448E-2</v>
      </c>
      <c r="G13" s="16">
        <f t="shared" si="0"/>
        <v>-0.40740740740740738</v>
      </c>
      <c r="H13" s="16">
        <f t="shared" si="1"/>
        <v>-0.14285714285714285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</v>
      </c>
      <c r="D19" s="18">
        <f>SUM(D20:D69)</f>
        <v>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</v>
      </c>
      <c r="H19" s="19">
        <f t="shared" ref="H19:H50" si="5">+IF(OR(AND(E19=""),(G19="")),"",E19*G19)</f>
        <v>0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1</v>
      </c>
      <c r="E30" s="16">
        <f t="shared" si="3"/>
        <v>1</v>
      </c>
      <c r="F30" s="16">
        <f t="shared" si="4"/>
        <v>1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5</v>
      </c>
      <c r="D75" s="18">
        <f>SUM(D76:D167)</f>
        <v>14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1.8</v>
      </c>
      <c r="H75" s="19">
        <f t="shared" ref="H75:H106" si="13">+IF(OR(AND(E75=""),(G75="")),"",E75*G75)</f>
        <v>1.8</v>
      </c>
    </row>
    <row r="76" spans="1:8" x14ac:dyDescent="0.2">
      <c r="A76" s="13"/>
      <c r="B76" s="14" t="s">
        <v>64</v>
      </c>
      <c r="C76" s="15">
        <v>1</v>
      </c>
      <c r="D76" s="15">
        <v>1</v>
      </c>
      <c r="E76" s="16">
        <f t="shared" si="11"/>
        <v>0.2</v>
      </c>
      <c r="F76" s="16">
        <f t="shared" si="12"/>
        <v>7.1428571428571425E-2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2</v>
      </c>
      <c r="E79" s="16" t="str">
        <f t="shared" si="11"/>
        <v/>
      </c>
      <c r="F79" s="16">
        <f t="shared" si="12"/>
        <v>0.14285714285714285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7.1428571428571425E-2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3</v>
      </c>
      <c r="D131" s="15">
        <v>9</v>
      </c>
      <c r="E131" s="16">
        <f t="shared" si="15"/>
        <v>0.6</v>
      </c>
      <c r="F131" s="16">
        <f t="shared" si="16"/>
        <v>0.6428571428571429</v>
      </c>
      <c r="G131" s="16">
        <f t="shared" si="18"/>
        <v>2</v>
      </c>
      <c r="H131" s="16">
        <f t="shared" si="17"/>
        <v>1.2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7.1428571428571425E-2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1</v>
      </c>
      <c r="D145" s="15">
        <v>0</v>
      </c>
      <c r="E145" s="16">
        <f t="shared" si="19"/>
        <v>0.2</v>
      </c>
      <c r="F145" s="16" t="str">
        <f t="shared" si="20"/>
        <v/>
      </c>
      <c r="G145" s="16">
        <f t="shared" si="22"/>
        <v>-1</v>
      </c>
      <c r="H145" s="16">
        <f t="shared" si="21"/>
        <v>-0.2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30</v>
      </c>
      <c r="D173" s="18">
        <f>SUM(D174:D343)</f>
        <v>61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1.0333333333333334</v>
      </c>
      <c r="H173" s="19">
        <f t="shared" ref="H173:H204" si="25">+IF(OR(AND(E173=""),(G173="")),"",E173*G173)</f>
        <v>1.0333333333333334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0</v>
      </c>
      <c r="E176" s="16">
        <f t="shared" si="23"/>
        <v>3.3333333333333333E-2</v>
      </c>
      <c r="F176" s="16" t="str">
        <f t="shared" si="24"/>
        <v/>
      </c>
      <c r="G176" s="16">
        <f t="shared" si="26"/>
        <v>-1</v>
      </c>
      <c r="H176" s="16">
        <f t="shared" si="25"/>
        <v>-3.3333333333333333E-2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7</v>
      </c>
      <c r="E186" s="16" t="str">
        <f t="shared" si="23"/>
        <v/>
      </c>
      <c r="F186" s="16">
        <f t="shared" si="24"/>
        <v>0.11475409836065574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3.3333333333333333E-2</v>
      </c>
      <c r="F197" s="16" t="str">
        <f t="shared" si="24"/>
        <v/>
      </c>
      <c r="G197" s="16">
        <f t="shared" si="26"/>
        <v>-1</v>
      </c>
      <c r="H197" s="16">
        <f t="shared" si="25"/>
        <v>-3.3333333333333333E-2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18</v>
      </c>
      <c r="E199" s="16" t="str">
        <f t="shared" si="23"/>
        <v/>
      </c>
      <c r="F199" s="16">
        <f t="shared" si="24"/>
        <v>0.29508196721311475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1</v>
      </c>
      <c r="E225" s="16" t="str">
        <f t="shared" si="27"/>
        <v/>
      </c>
      <c r="F225" s="16">
        <f t="shared" si="28"/>
        <v>1.6393442622950821E-2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0</v>
      </c>
      <c r="E238" s="16">
        <f t="shared" si="31"/>
        <v>3.3333333333333333E-2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-3.3333333333333333E-2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32</v>
      </c>
      <c r="E241" s="16">
        <f t="shared" si="31"/>
        <v>3.3333333333333333E-2</v>
      </c>
      <c r="F241" s="16">
        <f t="shared" si="32"/>
        <v>0.52459016393442626</v>
      </c>
      <c r="G241" s="16">
        <f t="shared" si="34"/>
        <v>31</v>
      </c>
      <c r="H241" s="16">
        <f t="shared" si="33"/>
        <v>1.0333333333333332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3</v>
      </c>
      <c r="E289" s="16" t="str">
        <f t="shared" si="35"/>
        <v/>
      </c>
      <c r="F289" s="16">
        <f t="shared" si="36"/>
        <v>4.9180327868852458E-2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0</v>
      </c>
      <c r="E294" s="16">
        <f t="shared" si="35"/>
        <v>3.3333333333333333E-2</v>
      </c>
      <c r="F294" s="16" t="str">
        <f t="shared" si="36"/>
        <v/>
      </c>
      <c r="G294" s="16">
        <f t="shared" si="38"/>
        <v>-1</v>
      </c>
      <c r="H294" s="16">
        <f t="shared" si="37"/>
        <v>-3.3333333333333333E-2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25</v>
      </c>
      <c r="D319" s="15">
        <v>0</v>
      </c>
      <c r="E319" s="16">
        <f t="shared" si="39"/>
        <v>0.83333333333333337</v>
      </c>
      <c r="F319" s="16" t="str">
        <f t="shared" si="40"/>
        <v/>
      </c>
      <c r="G319" s="16">
        <f t="shared" si="42"/>
        <v>-1</v>
      </c>
      <c r="H319" s="16">
        <f t="shared" si="41"/>
        <v>-0.83333333333333337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14</v>
      </c>
      <c r="D349" s="18">
        <f>SUM(D350:D576)</f>
        <v>198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13.142857142857142</v>
      </c>
      <c r="H349" s="19">
        <f t="shared" ref="H349:H412" si="49">+IF(OR(AND(E349=""),(G349="")),"",E349*G349)</f>
        <v>13.142857142857142</v>
      </c>
    </row>
    <row r="350" spans="1:8" x14ac:dyDescent="0.2">
      <c r="A350" s="13"/>
      <c r="B350" s="14" t="s">
        <v>326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2</v>
      </c>
      <c r="D352" s="15">
        <v>0</v>
      </c>
      <c r="E352" s="16">
        <f t="shared" si="47"/>
        <v>0.14285714285714285</v>
      </c>
      <c r="F352" s="16" t="str">
        <f t="shared" si="48"/>
        <v/>
      </c>
      <c r="G352" s="16">
        <f t="shared" si="50"/>
        <v>-1</v>
      </c>
      <c r="H352" s="16">
        <f t="shared" si="49"/>
        <v>-0.14285714285714285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0</v>
      </c>
      <c r="D355" s="15">
        <v>4</v>
      </c>
      <c r="E355" s="16" t="str">
        <f t="shared" si="47"/>
        <v/>
      </c>
      <c r="F355" s="16">
        <f t="shared" si="48"/>
        <v>2.0202020202020204E-2</v>
      </c>
      <c r="G355" s="16">
        <f t="shared" si="50"/>
        <v>1</v>
      </c>
      <c r="H355" s="16" t="str">
        <f t="shared" si="49"/>
        <v/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0</v>
      </c>
      <c r="D361" s="15">
        <v>86</v>
      </c>
      <c r="E361" s="16" t="str">
        <f t="shared" si="47"/>
        <v/>
      </c>
      <c r="F361" s="16">
        <f t="shared" si="48"/>
        <v>0.43434343434343436</v>
      </c>
      <c r="G361" s="16">
        <f t="shared" si="50"/>
        <v>1</v>
      </c>
      <c r="H361" s="16" t="str">
        <f t="shared" si="49"/>
        <v/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</v>
      </c>
      <c r="D369" s="15">
        <v>0</v>
      </c>
      <c r="E369" s="16">
        <f t="shared" si="47"/>
        <v>7.1428571428571425E-2</v>
      </c>
      <c r="F369" s="16" t="str">
        <f t="shared" si="48"/>
        <v/>
      </c>
      <c r="G369" s="16">
        <f t="shared" si="50"/>
        <v>-1</v>
      </c>
      <c r="H369" s="16">
        <f t="shared" si="49"/>
        <v>-7.1428571428571425E-2</v>
      </c>
    </row>
    <row r="370" spans="1:8" x14ac:dyDescent="0.2">
      <c r="A370" s="13"/>
      <c r="B370" s="14" t="s">
        <v>346</v>
      </c>
      <c r="C370" s="15">
        <v>4</v>
      </c>
      <c r="D370" s="15">
        <v>0</v>
      </c>
      <c r="E370" s="16">
        <f t="shared" si="47"/>
        <v>0.2857142857142857</v>
      </c>
      <c r="F370" s="16" t="str">
        <f t="shared" si="48"/>
        <v/>
      </c>
      <c r="G370" s="16">
        <f t="shared" si="50"/>
        <v>-1</v>
      </c>
      <c r="H370" s="16">
        <f t="shared" si="49"/>
        <v>-0.2857142857142857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1</v>
      </c>
      <c r="E373" s="16" t="str">
        <f t="shared" si="47"/>
        <v/>
      </c>
      <c r="F373" s="16">
        <f t="shared" si="48"/>
        <v>5.0505050505050509E-3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81</v>
      </c>
      <c r="E384" s="16" t="str">
        <f t="shared" si="47"/>
        <v/>
      </c>
      <c r="F384" s="16">
        <f t="shared" si="48"/>
        <v>0.40909090909090912</v>
      </c>
      <c r="G384" s="16">
        <f t="shared" si="50"/>
        <v>1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22</v>
      </c>
      <c r="E386" s="16" t="str">
        <f t="shared" si="47"/>
        <v/>
      </c>
      <c r="F386" s="16">
        <f t="shared" si="48"/>
        <v>0.1111111111111111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0</v>
      </c>
      <c r="E395" s="16" t="str">
        <f t="shared" si="47"/>
        <v/>
      </c>
      <c r="F395" s="16" t="str">
        <f t="shared" si="48"/>
        <v/>
      </c>
      <c r="G395" s="16" t="str">
        <f t="shared" si="50"/>
        <v xml:space="preserve"> 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3</v>
      </c>
      <c r="D398" s="15">
        <v>0</v>
      </c>
      <c r="E398" s="16">
        <f t="shared" si="47"/>
        <v>0.21428571428571427</v>
      </c>
      <c r="F398" s="16" t="str">
        <f t="shared" si="48"/>
        <v/>
      </c>
      <c r="G398" s="16">
        <f t="shared" si="50"/>
        <v>-1</v>
      </c>
      <c r="H398" s="16">
        <f t="shared" si="49"/>
        <v>-0.21428571428571427</v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</v>
      </c>
      <c r="D405" s="15">
        <v>0</v>
      </c>
      <c r="E405" s="16">
        <f t="shared" si="47"/>
        <v>7.1428571428571425E-2</v>
      </c>
      <c r="F405" s="16" t="str">
        <f t="shared" si="48"/>
        <v/>
      </c>
      <c r="G405" s="16">
        <f t="shared" si="50"/>
        <v>-1</v>
      </c>
      <c r="H405" s="16">
        <f t="shared" si="49"/>
        <v>-7.1428571428571425E-2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1</v>
      </c>
      <c r="D410" s="15">
        <v>0</v>
      </c>
      <c r="E410" s="16">
        <f t="shared" si="47"/>
        <v>7.1428571428571425E-2</v>
      </c>
      <c r="F410" s="16" t="str">
        <f t="shared" si="48"/>
        <v/>
      </c>
      <c r="G410" s="16">
        <f t="shared" si="50"/>
        <v>-1</v>
      </c>
      <c r="H410" s="16">
        <f t="shared" si="49"/>
        <v>-7.1428571428571425E-2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3</v>
      </c>
      <c r="E500" s="16" t="str">
        <f t="shared" si="55"/>
        <v/>
      </c>
      <c r="F500" s="16">
        <f t="shared" si="56"/>
        <v>1.5151515151515152E-2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5.0505050505050509E-3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0</v>
      </c>
      <c r="E568" s="16">
        <f t="shared" si="59"/>
        <v>0.14285714285714285</v>
      </c>
      <c r="F568" s="16" t="str">
        <f t="shared" si="60"/>
        <v/>
      </c>
      <c r="G568" s="16">
        <f t="shared" si="62"/>
        <v>-1</v>
      </c>
      <c r="H568" s="16">
        <f t="shared" si="61"/>
        <v>-0.14285714285714285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27</v>
      </c>
      <c r="D582" s="18">
        <f>SUM(D583:D609)</f>
        <v>16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-0.40740740740740738</v>
      </c>
      <c r="H582" s="19">
        <f t="shared" ref="H582:H609" si="65">+IF(OR(AND(E582=""),(G582="")),"",E582*G582)</f>
        <v>-0.40740740740740738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2</v>
      </c>
      <c r="D584" s="15">
        <v>0</v>
      </c>
      <c r="E584" s="16">
        <f t="shared" si="63"/>
        <v>7.407407407407407E-2</v>
      </c>
      <c r="F584" s="16" t="str">
        <f t="shared" si="64"/>
        <v/>
      </c>
      <c r="G584" s="16">
        <f t="shared" si="66"/>
        <v>-1</v>
      </c>
      <c r="H584" s="16">
        <f t="shared" si="65"/>
        <v>-7.407407407407407E-2</v>
      </c>
    </row>
    <row r="585" spans="1:8" ht="25.5" x14ac:dyDescent="0.2">
      <c r="A585" s="13"/>
      <c r="B585" s="14" t="s">
        <v>554</v>
      </c>
      <c r="C585" s="15">
        <v>2</v>
      </c>
      <c r="D585" s="15">
        <v>16</v>
      </c>
      <c r="E585" s="16">
        <f t="shared" si="63"/>
        <v>7.407407407407407E-2</v>
      </c>
      <c r="F585" s="16">
        <f t="shared" si="64"/>
        <v>1</v>
      </c>
      <c r="G585" s="16">
        <f t="shared" si="66"/>
        <v>7</v>
      </c>
      <c r="H585" s="16">
        <f t="shared" si="65"/>
        <v>0.51851851851851849</v>
      </c>
    </row>
    <row r="586" spans="1:8" x14ac:dyDescent="0.2">
      <c r="A586" s="13"/>
      <c r="B586" s="14" t="s">
        <v>555</v>
      </c>
      <c r="C586" s="15">
        <v>0</v>
      </c>
      <c r="D586" s="15">
        <v>0</v>
      </c>
      <c r="E586" s="16" t="str">
        <f t="shared" si="63"/>
        <v/>
      </c>
      <c r="F586" s="16" t="str">
        <f t="shared" si="64"/>
        <v/>
      </c>
      <c r="G586" s="16" t="str">
        <f t="shared" si="66"/>
        <v xml:space="preserve"> </v>
      </c>
      <c r="H586" s="16" t="str">
        <f t="shared" si="65"/>
        <v/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23</v>
      </c>
      <c r="D600" s="15">
        <v>0</v>
      </c>
      <c r="E600" s="16">
        <f t="shared" si="63"/>
        <v>0.85185185185185186</v>
      </c>
      <c r="F600" s="16" t="str">
        <f t="shared" si="64"/>
        <v/>
      </c>
      <c r="G600" s="16">
        <f t="shared" si="66"/>
        <v>-1</v>
      </c>
      <c r="H600" s="16">
        <f t="shared" si="65"/>
        <v>-0.85185185185185186</v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611</v>
      </c>
      <c r="C8" s="11">
        <f>+C19+C75+C173+C349+C582</f>
        <v>996</v>
      </c>
      <c r="D8" s="12">
        <f>+D19+D75+D173+D349+D582</f>
        <v>910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-8.6345381526104423E-2</v>
      </c>
      <c r="H8" s="9">
        <f t="shared" ref="H8:H13" si="1">+IF(OR(AND(E8=""),(G8="")),"",E8*G8)</f>
        <v>-8.6345381526104423E-2</v>
      </c>
    </row>
    <row r="9" spans="1:8" x14ac:dyDescent="0.2">
      <c r="A9" s="13"/>
      <c r="B9" s="14" t="s">
        <v>7</v>
      </c>
      <c r="C9" s="15">
        <f>+C19</f>
        <v>7</v>
      </c>
      <c r="D9" s="15">
        <f>+D19</f>
        <v>7</v>
      </c>
      <c r="E9" s="16">
        <f t="shared" ref="E9:F13" si="2">+C9/C$8</f>
        <v>7.0281124497991966E-3</v>
      </c>
      <c r="F9" s="16">
        <f t="shared" si="2"/>
        <v>7.6923076923076927E-3</v>
      </c>
      <c r="G9" s="16">
        <f t="shared" si="0"/>
        <v>0</v>
      </c>
      <c r="H9" s="16">
        <f t="shared" si="1"/>
        <v>0</v>
      </c>
    </row>
    <row r="10" spans="1:8" ht="25.5" x14ac:dyDescent="0.2">
      <c r="A10" s="13"/>
      <c r="B10" s="14" t="s">
        <v>8</v>
      </c>
      <c r="C10" s="15">
        <f>+C75</f>
        <v>197</v>
      </c>
      <c r="D10" s="15">
        <f>+D75</f>
        <v>192</v>
      </c>
      <c r="E10" s="16">
        <f t="shared" si="2"/>
        <v>0.19779116465863453</v>
      </c>
      <c r="F10" s="16">
        <f t="shared" si="2"/>
        <v>0.21098901098901099</v>
      </c>
      <c r="G10" s="16">
        <f t="shared" si="0"/>
        <v>-2.5380710659898477E-2</v>
      </c>
      <c r="H10" s="16">
        <f t="shared" si="1"/>
        <v>-5.0200803212851405E-3</v>
      </c>
    </row>
    <row r="11" spans="1:8" ht="25.5" x14ac:dyDescent="0.2">
      <c r="A11" s="13"/>
      <c r="B11" s="14" t="s">
        <v>9</v>
      </c>
      <c r="C11" s="15">
        <f>+C173</f>
        <v>58</v>
      </c>
      <c r="D11" s="15">
        <f>+D173</f>
        <v>118</v>
      </c>
      <c r="E11" s="16">
        <f t="shared" si="2"/>
        <v>5.8232931726907633E-2</v>
      </c>
      <c r="F11" s="16">
        <f t="shared" si="2"/>
        <v>0.12967032967032968</v>
      </c>
      <c r="G11" s="16">
        <f t="shared" si="0"/>
        <v>1.0344827586206897</v>
      </c>
      <c r="H11" s="16">
        <f t="shared" si="1"/>
        <v>6.0240963855421693E-2</v>
      </c>
    </row>
    <row r="12" spans="1:8" ht="25.5" x14ac:dyDescent="0.2">
      <c r="A12" s="13"/>
      <c r="B12" s="14" t="s">
        <v>10</v>
      </c>
      <c r="C12" s="15">
        <f>+C349</f>
        <v>524</v>
      </c>
      <c r="D12" s="15">
        <f>+D349</f>
        <v>365</v>
      </c>
      <c r="E12" s="16">
        <f t="shared" si="2"/>
        <v>0.52610441767068272</v>
      </c>
      <c r="F12" s="16">
        <f t="shared" si="2"/>
        <v>0.40109890109890112</v>
      </c>
      <c r="G12" s="16">
        <f t="shared" si="0"/>
        <v>-0.30343511450381677</v>
      </c>
      <c r="H12" s="16">
        <f t="shared" si="1"/>
        <v>-0.15963855421686746</v>
      </c>
    </row>
    <row r="13" spans="1:8" ht="25.5" x14ac:dyDescent="0.2">
      <c r="A13" s="13"/>
      <c r="B13" s="14" t="s">
        <v>11</v>
      </c>
      <c r="C13" s="15">
        <f>+C582</f>
        <v>210</v>
      </c>
      <c r="D13" s="15">
        <f>+D582</f>
        <v>228</v>
      </c>
      <c r="E13" s="16">
        <f t="shared" si="2"/>
        <v>0.21084337349397592</v>
      </c>
      <c r="F13" s="16">
        <f t="shared" si="2"/>
        <v>0.25054945054945055</v>
      </c>
      <c r="G13" s="16">
        <f t="shared" si="0"/>
        <v>8.5714285714285715E-2</v>
      </c>
      <c r="H13" s="16">
        <f t="shared" si="1"/>
        <v>1.8072289156626509E-2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7</v>
      </c>
      <c r="D19" s="18">
        <f>SUM(D20:D69)</f>
        <v>7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</v>
      </c>
      <c r="H19" s="19">
        <f t="shared" ref="H19:H50" si="5">+IF(OR(AND(E19=""),(G19="")),"",E19*G19)</f>
        <v>0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2</v>
      </c>
      <c r="E30" s="16" t="str">
        <f t="shared" si="3"/>
        <v/>
      </c>
      <c r="F30" s="16">
        <f t="shared" si="4"/>
        <v>0.2857142857142857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0.14285714285714285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0.14285714285714285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1</v>
      </c>
      <c r="E48" s="16" t="str">
        <f t="shared" si="3"/>
        <v/>
      </c>
      <c r="F48" s="16">
        <f t="shared" si="4"/>
        <v>0.14285714285714285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</v>
      </c>
      <c r="E50" s="16" t="str">
        <f t="shared" si="3"/>
        <v/>
      </c>
      <c r="F50" s="16">
        <f t="shared" si="4"/>
        <v>0.14285714285714285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0.14285714285714285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7</v>
      </c>
      <c r="D68" s="15">
        <v>0</v>
      </c>
      <c r="E68" s="16">
        <f t="shared" si="7"/>
        <v>1</v>
      </c>
      <c r="F68" s="16" t="str">
        <f t="shared" si="8"/>
        <v/>
      </c>
      <c r="G68" s="16">
        <f t="shared" si="10"/>
        <v>-1</v>
      </c>
      <c r="H68" s="16">
        <f t="shared" si="9"/>
        <v>-1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197</v>
      </c>
      <c r="D75" s="18">
        <f>SUM(D76:D167)</f>
        <v>192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-2.5380710659898477E-2</v>
      </c>
      <c r="H75" s="19">
        <f t="shared" ref="H75:H106" si="13">+IF(OR(AND(E75=""),(G75="")),"",E75*G75)</f>
        <v>-2.5380710659898477E-2</v>
      </c>
    </row>
    <row r="76" spans="1:8" x14ac:dyDescent="0.2">
      <c r="A76" s="13"/>
      <c r="B76" s="14" t="s">
        <v>64</v>
      </c>
      <c r="C76" s="15">
        <v>0</v>
      </c>
      <c r="D76" s="15">
        <v>2</v>
      </c>
      <c r="E76" s="16" t="str">
        <f t="shared" si="11"/>
        <v/>
      </c>
      <c r="F76" s="16">
        <f t="shared" si="12"/>
        <v>1.0416666666666666E-2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5.076142131979695E-3</v>
      </c>
      <c r="F78" s="16" t="str">
        <f t="shared" si="12"/>
        <v/>
      </c>
      <c r="G78" s="16">
        <f t="shared" si="14"/>
        <v>-1</v>
      </c>
      <c r="H78" s="16">
        <f t="shared" si="13"/>
        <v>-5.076142131979695E-3</v>
      </c>
    </row>
    <row r="79" spans="1:8" x14ac:dyDescent="0.2">
      <c r="A79" s="13"/>
      <c r="B79" s="14" t="s">
        <v>67</v>
      </c>
      <c r="C79" s="15">
        <v>0</v>
      </c>
      <c r="D79" s="15">
        <v>23</v>
      </c>
      <c r="E79" s="16" t="str">
        <f t="shared" si="11"/>
        <v/>
      </c>
      <c r="F79" s="16">
        <f t="shared" si="12"/>
        <v>0.11979166666666667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5</v>
      </c>
      <c r="E87" s="16" t="str">
        <f t="shared" si="11"/>
        <v/>
      </c>
      <c r="F87" s="16">
        <f t="shared" si="12"/>
        <v>2.6041666666666668E-2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1</v>
      </c>
      <c r="D91" s="15">
        <v>4</v>
      </c>
      <c r="E91" s="16">
        <f t="shared" si="11"/>
        <v>5.076142131979695E-3</v>
      </c>
      <c r="F91" s="16">
        <f t="shared" si="12"/>
        <v>2.0833333333333332E-2</v>
      </c>
      <c r="G91" s="16">
        <f t="shared" si="14"/>
        <v>3</v>
      </c>
      <c r="H91" s="16">
        <f t="shared" si="13"/>
        <v>1.5228426395939085E-2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2</v>
      </c>
      <c r="E104" s="16" t="str">
        <f t="shared" si="11"/>
        <v/>
      </c>
      <c r="F104" s="16">
        <f t="shared" si="12"/>
        <v>1.0416666666666666E-2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5</v>
      </c>
      <c r="E115" s="16" t="str">
        <f t="shared" si="15"/>
        <v/>
      </c>
      <c r="F115" s="16">
        <f t="shared" si="16"/>
        <v>2.6041666666666668E-2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5.208333333333333E-3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1</v>
      </c>
      <c r="D121" s="15">
        <v>19</v>
      </c>
      <c r="E121" s="16">
        <f t="shared" si="15"/>
        <v>5.076142131979695E-3</v>
      </c>
      <c r="F121" s="16">
        <f t="shared" si="16"/>
        <v>9.8958333333333329E-2</v>
      </c>
      <c r="G121" s="16">
        <f t="shared" si="18"/>
        <v>18</v>
      </c>
      <c r="H121" s="16">
        <f t="shared" si="17"/>
        <v>9.1370558375634514E-2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4</v>
      </c>
      <c r="E123" s="16" t="str">
        <f t="shared" si="15"/>
        <v/>
      </c>
      <c r="F123" s="16">
        <f t="shared" si="16"/>
        <v>2.0833333333333332E-2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3</v>
      </c>
      <c r="D125" s="15">
        <v>18</v>
      </c>
      <c r="E125" s="16">
        <f t="shared" si="15"/>
        <v>1.5228426395939087E-2</v>
      </c>
      <c r="F125" s="16">
        <f t="shared" si="16"/>
        <v>9.375E-2</v>
      </c>
      <c r="G125" s="16">
        <f t="shared" si="18"/>
        <v>5</v>
      </c>
      <c r="H125" s="16">
        <f t="shared" si="17"/>
        <v>7.6142131979695438E-2</v>
      </c>
    </row>
    <row r="126" spans="1:8" x14ac:dyDescent="0.2">
      <c r="A126" s="13"/>
      <c r="B126" s="14" t="s">
        <v>115</v>
      </c>
      <c r="C126" s="15">
        <v>1</v>
      </c>
      <c r="D126" s="15">
        <v>2</v>
      </c>
      <c r="E126" s="16">
        <f t="shared" si="15"/>
        <v>5.076142131979695E-3</v>
      </c>
      <c r="F126" s="16">
        <f t="shared" si="16"/>
        <v>1.0416666666666666E-2</v>
      </c>
      <c r="G126" s="16">
        <f t="shared" si="18"/>
        <v>1</v>
      </c>
      <c r="H126" s="16">
        <f t="shared" si="17"/>
        <v>5.076142131979695E-3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1</v>
      </c>
      <c r="E128" s="16" t="str">
        <f t="shared" si="15"/>
        <v/>
      </c>
      <c r="F128" s="16">
        <f t="shared" si="16"/>
        <v>5.208333333333333E-3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18</v>
      </c>
      <c r="D131" s="15">
        <v>2</v>
      </c>
      <c r="E131" s="16">
        <f t="shared" si="15"/>
        <v>9.1370558375634514E-2</v>
      </c>
      <c r="F131" s="16">
        <f t="shared" si="16"/>
        <v>1.0416666666666666E-2</v>
      </c>
      <c r="G131" s="16">
        <f t="shared" si="18"/>
        <v>-0.88888888888888884</v>
      </c>
      <c r="H131" s="16">
        <f t="shared" si="17"/>
        <v>-8.1218274111675121E-2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155</v>
      </c>
      <c r="D134" s="15">
        <v>38</v>
      </c>
      <c r="E134" s="16">
        <f t="shared" si="15"/>
        <v>0.78680203045685282</v>
      </c>
      <c r="F134" s="16">
        <f t="shared" si="16"/>
        <v>0.19791666666666666</v>
      </c>
      <c r="G134" s="16">
        <f t="shared" si="18"/>
        <v>-0.75483870967741939</v>
      </c>
      <c r="H134" s="16">
        <f t="shared" si="17"/>
        <v>-0.59390862944162437</v>
      </c>
    </row>
    <row r="135" spans="1:8" x14ac:dyDescent="0.2">
      <c r="A135" s="13"/>
      <c r="B135" s="14" t="s">
        <v>124</v>
      </c>
      <c r="C135" s="15">
        <v>0</v>
      </c>
      <c r="D135" s="15">
        <v>22</v>
      </c>
      <c r="E135" s="16" t="str">
        <f t="shared" si="15"/>
        <v/>
      </c>
      <c r="F135" s="16">
        <f t="shared" si="16"/>
        <v>0.11458333333333333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42</v>
      </c>
      <c r="E136" s="16" t="str">
        <f t="shared" si="15"/>
        <v/>
      </c>
      <c r="F136" s="16">
        <f t="shared" si="16"/>
        <v>0.21875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17</v>
      </c>
      <c r="D143" s="15">
        <v>1</v>
      </c>
      <c r="E143" s="16">
        <f t="shared" si="19"/>
        <v>8.6294416243654817E-2</v>
      </c>
      <c r="F143" s="16">
        <f t="shared" si="20"/>
        <v>5.208333333333333E-3</v>
      </c>
      <c r="G143" s="16">
        <f t="shared" si="22"/>
        <v>-0.94117647058823528</v>
      </c>
      <c r="H143" s="16">
        <f t="shared" si="21"/>
        <v>-8.1218274111675121E-2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1</v>
      </c>
      <c r="E158" s="16" t="str">
        <f t="shared" si="19"/>
        <v/>
      </c>
      <c r="F158" s="16">
        <f t="shared" si="20"/>
        <v>5.208333333333333E-3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58</v>
      </c>
      <c r="D173" s="18">
        <f>SUM(D174:D343)</f>
        <v>118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1.0344827586206897</v>
      </c>
      <c r="H173" s="19">
        <f t="shared" ref="H173:H204" si="25">+IF(OR(AND(E173=""),(G173="")),"",E173*G173)</f>
        <v>1.0344827586206897</v>
      </c>
    </row>
    <row r="174" spans="1:8" x14ac:dyDescent="0.2">
      <c r="A174" s="13"/>
      <c r="B174" s="14" t="s">
        <v>157</v>
      </c>
      <c r="C174" s="15">
        <v>0</v>
      </c>
      <c r="D174" s="15">
        <v>4</v>
      </c>
      <c r="E174" s="16" t="str">
        <f t="shared" si="23"/>
        <v/>
      </c>
      <c r="F174" s="16">
        <f t="shared" si="24"/>
        <v>3.3898305084745763E-2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1</v>
      </c>
      <c r="E176" s="16" t="str">
        <f t="shared" si="23"/>
        <v/>
      </c>
      <c r="F176" s="16">
        <f t="shared" si="24"/>
        <v>8.4745762711864406E-3</v>
      </c>
      <c r="G176" s="16">
        <f t="shared" si="26"/>
        <v>1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1</v>
      </c>
      <c r="E178" s="16">
        <f t="shared" si="23"/>
        <v>1.7241379310344827E-2</v>
      </c>
      <c r="F178" s="16">
        <f t="shared" si="24"/>
        <v>8.4745762711864406E-3</v>
      </c>
      <c r="G178" s="16">
        <f t="shared" si="26"/>
        <v>0</v>
      </c>
      <c r="H178" s="16">
        <f t="shared" si="25"/>
        <v>0</v>
      </c>
    </row>
    <row r="179" spans="1:8" x14ac:dyDescent="0.2">
      <c r="A179" s="13"/>
      <c r="B179" s="14" t="s">
        <v>162</v>
      </c>
      <c r="C179" s="15">
        <v>2</v>
      </c>
      <c r="D179" s="15">
        <v>1</v>
      </c>
      <c r="E179" s="16">
        <f t="shared" si="23"/>
        <v>3.4482758620689655E-2</v>
      </c>
      <c r="F179" s="16">
        <f t="shared" si="24"/>
        <v>8.4745762711864406E-3</v>
      </c>
      <c r="G179" s="16">
        <f t="shared" si="26"/>
        <v>-0.5</v>
      </c>
      <c r="H179" s="16">
        <f t="shared" si="25"/>
        <v>-1.7241379310344827E-2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3</v>
      </c>
      <c r="D186" s="15">
        <v>0</v>
      </c>
      <c r="E186" s="16">
        <f t="shared" si="23"/>
        <v>5.1724137931034482E-2</v>
      </c>
      <c r="F186" s="16" t="str">
        <f t="shared" si="24"/>
        <v/>
      </c>
      <c r="G186" s="16">
        <f t="shared" si="26"/>
        <v>-1</v>
      </c>
      <c r="H186" s="16">
        <f t="shared" si="25"/>
        <v>-5.1724137931034482E-2</v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5</v>
      </c>
      <c r="E193" s="16" t="str">
        <f t="shared" si="23"/>
        <v/>
      </c>
      <c r="F193" s="16">
        <f t="shared" si="24"/>
        <v>4.2372881355932202E-2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3</v>
      </c>
      <c r="D202" s="15">
        <v>0</v>
      </c>
      <c r="E202" s="16">
        <f t="shared" si="23"/>
        <v>5.1724137931034482E-2</v>
      </c>
      <c r="F202" s="16" t="str">
        <f t="shared" si="24"/>
        <v/>
      </c>
      <c r="G202" s="16">
        <f t="shared" si="26"/>
        <v>-1</v>
      </c>
      <c r="H202" s="16">
        <f t="shared" si="25"/>
        <v>-5.1724137931034482E-2</v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2</v>
      </c>
      <c r="D204" s="15">
        <v>3</v>
      </c>
      <c r="E204" s="16">
        <f t="shared" si="23"/>
        <v>3.4482758620689655E-2</v>
      </c>
      <c r="F204" s="16">
        <f t="shared" si="24"/>
        <v>2.5423728813559324E-2</v>
      </c>
      <c r="G204" s="16">
        <f t="shared" si="26"/>
        <v>0.5</v>
      </c>
      <c r="H204" s="16">
        <f t="shared" si="25"/>
        <v>1.7241379310344827E-2</v>
      </c>
    </row>
    <row r="205" spans="1:8" x14ac:dyDescent="0.2">
      <c r="A205" s="13"/>
      <c r="B205" s="14" t="s">
        <v>188</v>
      </c>
      <c r="C205" s="15">
        <v>0</v>
      </c>
      <c r="D205" s="15">
        <v>1</v>
      </c>
      <c r="E205" s="16" t="str">
        <f t="shared" ref="E205:E236" si="27">+IF(C205=0,"",C205/C$173)</f>
        <v/>
      </c>
      <c r="F205" s="16">
        <f t="shared" ref="F205:F236" si="28">+IF(D205=0,"",D205/D$173)</f>
        <v>8.4745762711864406E-3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1</v>
      </c>
      <c r="E210" s="16" t="str">
        <f t="shared" si="27"/>
        <v/>
      </c>
      <c r="F210" s="16">
        <f t="shared" si="28"/>
        <v>8.4745762711864406E-3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2</v>
      </c>
      <c r="E213" s="16" t="str">
        <f t="shared" si="27"/>
        <v/>
      </c>
      <c r="F213" s="16">
        <f t="shared" si="28"/>
        <v>1.6949152542372881E-2</v>
      </c>
      <c r="G213" s="16">
        <f t="shared" si="30"/>
        <v>1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8.4745762711864406E-3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</v>
      </c>
      <c r="D225" s="15">
        <v>4</v>
      </c>
      <c r="E225" s="16">
        <f t="shared" si="27"/>
        <v>1.7241379310344827E-2</v>
      </c>
      <c r="F225" s="16">
        <f t="shared" si="28"/>
        <v>3.3898305084745763E-2</v>
      </c>
      <c r="G225" s="16">
        <f t="shared" si="30"/>
        <v>3</v>
      </c>
      <c r="H225" s="16">
        <f t="shared" si="29"/>
        <v>5.1724137931034482E-2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1.6949152542372881E-2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8.4745762711864406E-3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5</v>
      </c>
      <c r="D238" s="15">
        <v>68</v>
      </c>
      <c r="E238" s="16">
        <f t="shared" si="31"/>
        <v>8.6206896551724144E-2</v>
      </c>
      <c r="F238" s="16">
        <f t="shared" si="32"/>
        <v>0.57627118644067798</v>
      </c>
      <c r="G238" s="16">
        <f t="shared" ref="G238:G269" si="34">+IF(AND(C238=0,D238=0)," ",IF(C238=0,1,IF(D238=0,-1,(D238-C238)/C238)))</f>
        <v>12.6</v>
      </c>
      <c r="H238" s="16">
        <f t="shared" si="33"/>
        <v>1.0862068965517242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9</v>
      </c>
      <c r="E241" s="16">
        <f t="shared" si="31"/>
        <v>3.4482758620689655E-2</v>
      </c>
      <c r="F241" s="16">
        <f t="shared" si="32"/>
        <v>7.6271186440677971E-2</v>
      </c>
      <c r="G241" s="16">
        <f t="shared" si="34"/>
        <v>3.5</v>
      </c>
      <c r="H241" s="16">
        <f t="shared" si="33"/>
        <v>0.12068965517241378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2</v>
      </c>
      <c r="E246" s="16" t="str">
        <f t="shared" si="31"/>
        <v/>
      </c>
      <c r="F246" s="16">
        <f t="shared" si="32"/>
        <v>1.6949152542372881E-2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1</v>
      </c>
      <c r="E247" s="16" t="str">
        <f t="shared" si="31"/>
        <v/>
      </c>
      <c r="F247" s="16">
        <f t="shared" si="32"/>
        <v>8.4745762711864406E-3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8.4745762711864406E-3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28</v>
      </c>
      <c r="D267" s="15">
        <v>0</v>
      </c>
      <c r="E267" s="16">
        <f t="shared" si="31"/>
        <v>0.48275862068965519</v>
      </c>
      <c r="F267" s="16" t="str">
        <f t="shared" si="32"/>
        <v/>
      </c>
      <c r="G267" s="16">
        <f t="shared" si="34"/>
        <v>-1</v>
      </c>
      <c r="H267" s="16">
        <f t="shared" si="33"/>
        <v>-0.48275862068965519</v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2</v>
      </c>
      <c r="E275" s="16">
        <f t="shared" si="35"/>
        <v>3.4482758620689655E-2</v>
      </c>
      <c r="F275" s="16">
        <f t="shared" si="36"/>
        <v>1.6949152542372881E-2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1</v>
      </c>
      <c r="E294" s="16">
        <f t="shared" si="35"/>
        <v>1.7241379310344827E-2</v>
      </c>
      <c r="F294" s="16">
        <f t="shared" si="36"/>
        <v>8.4745762711864406E-3</v>
      </c>
      <c r="G294" s="16">
        <f t="shared" si="38"/>
        <v>0</v>
      </c>
      <c r="H294" s="16">
        <f t="shared" si="37"/>
        <v>0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</v>
      </c>
      <c r="D302" s="15">
        <v>5</v>
      </c>
      <c r="E302" s="16">
        <f t="shared" si="39"/>
        <v>1.7241379310344827E-2</v>
      </c>
      <c r="F302" s="16">
        <f t="shared" si="40"/>
        <v>4.2372881355932202E-2</v>
      </c>
      <c r="G302" s="16">
        <f t="shared" ref="G302:G333" si="42">+IF(AND(C302=0,D302=0)," ",IF(C302=0,1,IF(D302=0,-1,(D302-C302)/C302)))</f>
        <v>4</v>
      </c>
      <c r="H302" s="16">
        <f t="shared" si="41"/>
        <v>6.8965517241379309E-2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1</v>
      </c>
      <c r="E317" s="16" t="str">
        <f t="shared" si="39"/>
        <v/>
      </c>
      <c r="F317" s="16">
        <f t="shared" si="40"/>
        <v>8.4745762711864406E-3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7</v>
      </c>
      <c r="D319" s="15">
        <v>1</v>
      </c>
      <c r="E319" s="16">
        <f t="shared" si="39"/>
        <v>0.1206896551724138</v>
      </c>
      <c r="F319" s="16">
        <f t="shared" si="40"/>
        <v>8.4745762711864406E-3</v>
      </c>
      <c r="G319" s="16">
        <f t="shared" si="42"/>
        <v>-0.8571428571428571</v>
      </c>
      <c r="H319" s="16">
        <f t="shared" si="41"/>
        <v>-0.10344827586206896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524</v>
      </c>
      <c r="D349" s="18">
        <f>SUM(D350:D576)</f>
        <v>365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-0.30343511450381677</v>
      </c>
      <c r="H349" s="19">
        <f t="shared" ref="H349:H412" si="49">+IF(OR(AND(E349=""),(G349="")),"",E349*G349)</f>
        <v>-0.30343511450381677</v>
      </c>
    </row>
    <row r="350" spans="1:8" x14ac:dyDescent="0.2">
      <c r="A350" s="13"/>
      <c r="B350" s="14" t="s">
        <v>326</v>
      </c>
      <c r="C350" s="15">
        <v>1</v>
      </c>
      <c r="D350" s="15">
        <v>2</v>
      </c>
      <c r="E350" s="16">
        <f t="shared" si="47"/>
        <v>1.9083969465648854E-3</v>
      </c>
      <c r="F350" s="16">
        <f t="shared" si="48"/>
        <v>5.4794520547945206E-3</v>
      </c>
      <c r="G350" s="16">
        <f t="shared" ref="G350:G413" si="50">+IF(AND(C350=0,D350=0)," ",IF(C350=0,1,IF(D350=0,-1,(D350-C350)/C350)))</f>
        <v>1</v>
      </c>
      <c r="H350" s="16">
        <f t="shared" si="49"/>
        <v>1.9083969465648854E-3</v>
      </c>
    </row>
    <row r="351" spans="1:8" x14ac:dyDescent="0.2">
      <c r="A351" s="13"/>
      <c r="B351" s="14" t="s">
        <v>327</v>
      </c>
      <c r="C351" s="15">
        <v>1</v>
      </c>
      <c r="D351" s="15">
        <v>2</v>
      </c>
      <c r="E351" s="16">
        <f t="shared" si="47"/>
        <v>1.9083969465648854E-3</v>
      </c>
      <c r="F351" s="16">
        <f t="shared" si="48"/>
        <v>5.4794520547945206E-3</v>
      </c>
      <c r="G351" s="16">
        <f t="shared" si="50"/>
        <v>1</v>
      </c>
      <c r="H351" s="16">
        <f t="shared" si="49"/>
        <v>1.9083969465648854E-3</v>
      </c>
    </row>
    <row r="352" spans="1:8" x14ac:dyDescent="0.2">
      <c r="A352" s="13"/>
      <c r="B352" s="14" t="s">
        <v>328</v>
      </c>
      <c r="C352" s="15">
        <v>200</v>
      </c>
      <c r="D352" s="15">
        <v>5</v>
      </c>
      <c r="E352" s="16">
        <f t="shared" si="47"/>
        <v>0.38167938931297712</v>
      </c>
      <c r="F352" s="16">
        <f t="shared" si="48"/>
        <v>1.3698630136986301E-2</v>
      </c>
      <c r="G352" s="16">
        <f t="shared" si="50"/>
        <v>-0.97499999999999998</v>
      </c>
      <c r="H352" s="16">
        <f t="shared" si="49"/>
        <v>-0.37213740458015271</v>
      </c>
    </row>
    <row r="353" spans="1:8" x14ac:dyDescent="0.2">
      <c r="A353" s="13"/>
      <c r="B353" s="14" t="s">
        <v>329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2.7397260273972603E-3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9</v>
      </c>
      <c r="D355" s="15">
        <v>4</v>
      </c>
      <c r="E355" s="16">
        <f t="shared" si="47"/>
        <v>1.717557251908397E-2</v>
      </c>
      <c r="F355" s="16">
        <f t="shared" si="48"/>
        <v>1.0958904109589041E-2</v>
      </c>
      <c r="G355" s="16">
        <f t="shared" si="50"/>
        <v>-0.55555555555555558</v>
      </c>
      <c r="H355" s="16">
        <f t="shared" si="49"/>
        <v>-9.5419847328244278E-3</v>
      </c>
    </row>
    <row r="356" spans="1:8" x14ac:dyDescent="0.2">
      <c r="A356" s="13"/>
      <c r="B356" s="14" t="s">
        <v>332</v>
      </c>
      <c r="C356" s="15">
        <v>1</v>
      </c>
      <c r="D356" s="15">
        <v>0</v>
      </c>
      <c r="E356" s="16">
        <f t="shared" si="47"/>
        <v>1.9083969465648854E-3</v>
      </c>
      <c r="F356" s="16" t="str">
        <f t="shared" si="48"/>
        <v/>
      </c>
      <c r="G356" s="16">
        <f t="shared" si="50"/>
        <v>-1</v>
      </c>
      <c r="H356" s="16">
        <f t="shared" si="49"/>
        <v>-1.9083969465648854E-3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6</v>
      </c>
      <c r="E358" s="16" t="str">
        <f t="shared" si="47"/>
        <v/>
      </c>
      <c r="F358" s="16">
        <f t="shared" si="48"/>
        <v>1.643835616438356E-2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</v>
      </c>
      <c r="D361" s="15">
        <v>20</v>
      </c>
      <c r="E361" s="16">
        <f t="shared" si="47"/>
        <v>5.7251908396946565E-3</v>
      </c>
      <c r="F361" s="16">
        <f t="shared" si="48"/>
        <v>5.4794520547945202E-2</v>
      </c>
      <c r="G361" s="16">
        <f t="shared" si="50"/>
        <v>5.666666666666667</v>
      </c>
      <c r="H361" s="16">
        <f t="shared" si="49"/>
        <v>3.2442748091603052E-2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0</v>
      </c>
      <c r="E364" s="16">
        <f t="shared" si="47"/>
        <v>1.9083969465648854E-3</v>
      </c>
      <c r="F364" s="16" t="str">
        <f t="shared" si="48"/>
        <v/>
      </c>
      <c r="G364" s="16">
        <f t="shared" si="50"/>
        <v>-1</v>
      </c>
      <c r="H364" s="16">
        <f t="shared" si="49"/>
        <v>-1.9083969465648854E-3</v>
      </c>
    </row>
    <row r="365" spans="1:8" x14ac:dyDescent="0.2">
      <c r="A365" s="13"/>
      <c r="B365" s="14" t="s">
        <v>341</v>
      </c>
      <c r="C365" s="15">
        <v>3</v>
      </c>
      <c r="D365" s="15">
        <v>3</v>
      </c>
      <c r="E365" s="16">
        <f t="shared" si="47"/>
        <v>5.7251908396946565E-3</v>
      </c>
      <c r="F365" s="16">
        <f t="shared" si="48"/>
        <v>8.21917808219178E-3</v>
      </c>
      <c r="G365" s="16">
        <f t="shared" si="50"/>
        <v>0</v>
      </c>
      <c r="H365" s="16">
        <f t="shared" si="49"/>
        <v>0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211</v>
      </c>
      <c r="D369" s="15">
        <v>2</v>
      </c>
      <c r="E369" s="16">
        <f t="shared" si="47"/>
        <v>0.40267175572519082</v>
      </c>
      <c r="F369" s="16">
        <f t="shared" si="48"/>
        <v>5.4794520547945206E-3</v>
      </c>
      <c r="G369" s="16">
        <f t="shared" si="50"/>
        <v>-0.99052132701421802</v>
      </c>
      <c r="H369" s="16">
        <f t="shared" si="49"/>
        <v>-0.39885496183206104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4</v>
      </c>
      <c r="D373" s="15">
        <v>3</v>
      </c>
      <c r="E373" s="16">
        <f t="shared" si="47"/>
        <v>7.6335877862595417E-3</v>
      </c>
      <c r="F373" s="16">
        <f t="shared" si="48"/>
        <v>8.21917808219178E-3</v>
      </c>
      <c r="G373" s="16">
        <f t="shared" si="50"/>
        <v>-0.25</v>
      </c>
      <c r="H373" s="16">
        <f t="shared" si="49"/>
        <v>-1.9083969465648854E-3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3</v>
      </c>
      <c r="E383" s="16" t="str">
        <f t="shared" si="47"/>
        <v/>
      </c>
      <c r="F383" s="16">
        <f t="shared" si="48"/>
        <v>8.21917808219178E-3</v>
      </c>
      <c r="G383" s="16">
        <f t="shared" si="50"/>
        <v>1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9</v>
      </c>
      <c r="D384" s="15">
        <v>17</v>
      </c>
      <c r="E384" s="16">
        <f t="shared" si="47"/>
        <v>1.717557251908397E-2</v>
      </c>
      <c r="F384" s="16">
        <f t="shared" si="48"/>
        <v>4.6575342465753428E-2</v>
      </c>
      <c r="G384" s="16">
        <f t="shared" si="50"/>
        <v>0.88888888888888884</v>
      </c>
      <c r="H384" s="16">
        <f t="shared" si="49"/>
        <v>1.5267175572519083E-2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3</v>
      </c>
      <c r="E386" s="16" t="str">
        <f t="shared" si="47"/>
        <v/>
      </c>
      <c r="F386" s="16">
        <f t="shared" si="48"/>
        <v>8.21917808219178E-3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2.7397260273972603E-3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8</v>
      </c>
      <c r="D388" s="15">
        <v>4</v>
      </c>
      <c r="E388" s="16">
        <f t="shared" si="47"/>
        <v>1.5267175572519083E-2</v>
      </c>
      <c r="F388" s="16">
        <f t="shared" si="48"/>
        <v>1.0958904109589041E-2</v>
      </c>
      <c r="G388" s="16">
        <f t="shared" si="50"/>
        <v>-0.5</v>
      </c>
      <c r="H388" s="16">
        <f t="shared" si="49"/>
        <v>-7.6335877862595417E-3</v>
      </c>
    </row>
    <row r="389" spans="1:8" x14ac:dyDescent="0.2">
      <c r="A389" s="13"/>
      <c r="B389" s="14" t="s">
        <v>365</v>
      </c>
      <c r="C389" s="15">
        <v>0</v>
      </c>
      <c r="D389" s="15">
        <v>2</v>
      </c>
      <c r="E389" s="16" t="str">
        <f t="shared" si="47"/>
        <v/>
      </c>
      <c r="F389" s="16">
        <f t="shared" si="48"/>
        <v>5.4794520547945206E-3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73</v>
      </c>
      <c r="E391" s="16" t="str">
        <f t="shared" si="47"/>
        <v/>
      </c>
      <c r="F391" s="16">
        <f t="shared" si="48"/>
        <v>0.2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38</v>
      </c>
      <c r="D395" s="15">
        <v>2</v>
      </c>
      <c r="E395" s="16">
        <f t="shared" si="47"/>
        <v>7.2519083969465645E-2</v>
      </c>
      <c r="F395" s="16">
        <f t="shared" si="48"/>
        <v>5.4794520547945206E-3</v>
      </c>
      <c r="G395" s="16">
        <f t="shared" si="50"/>
        <v>-0.94736842105263153</v>
      </c>
      <c r="H395" s="16">
        <f t="shared" si="49"/>
        <v>-6.8702290076335867E-2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1</v>
      </c>
      <c r="E397" s="16" t="str">
        <f t="shared" si="47"/>
        <v/>
      </c>
      <c r="F397" s="16">
        <f t="shared" si="48"/>
        <v>2.7397260273972603E-3</v>
      </c>
      <c r="G397" s="16">
        <f t="shared" si="50"/>
        <v>1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1</v>
      </c>
      <c r="D398" s="15">
        <v>0</v>
      </c>
      <c r="E398" s="16">
        <f t="shared" si="47"/>
        <v>1.9083969465648854E-3</v>
      </c>
      <c r="F398" s="16" t="str">
        <f t="shared" si="48"/>
        <v/>
      </c>
      <c r="G398" s="16">
        <f t="shared" si="50"/>
        <v>-1</v>
      </c>
      <c r="H398" s="16">
        <f t="shared" si="49"/>
        <v>-1.9083969465648854E-3</v>
      </c>
    </row>
    <row r="399" spans="1:8" x14ac:dyDescent="0.2">
      <c r="A399" s="13"/>
      <c r="B399" s="14" t="s">
        <v>375</v>
      </c>
      <c r="C399" s="15">
        <v>0</v>
      </c>
      <c r="D399" s="15">
        <v>1</v>
      </c>
      <c r="E399" s="16" t="str">
        <f t="shared" si="47"/>
        <v/>
      </c>
      <c r="F399" s="16">
        <f t="shared" si="48"/>
        <v>2.7397260273972603E-3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4</v>
      </c>
      <c r="D410" s="15">
        <v>5</v>
      </c>
      <c r="E410" s="16">
        <f t="shared" si="47"/>
        <v>7.6335877862595417E-3</v>
      </c>
      <c r="F410" s="16">
        <f t="shared" si="48"/>
        <v>1.3698630136986301E-2</v>
      </c>
      <c r="G410" s="16">
        <f t="shared" si="50"/>
        <v>0.25</v>
      </c>
      <c r="H410" s="16">
        <f t="shared" si="49"/>
        <v>1.9083969465648854E-3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</v>
      </c>
      <c r="D412" s="15">
        <v>81</v>
      </c>
      <c r="E412" s="16">
        <f t="shared" si="47"/>
        <v>1.9083969465648854E-3</v>
      </c>
      <c r="F412" s="16">
        <f t="shared" si="48"/>
        <v>0.22191780821917809</v>
      </c>
      <c r="G412" s="16">
        <f t="shared" si="50"/>
        <v>80</v>
      </c>
      <c r="H412" s="16">
        <f t="shared" si="49"/>
        <v>0.15267175572519084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</v>
      </c>
      <c r="D420" s="15">
        <v>0</v>
      </c>
      <c r="E420" s="16">
        <f t="shared" si="51"/>
        <v>1.9083969465648854E-3</v>
      </c>
      <c r="F420" s="16" t="str">
        <f t="shared" si="52"/>
        <v/>
      </c>
      <c r="G420" s="16">
        <f t="shared" si="54"/>
        <v>-1</v>
      </c>
      <c r="H420" s="16">
        <f t="shared" si="53"/>
        <v>-1.9083969465648854E-3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47</v>
      </c>
      <c r="E423" s="16" t="str">
        <f t="shared" si="51"/>
        <v/>
      </c>
      <c r="F423" s="16">
        <f t="shared" si="52"/>
        <v>0.12876712328767123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9</v>
      </c>
      <c r="E456" s="16" t="str">
        <f t="shared" si="51"/>
        <v/>
      </c>
      <c r="F456" s="16">
        <f t="shared" si="52"/>
        <v>2.4657534246575342E-2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3</v>
      </c>
      <c r="E457" s="16" t="str">
        <f t="shared" si="51"/>
        <v/>
      </c>
      <c r="F457" s="16">
        <f t="shared" si="52"/>
        <v>8.21917808219178E-3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</v>
      </c>
      <c r="D465" s="15">
        <v>3</v>
      </c>
      <c r="E465" s="16">
        <f t="shared" si="51"/>
        <v>3.8167938931297708E-3</v>
      </c>
      <c r="F465" s="16">
        <f t="shared" si="52"/>
        <v>8.21917808219178E-3</v>
      </c>
      <c r="G465" s="16">
        <f t="shared" si="54"/>
        <v>0.5</v>
      </c>
      <c r="H465" s="16">
        <f t="shared" si="53"/>
        <v>1.9083969465648854E-3</v>
      </c>
    </row>
    <row r="466" spans="1:8" x14ac:dyDescent="0.2">
      <c r="A466" s="13"/>
      <c r="B466" s="14" t="s">
        <v>442</v>
      </c>
      <c r="C466" s="15">
        <v>6</v>
      </c>
      <c r="D466" s="15">
        <v>0</v>
      </c>
      <c r="E466" s="16">
        <f t="shared" si="51"/>
        <v>1.1450381679389313E-2</v>
      </c>
      <c r="F466" s="16" t="str">
        <f t="shared" si="52"/>
        <v/>
      </c>
      <c r="G466" s="16">
        <f t="shared" si="54"/>
        <v>-1</v>
      </c>
      <c r="H466" s="16">
        <f t="shared" si="53"/>
        <v>-1.1450381679389313E-2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1</v>
      </c>
      <c r="D468" s="15">
        <v>0</v>
      </c>
      <c r="E468" s="16">
        <f t="shared" si="51"/>
        <v>1.9083969465648854E-3</v>
      </c>
      <c r="F468" s="16" t="str">
        <f t="shared" si="52"/>
        <v/>
      </c>
      <c r="G468" s="16">
        <f t="shared" si="54"/>
        <v>-1</v>
      </c>
      <c r="H468" s="16">
        <f t="shared" si="53"/>
        <v>-1.9083969465648854E-3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3</v>
      </c>
      <c r="D471" s="15">
        <v>0</v>
      </c>
      <c r="E471" s="16">
        <f t="shared" si="51"/>
        <v>5.7251908396946565E-3</v>
      </c>
      <c r="F471" s="16" t="str">
        <f t="shared" si="52"/>
        <v/>
      </c>
      <c r="G471" s="16">
        <f t="shared" si="54"/>
        <v>-1</v>
      </c>
      <c r="H471" s="16">
        <f t="shared" si="53"/>
        <v>-5.7251908396946565E-3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</v>
      </c>
      <c r="D479" s="15">
        <v>1</v>
      </c>
      <c r="E479" s="16">
        <f t="shared" si="55"/>
        <v>1.9083969465648854E-3</v>
      </c>
      <c r="F479" s="16">
        <f t="shared" si="56"/>
        <v>2.7397260273972603E-3</v>
      </c>
      <c r="G479" s="16">
        <f t="shared" si="58"/>
        <v>0</v>
      </c>
      <c r="H479" s="16">
        <f t="shared" si="57"/>
        <v>0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</v>
      </c>
      <c r="D486" s="15">
        <v>0</v>
      </c>
      <c r="E486" s="16">
        <f t="shared" si="55"/>
        <v>1.9083969465648854E-3</v>
      </c>
      <c r="F486" s="16" t="str">
        <f t="shared" si="56"/>
        <v/>
      </c>
      <c r="G486" s="16">
        <f t="shared" si="58"/>
        <v>-1</v>
      </c>
      <c r="H486" s="16">
        <f t="shared" si="57"/>
        <v>-1.9083969465648854E-3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2</v>
      </c>
      <c r="E489" s="16">
        <f t="shared" si="55"/>
        <v>1.9083969465648854E-3</v>
      </c>
      <c r="F489" s="16">
        <f t="shared" si="56"/>
        <v>5.4794520547945206E-3</v>
      </c>
      <c r="G489" s="16">
        <f t="shared" si="58"/>
        <v>1</v>
      </c>
      <c r="H489" s="16">
        <f t="shared" si="57"/>
        <v>1.9083969465648854E-3</v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2.7397260273972603E-3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4</v>
      </c>
      <c r="E532" s="16" t="str">
        <f t="shared" si="55"/>
        <v/>
      </c>
      <c r="F532" s="16">
        <f t="shared" si="56"/>
        <v>1.0958904109589041E-2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2</v>
      </c>
      <c r="E535" s="16" t="str">
        <f t="shared" si="55"/>
        <v/>
      </c>
      <c r="F535" s="16">
        <f t="shared" si="56"/>
        <v>5.4794520547945206E-3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</v>
      </c>
      <c r="D538" s="15">
        <v>9</v>
      </c>
      <c r="E538" s="16">
        <f t="shared" si="55"/>
        <v>1.9083969465648854E-3</v>
      </c>
      <c r="F538" s="16">
        <f t="shared" si="56"/>
        <v>2.4657534246575342E-2</v>
      </c>
      <c r="G538" s="16">
        <f t="shared" si="58"/>
        <v>8</v>
      </c>
      <c r="H538" s="16">
        <f t="shared" si="57"/>
        <v>1.5267175572519083E-2</v>
      </c>
    </row>
    <row r="539" spans="1:8" x14ac:dyDescent="0.2">
      <c r="A539" s="13"/>
      <c r="B539" s="14" t="s">
        <v>515</v>
      </c>
      <c r="C539" s="15">
        <v>1</v>
      </c>
      <c r="D539" s="15">
        <v>0</v>
      </c>
      <c r="E539" s="16">
        <f t="shared" si="55"/>
        <v>1.9083969465648854E-3</v>
      </c>
      <c r="F539" s="16" t="str">
        <f t="shared" si="56"/>
        <v/>
      </c>
      <c r="G539" s="16">
        <f t="shared" si="58"/>
        <v>-1</v>
      </c>
      <c r="H539" s="16">
        <f t="shared" si="57"/>
        <v>-1.9083969465648854E-3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2.7397260273972603E-3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</v>
      </c>
      <c r="D554" s="15">
        <v>16</v>
      </c>
      <c r="E554" s="16">
        <f t="shared" si="59"/>
        <v>5.7251908396946565E-3</v>
      </c>
      <c r="F554" s="16">
        <f t="shared" si="60"/>
        <v>4.3835616438356165E-2</v>
      </c>
      <c r="G554" s="16">
        <f t="shared" si="62"/>
        <v>4.333333333333333</v>
      </c>
      <c r="H554" s="16">
        <f t="shared" si="61"/>
        <v>2.4809160305343511E-2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4</v>
      </c>
      <c r="D559" s="15">
        <v>3</v>
      </c>
      <c r="E559" s="16">
        <f t="shared" si="59"/>
        <v>7.6335877862595417E-3</v>
      </c>
      <c r="F559" s="16">
        <f t="shared" si="60"/>
        <v>8.21917808219178E-3</v>
      </c>
      <c r="G559" s="16">
        <f t="shared" si="62"/>
        <v>-0.25</v>
      </c>
      <c r="H559" s="16">
        <f t="shared" si="61"/>
        <v>-1.9083969465648854E-3</v>
      </c>
    </row>
    <row r="560" spans="1:8" ht="25.5" x14ac:dyDescent="0.2">
      <c r="A560" s="13"/>
      <c r="B560" s="14" t="s">
        <v>535</v>
      </c>
      <c r="C560" s="15">
        <v>0</v>
      </c>
      <c r="D560" s="15">
        <v>13</v>
      </c>
      <c r="E560" s="16" t="str">
        <f t="shared" si="59"/>
        <v/>
      </c>
      <c r="F560" s="16">
        <f t="shared" si="60"/>
        <v>3.5616438356164383E-2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3</v>
      </c>
      <c r="D561" s="15">
        <v>4</v>
      </c>
      <c r="E561" s="16">
        <f t="shared" si="59"/>
        <v>5.7251908396946565E-3</v>
      </c>
      <c r="F561" s="16">
        <f t="shared" si="60"/>
        <v>1.0958904109589041E-2</v>
      </c>
      <c r="G561" s="16">
        <f t="shared" si="62"/>
        <v>0.33333333333333331</v>
      </c>
      <c r="H561" s="16">
        <f t="shared" si="61"/>
        <v>1.9083969465648854E-3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1</v>
      </c>
      <c r="E568" s="16" t="str">
        <f t="shared" si="59"/>
        <v/>
      </c>
      <c r="F568" s="16">
        <f t="shared" si="60"/>
        <v>2.7397260273972603E-3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1</v>
      </c>
      <c r="D569" s="15">
        <v>3</v>
      </c>
      <c r="E569" s="16">
        <f t="shared" si="59"/>
        <v>1.9083969465648854E-3</v>
      </c>
      <c r="F569" s="16">
        <f t="shared" si="60"/>
        <v>8.21917808219178E-3</v>
      </c>
      <c r="G569" s="16">
        <f t="shared" si="62"/>
        <v>2</v>
      </c>
      <c r="H569" s="16">
        <f t="shared" si="61"/>
        <v>3.8167938931297708E-3</v>
      </c>
    </row>
    <row r="570" spans="1:8" x14ac:dyDescent="0.2">
      <c r="A570" s="13"/>
      <c r="B570" s="14" t="s">
        <v>545</v>
      </c>
      <c r="C570" s="15">
        <v>0</v>
      </c>
      <c r="D570" s="15">
        <v>2</v>
      </c>
      <c r="E570" s="16" t="str">
        <f t="shared" si="59"/>
        <v/>
      </c>
      <c r="F570" s="16">
        <f t="shared" si="60"/>
        <v>5.4794520547945206E-3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210</v>
      </c>
      <c r="D582" s="18">
        <f>SUM(D583:D609)</f>
        <v>228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8.5714285714285715E-2</v>
      </c>
      <c r="H582" s="19">
        <f t="shared" ref="H582:H609" si="65">+IF(OR(AND(E582=""),(G582="")),"",E582*G582)</f>
        <v>8.5714285714285715E-2</v>
      </c>
    </row>
    <row r="583" spans="1:8" x14ac:dyDescent="0.2">
      <c r="A583" s="13"/>
      <c r="B583" s="14" t="s">
        <v>552</v>
      </c>
      <c r="C583" s="15">
        <v>1</v>
      </c>
      <c r="D583" s="15">
        <v>0</v>
      </c>
      <c r="E583" s="16">
        <f t="shared" si="63"/>
        <v>4.7619047619047623E-3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-4.7619047619047623E-3</v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21</v>
      </c>
      <c r="D585" s="15">
        <v>59</v>
      </c>
      <c r="E585" s="16">
        <f t="shared" si="63"/>
        <v>0.1</v>
      </c>
      <c r="F585" s="16">
        <f t="shared" si="64"/>
        <v>0.25877192982456143</v>
      </c>
      <c r="G585" s="16">
        <f t="shared" si="66"/>
        <v>1.8095238095238095</v>
      </c>
      <c r="H585" s="16">
        <f t="shared" si="65"/>
        <v>0.18095238095238098</v>
      </c>
    </row>
    <row r="586" spans="1:8" x14ac:dyDescent="0.2">
      <c r="A586" s="13"/>
      <c r="B586" s="14" t="s">
        <v>555</v>
      </c>
      <c r="C586" s="15">
        <v>23</v>
      </c>
      <c r="D586" s="15">
        <v>63</v>
      </c>
      <c r="E586" s="16">
        <f t="shared" si="63"/>
        <v>0.10952380952380952</v>
      </c>
      <c r="F586" s="16">
        <f t="shared" si="64"/>
        <v>0.27631578947368424</v>
      </c>
      <c r="G586" s="16">
        <f t="shared" si="66"/>
        <v>1.7391304347826086</v>
      </c>
      <c r="H586" s="16">
        <f t="shared" si="65"/>
        <v>0.19047619047619047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6</v>
      </c>
      <c r="E592" s="16" t="str">
        <f t="shared" si="63"/>
        <v/>
      </c>
      <c r="F592" s="16">
        <f t="shared" si="64"/>
        <v>2.6315789473684209E-2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8</v>
      </c>
      <c r="D597" s="15">
        <v>4</v>
      </c>
      <c r="E597" s="16">
        <f t="shared" si="63"/>
        <v>3.8095238095238099E-2</v>
      </c>
      <c r="F597" s="16">
        <f t="shared" si="64"/>
        <v>1.7543859649122806E-2</v>
      </c>
      <c r="G597" s="16">
        <f t="shared" si="66"/>
        <v>-0.5</v>
      </c>
      <c r="H597" s="16">
        <f t="shared" si="65"/>
        <v>-1.9047619047619049E-2</v>
      </c>
    </row>
    <row r="598" spans="1:8" x14ac:dyDescent="0.2">
      <c r="A598" s="13"/>
      <c r="B598" s="14" t="s">
        <v>567</v>
      </c>
      <c r="C598" s="15">
        <v>2</v>
      </c>
      <c r="D598" s="15">
        <v>0</v>
      </c>
      <c r="E598" s="16">
        <f t="shared" si="63"/>
        <v>9.5238095238095247E-3</v>
      </c>
      <c r="F598" s="16" t="str">
        <f t="shared" si="64"/>
        <v/>
      </c>
      <c r="G598" s="16">
        <f t="shared" si="66"/>
        <v>-1</v>
      </c>
      <c r="H598" s="16">
        <f t="shared" si="65"/>
        <v>-9.5238095238095247E-3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151</v>
      </c>
      <c r="D600" s="15">
        <v>94</v>
      </c>
      <c r="E600" s="16">
        <f t="shared" si="63"/>
        <v>0.71904761904761905</v>
      </c>
      <c r="F600" s="16">
        <f t="shared" si="64"/>
        <v>0.41228070175438597</v>
      </c>
      <c r="G600" s="16">
        <f t="shared" si="66"/>
        <v>-0.37748344370860926</v>
      </c>
      <c r="H600" s="16">
        <f t="shared" si="65"/>
        <v>-0.27142857142857141</v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2</v>
      </c>
      <c r="D602" s="15">
        <v>0</v>
      </c>
      <c r="E602" s="16">
        <f t="shared" si="63"/>
        <v>9.5238095238095247E-3</v>
      </c>
      <c r="F602" s="16" t="str">
        <f t="shared" si="64"/>
        <v/>
      </c>
      <c r="G602" s="16">
        <f t="shared" si="66"/>
        <v>-1</v>
      </c>
      <c r="H602" s="16">
        <f t="shared" si="65"/>
        <v>-9.5238095238095247E-3</v>
      </c>
    </row>
    <row r="603" spans="1:8" x14ac:dyDescent="0.2">
      <c r="A603" s="13"/>
      <c r="B603" s="14" t="s">
        <v>572</v>
      </c>
      <c r="C603" s="15">
        <v>0</v>
      </c>
      <c r="D603" s="15">
        <v>2</v>
      </c>
      <c r="E603" s="16" t="str">
        <f t="shared" si="63"/>
        <v/>
      </c>
      <c r="F603" s="16">
        <f t="shared" si="64"/>
        <v>8.771929824561403E-3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0</v>
      </c>
      <c r="E605" s="16">
        <f t="shared" si="63"/>
        <v>4.7619047619047623E-3</v>
      </c>
      <c r="F605" s="16" t="str">
        <f t="shared" si="64"/>
        <v/>
      </c>
      <c r="G605" s="16">
        <f t="shared" si="66"/>
        <v>-1</v>
      </c>
      <c r="H605" s="16">
        <f t="shared" si="65"/>
        <v>-4.7619047619047623E-3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</v>
      </c>
      <c r="D608" s="15">
        <v>0</v>
      </c>
      <c r="E608" s="16">
        <f t="shared" si="63"/>
        <v>4.7619047619047623E-3</v>
      </c>
      <c r="F608" s="16" t="str">
        <f t="shared" si="64"/>
        <v/>
      </c>
      <c r="G608" s="16">
        <f t="shared" si="66"/>
        <v>-1</v>
      </c>
      <c r="H608" s="16">
        <f t="shared" si="65"/>
        <v>-4.7619047619047623E-3</v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613</v>
      </c>
      <c r="C8" s="11">
        <f>+C19+C75+C173+C349+C582</f>
        <v>134</v>
      </c>
      <c r="D8" s="12">
        <f>+D19+D75+D173+D349+D582</f>
        <v>310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1.3134328358208955</v>
      </c>
      <c r="H8" s="9">
        <f t="shared" ref="H8:H13" si="1">+IF(OR(AND(E8=""),(G8="")),"",E8*G8)</f>
        <v>1.3134328358208955</v>
      </c>
    </row>
    <row r="9" spans="1:8" x14ac:dyDescent="0.2">
      <c r="A9" s="13"/>
      <c r="B9" s="14" t="s">
        <v>7</v>
      </c>
      <c r="C9" s="15">
        <f>+C19</f>
        <v>2</v>
      </c>
      <c r="D9" s="15">
        <f>+D19</f>
        <v>3</v>
      </c>
      <c r="E9" s="16">
        <f t="shared" ref="E9:F13" si="2">+C9/C$8</f>
        <v>1.4925373134328358E-2</v>
      </c>
      <c r="F9" s="16">
        <f t="shared" si="2"/>
        <v>9.6774193548387101E-3</v>
      </c>
      <c r="G9" s="16">
        <f t="shared" si="0"/>
        <v>0.5</v>
      </c>
      <c r="H9" s="16">
        <f t="shared" si="1"/>
        <v>7.462686567164179E-3</v>
      </c>
    </row>
    <row r="10" spans="1:8" ht="25.5" x14ac:dyDescent="0.2">
      <c r="A10" s="13"/>
      <c r="B10" s="14" t="s">
        <v>8</v>
      </c>
      <c r="C10" s="15">
        <f>+C75</f>
        <v>115</v>
      </c>
      <c r="D10" s="15">
        <f>+D75</f>
        <v>24</v>
      </c>
      <c r="E10" s="16">
        <f t="shared" si="2"/>
        <v>0.85820895522388063</v>
      </c>
      <c r="F10" s="16">
        <f t="shared" si="2"/>
        <v>7.7419354838709681E-2</v>
      </c>
      <c r="G10" s="16">
        <f t="shared" si="0"/>
        <v>-0.79130434782608694</v>
      </c>
      <c r="H10" s="16">
        <f t="shared" si="1"/>
        <v>-0.67910447761194026</v>
      </c>
    </row>
    <row r="11" spans="1:8" ht="25.5" x14ac:dyDescent="0.2">
      <c r="A11" s="13"/>
      <c r="B11" s="14" t="s">
        <v>9</v>
      </c>
      <c r="C11" s="15">
        <f>+C173</f>
        <v>6</v>
      </c>
      <c r="D11" s="15">
        <f>+D173</f>
        <v>71</v>
      </c>
      <c r="E11" s="16">
        <f t="shared" si="2"/>
        <v>4.4776119402985072E-2</v>
      </c>
      <c r="F11" s="16">
        <f t="shared" si="2"/>
        <v>0.22903225806451613</v>
      </c>
      <c r="G11" s="16">
        <f t="shared" si="0"/>
        <v>10.833333333333334</v>
      </c>
      <c r="H11" s="16">
        <f t="shared" si="1"/>
        <v>0.48507462686567165</v>
      </c>
    </row>
    <row r="12" spans="1:8" ht="25.5" x14ac:dyDescent="0.2">
      <c r="A12" s="13"/>
      <c r="B12" s="14" t="s">
        <v>10</v>
      </c>
      <c r="C12" s="15">
        <f>+C349</f>
        <v>10</v>
      </c>
      <c r="D12" s="15">
        <f>+D349</f>
        <v>212</v>
      </c>
      <c r="E12" s="16">
        <f t="shared" si="2"/>
        <v>7.4626865671641784E-2</v>
      </c>
      <c r="F12" s="16">
        <f t="shared" si="2"/>
        <v>0.68387096774193545</v>
      </c>
      <c r="G12" s="16">
        <f t="shared" si="0"/>
        <v>20.2</v>
      </c>
      <c r="H12" s="16">
        <f t="shared" si="1"/>
        <v>1.5074626865671641</v>
      </c>
    </row>
    <row r="13" spans="1:8" ht="25.5" x14ac:dyDescent="0.2">
      <c r="A13" s="13"/>
      <c r="B13" s="14" t="s">
        <v>11</v>
      </c>
      <c r="C13" s="15">
        <f>+C582</f>
        <v>1</v>
      </c>
      <c r="D13" s="15">
        <f>+D582</f>
        <v>0</v>
      </c>
      <c r="E13" s="16">
        <f t="shared" si="2"/>
        <v>7.462686567164179E-3</v>
      </c>
      <c r="F13" s="16">
        <f t="shared" si="2"/>
        <v>0</v>
      </c>
      <c r="G13" s="16">
        <f t="shared" si="0"/>
        <v>-1</v>
      </c>
      <c r="H13" s="16">
        <f t="shared" si="1"/>
        <v>-7.462686567164179E-3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</v>
      </c>
      <c r="D19" s="18">
        <f>SUM(D20:D69)</f>
        <v>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0.5</v>
      </c>
      <c r="H19" s="19">
        <f t="shared" ref="H19:H50" si="5">+IF(OR(AND(E19=""),(G19="")),"",E19*G19)</f>
        <v>0.5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1</v>
      </c>
      <c r="D24" s="15">
        <v>0</v>
      </c>
      <c r="E24" s="16">
        <f t="shared" si="3"/>
        <v>0.5</v>
      </c>
      <c r="F24" s="16" t="str">
        <f t="shared" si="4"/>
        <v/>
      </c>
      <c r="G24" s="16">
        <f t="shared" si="6"/>
        <v>-1</v>
      </c>
      <c r="H24" s="16">
        <f t="shared" si="5"/>
        <v>-0.5</v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3</v>
      </c>
      <c r="E28" s="16" t="str">
        <f t="shared" si="3"/>
        <v/>
      </c>
      <c r="F28" s="16">
        <f t="shared" si="4"/>
        <v>1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0</v>
      </c>
      <c r="E30" s="16">
        <f t="shared" si="3"/>
        <v>0.5</v>
      </c>
      <c r="F30" s="16" t="str">
        <f t="shared" si="4"/>
        <v/>
      </c>
      <c r="G30" s="16">
        <f t="shared" si="6"/>
        <v>-1</v>
      </c>
      <c r="H30" s="16">
        <f t="shared" si="5"/>
        <v>-0.5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115</v>
      </c>
      <c r="D75" s="18">
        <f>SUM(D76:D167)</f>
        <v>24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-0.79130434782608694</v>
      </c>
      <c r="H75" s="19">
        <f t="shared" ref="H75:H106" si="13">+IF(OR(AND(E75=""),(G75="")),"",E75*G75)</f>
        <v>-0.79130434782608694</v>
      </c>
    </row>
    <row r="76" spans="1:8" x14ac:dyDescent="0.2">
      <c r="A76" s="13"/>
      <c r="B76" s="14" t="s">
        <v>64</v>
      </c>
      <c r="C76" s="15">
        <v>1</v>
      </c>
      <c r="D76" s="15">
        <v>1</v>
      </c>
      <c r="E76" s="16">
        <f t="shared" si="11"/>
        <v>8.6956521739130436E-3</v>
      </c>
      <c r="F76" s="16">
        <f t="shared" si="12"/>
        <v>4.1666666666666664E-2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3</v>
      </c>
      <c r="E80" s="16" t="str">
        <f t="shared" si="11"/>
        <v/>
      </c>
      <c r="F80" s="16">
        <f t="shared" si="12"/>
        <v>0.125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3</v>
      </c>
      <c r="E81" s="16" t="str">
        <f t="shared" si="11"/>
        <v/>
      </c>
      <c r="F81" s="16">
        <f t="shared" si="12"/>
        <v>0.125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89</v>
      </c>
      <c r="D89" s="15">
        <v>0</v>
      </c>
      <c r="E89" s="16">
        <f t="shared" si="11"/>
        <v>0.77391304347826084</v>
      </c>
      <c r="F89" s="16" t="str">
        <f t="shared" si="12"/>
        <v/>
      </c>
      <c r="G89" s="16">
        <f t="shared" si="14"/>
        <v>-1</v>
      </c>
      <c r="H89" s="16">
        <f t="shared" si="13"/>
        <v>-0.77391304347826084</v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7</v>
      </c>
      <c r="D126" s="15">
        <v>1</v>
      </c>
      <c r="E126" s="16">
        <f t="shared" si="15"/>
        <v>6.0869565217391307E-2</v>
      </c>
      <c r="F126" s="16">
        <f t="shared" si="16"/>
        <v>4.1666666666666664E-2</v>
      </c>
      <c r="G126" s="16">
        <f t="shared" si="18"/>
        <v>-0.8571428571428571</v>
      </c>
      <c r="H126" s="16">
        <f t="shared" si="17"/>
        <v>-5.2173913043478258E-2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15</v>
      </c>
      <c r="D131" s="15">
        <v>15</v>
      </c>
      <c r="E131" s="16">
        <f t="shared" si="15"/>
        <v>0.13043478260869565</v>
      </c>
      <c r="F131" s="16">
        <f t="shared" si="16"/>
        <v>0.625</v>
      </c>
      <c r="G131" s="16">
        <f t="shared" si="18"/>
        <v>0</v>
      </c>
      <c r="H131" s="16">
        <f t="shared" si="17"/>
        <v>0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2</v>
      </c>
      <c r="D135" s="15">
        <v>0</v>
      </c>
      <c r="E135" s="16">
        <f t="shared" si="15"/>
        <v>1.7391304347826087E-2</v>
      </c>
      <c r="F135" s="16" t="str">
        <f t="shared" si="16"/>
        <v/>
      </c>
      <c r="G135" s="16">
        <f t="shared" si="18"/>
        <v>-1</v>
      </c>
      <c r="H135" s="16">
        <f t="shared" si="17"/>
        <v>-1.7391304347826087E-2</v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1</v>
      </c>
      <c r="E137" s="16" t="str">
        <f t="shared" si="15"/>
        <v/>
      </c>
      <c r="F137" s="16">
        <f t="shared" si="16"/>
        <v>4.1666666666666664E-2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1</v>
      </c>
      <c r="D143" s="15">
        <v>0</v>
      </c>
      <c r="E143" s="16">
        <f t="shared" si="19"/>
        <v>8.6956521739130436E-3</v>
      </c>
      <c r="F143" s="16" t="str">
        <f t="shared" si="20"/>
        <v/>
      </c>
      <c r="G143" s="16">
        <f t="shared" si="22"/>
        <v>-1</v>
      </c>
      <c r="H143" s="16">
        <f t="shared" si="21"/>
        <v>-8.6956521739130436E-3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6</v>
      </c>
      <c r="D173" s="18">
        <f>SUM(D174:D343)</f>
        <v>71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10.833333333333334</v>
      </c>
      <c r="H173" s="19">
        <f t="shared" ref="H173:H204" si="25">+IF(OR(AND(E173=""),(G173="")),"",E173*G173)</f>
        <v>10.833333333333334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2</v>
      </c>
      <c r="D179" s="15">
        <v>20</v>
      </c>
      <c r="E179" s="16">
        <f t="shared" si="23"/>
        <v>0.33333333333333331</v>
      </c>
      <c r="F179" s="16">
        <f t="shared" si="24"/>
        <v>0.28169014084507044</v>
      </c>
      <c r="G179" s="16">
        <f t="shared" si="26"/>
        <v>9</v>
      </c>
      <c r="H179" s="16">
        <f t="shared" si="25"/>
        <v>3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5</v>
      </c>
      <c r="E181" s="16" t="str">
        <f t="shared" si="23"/>
        <v/>
      </c>
      <c r="F181" s="16">
        <f t="shared" si="24"/>
        <v>7.0422535211267609E-2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2</v>
      </c>
      <c r="E186" s="16" t="str">
        <f t="shared" si="23"/>
        <v/>
      </c>
      <c r="F186" s="16">
        <f t="shared" si="24"/>
        <v>2.8169014084507043E-2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4</v>
      </c>
      <c r="E188" s="16" t="str">
        <f t="shared" si="23"/>
        <v/>
      </c>
      <c r="F188" s="16">
        <f t="shared" si="24"/>
        <v>5.6338028169014086E-2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1</v>
      </c>
      <c r="D189" s="15">
        <v>0</v>
      </c>
      <c r="E189" s="16">
        <f t="shared" si="23"/>
        <v>0.16666666666666666</v>
      </c>
      <c r="F189" s="16" t="str">
        <f t="shared" si="24"/>
        <v/>
      </c>
      <c r="G189" s="16">
        <f t="shared" si="26"/>
        <v>-1</v>
      </c>
      <c r="H189" s="16">
        <f t="shared" si="25"/>
        <v>-0.16666666666666666</v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1.4084507042253521E-2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</v>
      </c>
      <c r="E199" s="16" t="str">
        <f t="shared" si="23"/>
        <v/>
      </c>
      <c r="F199" s="16">
        <f t="shared" si="24"/>
        <v>1.4084507042253521E-2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12</v>
      </c>
      <c r="E200" s="16" t="str">
        <f t="shared" si="23"/>
        <v/>
      </c>
      <c r="F200" s="16">
        <f t="shared" si="24"/>
        <v>0.16901408450704225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3</v>
      </c>
      <c r="E213" s="16" t="str">
        <f t="shared" si="27"/>
        <v/>
      </c>
      <c r="F213" s="16">
        <f t="shared" si="28"/>
        <v>4.2253521126760563E-2</v>
      </c>
      <c r="G213" s="16">
        <f t="shared" si="30"/>
        <v>1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</v>
      </c>
      <c r="D225" s="15">
        <v>1</v>
      </c>
      <c r="E225" s="16">
        <f t="shared" si="27"/>
        <v>0.16666666666666666</v>
      </c>
      <c r="F225" s="16">
        <f t="shared" si="28"/>
        <v>1.4084507042253521E-2</v>
      </c>
      <c r="G225" s="16">
        <f t="shared" si="30"/>
        <v>0</v>
      </c>
      <c r="H225" s="16">
        <f t="shared" si="29"/>
        <v>0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0</v>
      </c>
      <c r="E238" s="16">
        <f t="shared" si="31"/>
        <v>0.16666666666666666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-0.16666666666666666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31"/>
        <v>0.16666666666666666</v>
      </c>
      <c r="F241" s="16" t="str">
        <f t="shared" si="32"/>
        <v/>
      </c>
      <c r="G241" s="16">
        <f t="shared" si="34"/>
        <v>-1</v>
      </c>
      <c r="H241" s="16">
        <f t="shared" si="33"/>
        <v>-0.16666666666666666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18</v>
      </c>
      <c r="E305" s="16" t="str">
        <f t="shared" si="39"/>
        <v/>
      </c>
      <c r="F305" s="16">
        <f t="shared" si="40"/>
        <v>0.25352112676056338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4</v>
      </c>
      <c r="E308" s="16" t="str">
        <f t="shared" si="39"/>
        <v/>
      </c>
      <c r="F308" s="16">
        <f t="shared" si="40"/>
        <v>5.6338028169014086E-2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10</v>
      </c>
      <c r="D349" s="18">
        <f>SUM(D350:D576)</f>
        <v>212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20.2</v>
      </c>
      <c r="H349" s="19">
        <f t="shared" ref="H349:H412" si="49">+IF(OR(AND(E349=""),(G349="")),"",E349*G349)</f>
        <v>20.2</v>
      </c>
    </row>
    <row r="350" spans="1:8" x14ac:dyDescent="0.2">
      <c r="A350" s="13"/>
      <c r="B350" s="14" t="s">
        <v>326</v>
      </c>
      <c r="C350" s="15">
        <v>1</v>
      </c>
      <c r="D350" s="15">
        <v>0</v>
      </c>
      <c r="E350" s="16">
        <f t="shared" si="47"/>
        <v>0.1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-0.1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</v>
      </c>
      <c r="D355" s="15">
        <v>11</v>
      </c>
      <c r="E355" s="16">
        <f t="shared" si="47"/>
        <v>0.1</v>
      </c>
      <c r="F355" s="16">
        <f t="shared" si="48"/>
        <v>5.1886792452830191E-2</v>
      </c>
      <c r="G355" s="16">
        <f t="shared" si="50"/>
        <v>10</v>
      </c>
      <c r="H355" s="16">
        <f t="shared" si="49"/>
        <v>1</v>
      </c>
    </row>
    <row r="356" spans="1:8" x14ac:dyDescent="0.2">
      <c r="A356" s="13"/>
      <c r="B356" s="14" t="s">
        <v>332</v>
      </c>
      <c r="C356" s="15">
        <v>0</v>
      </c>
      <c r="D356" s="15">
        <v>3</v>
      </c>
      <c r="E356" s="16" t="str">
        <f t="shared" si="47"/>
        <v/>
      </c>
      <c r="F356" s="16">
        <f t="shared" si="48"/>
        <v>1.4150943396226415E-2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3</v>
      </c>
      <c r="E357" s="16" t="str">
        <f t="shared" si="47"/>
        <v/>
      </c>
      <c r="F357" s="16">
        <f t="shared" si="48"/>
        <v>1.4150943396226415E-2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</v>
      </c>
      <c r="D361" s="15">
        <v>21</v>
      </c>
      <c r="E361" s="16">
        <f t="shared" si="47"/>
        <v>0.1</v>
      </c>
      <c r="F361" s="16">
        <f t="shared" si="48"/>
        <v>9.9056603773584911E-2</v>
      </c>
      <c r="G361" s="16">
        <f t="shared" si="50"/>
        <v>20</v>
      </c>
      <c r="H361" s="16">
        <f t="shared" si="49"/>
        <v>2</v>
      </c>
    </row>
    <row r="362" spans="1:8" x14ac:dyDescent="0.2">
      <c r="A362" s="13"/>
      <c r="B362" s="14" t="s">
        <v>338</v>
      </c>
      <c r="C362" s="15">
        <v>0</v>
      </c>
      <c r="D362" s="15">
        <v>1</v>
      </c>
      <c r="E362" s="16" t="str">
        <f t="shared" si="47"/>
        <v/>
      </c>
      <c r="F362" s="16">
        <f t="shared" si="48"/>
        <v>4.7169811320754715E-3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7</v>
      </c>
      <c r="E365" s="16" t="str">
        <f t="shared" si="47"/>
        <v/>
      </c>
      <c r="F365" s="16">
        <f t="shared" si="48"/>
        <v>3.3018867924528301E-2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1</v>
      </c>
      <c r="D384" s="15">
        <v>18</v>
      </c>
      <c r="E384" s="16">
        <f t="shared" si="47"/>
        <v>0.1</v>
      </c>
      <c r="F384" s="16">
        <f t="shared" si="48"/>
        <v>8.4905660377358486E-2</v>
      </c>
      <c r="G384" s="16">
        <f t="shared" si="50"/>
        <v>17</v>
      </c>
      <c r="H384" s="16">
        <f t="shared" si="49"/>
        <v>1.7000000000000002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80</v>
      </c>
      <c r="E386" s="16" t="str">
        <f t="shared" si="47"/>
        <v/>
      </c>
      <c r="F386" s="16">
        <f t="shared" si="48"/>
        <v>0.37735849056603776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1</v>
      </c>
      <c r="E388" s="16" t="str">
        <f t="shared" si="47"/>
        <v/>
      </c>
      <c r="F388" s="16">
        <f t="shared" si="48"/>
        <v>4.7169811320754715E-3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</v>
      </c>
      <c r="D391" s="15">
        <v>2</v>
      </c>
      <c r="E391" s="16">
        <f t="shared" si="47"/>
        <v>0.2</v>
      </c>
      <c r="F391" s="16">
        <f t="shared" si="48"/>
        <v>9.433962264150943E-3</v>
      </c>
      <c r="G391" s="16">
        <f t="shared" si="50"/>
        <v>0</v>
      </c>
      <c r="H391" s="16">
        <f t="shared" si="49"/>
        <v>0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</v>
      </c>
      <c r="D395" s="15">
        <v>2</v>
      </c>
      <c r="E395" s="16">
        <f t="shared" si="47"/>
        <v>0.1</v>
      </c>
      <c r="F395" s="16">
        <f t="shared" si="48"/>
        <v>9.433962264150943E-3</v>
      </c>
      <c r="G395" s="16">
        <f t="shared" si="50"/>
        <v>1</v>
      </c>
      <c r="H395" s="16">
        <f t="shared" si="49"/>
        <v>0.1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1</v>
      </c>
      <c r="D398" s="15">
        <v>0</v>
      </c>
      <c r="E398" s="16">
        <f t="shared" si="47"/>
        <v>0.1</v>
      </c>
      <c r="F398" s="16" t="str">
        <f t="shared" si="48"/>
        <v/>
      </c>
      <c r="G398" s="16">
        <f t="shared" si="50"/>
        <v>-1</v>
      </c>
      <c r="H398" s="16">
        <f t="shared" si="49"/>
        <v>-0.1</v>
      </c>
    </row>
    <row r="399" spans="1:8" x14ac:dyDescent="0.2">
      <c r="A399" s="13"/>
      <c r="B399" s="14" t="s">
        <v>375</v>
      </c>
      <c r="C399" s="15">
        <v>1</v>
      </c>
      <c r="D399" s="15">
        <v>5</v>
      </c>
      <c r="E399" s="16">
        <f t="shared" si="47"/>
        <v>0.1</v>
      </c>
      <c r="F399" s="16">
        <f t="shared" si="48"/>
        <v>2.358490566037736E-2</v>
      </c>
      <c r="G399" s="16">
        <f t="shared" si="50"/>
        <v>4</v>
      </c>
      <c r="H399" s="16">
        <f t="shared" si="49"/>
        <v>0.4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1</v>
      </c>
      <c r="D410" s="15">
        <v>0</v>
      </c>
      <c r="E410" s="16">
        <f t="shared" si="47"/>
        <v>0.1</v>
      </c>
      <c r="F410" s="16" t="str">
        <f t="shared" si="48"/>
        <v/>
      </c>
      <c r="G410" s="16">
        <f t="shared" si="50"/>
        <v>-1</v>
      </c>
      <c r="H410" s="16">
        <f t="shared" si="49"/>
        <v>-0.1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1</v>
      </c>
      <c r="E456" s="16" t="str">
        <f t="shared" si="51"/>
        <v/>
      </c>
      <c r="F456" s="16">
        <f t="shared" si="52"/>
        <v>4.7169811320754715E-3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1</v>
      </c>
      <c r="E484" s="16" t="str">
        <f t="shared" si="55"/>
        <v/>
      </c>
      <c r="F484" s="16">
        <f t="shared" si="56"/>
        <v>4.7169811320754715E-3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4.7169811320754715E-3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55</v>
      </c>
      <c r="E560" s="16" t="str">
        <f t="shared" si="59"/>
        <v/>
      </c>
      <c r="F560" s="16">
        <f t="shared" si="60"/>
        <v>0.25943396226415094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</v>
      </c>
      <c r="D582" s="18">
        <f>SUM(D583:D609)</f>
        <v>0</v>
      </c>
      <c r="E582" s="19">
        <f t="shared" ref="E582:E609" si="63">+IF(C582=0,"",C582/C$582)</f>
        <v>1</v>
      </c>
      <c r="F582" s="19" t="str">
        <f t="shared" ref="F582:F609" si="64">+IF(D582=0,"",D582/D$582)</f>
        <v/>
      </c>
      <c r="G582" s="19">
        <f>+IF(AND(C582=0,D582=0),"",IF(C582=0,1,IF(D582=0,-1,(D582-C582)/C582)))</f>
        <v>-1</v>
      </c>
      <c r="H582" s="19">
        <f t="shared" ref="H582:H609" si="65">+IF(OR(AND(E582=""),(G582="")),"",E582*G582)</f>
        <v>-1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1</v>
      </c>
      <c r="D585" s="15">
        <v>0</v>
      </c>
      <c r="E585" s="16">
        <f t="shared" si="63"/>
        <v>1</v>
      </c>
      <c r="F585" s="16" t="str">
        <f t="shared" si="64"/>
        <v/>
      </c>
      <c r="G585" s="16">
        <f t="shared" si="66"/>
        <v>-1</v>
      </c>
      <c r="H585" s="16">
        <f t="shared" si="65"/>
        <v>-1</v>
      </c>
    </row>
    <row r="586" spans="1:8" x14ac:dyDescent="0.2">
      <c r="A586" s="13"/>
      <c r="B586" s="14" t="s">
        <v>555</v>
      </c>
      <c r="C586" s="15">
        <v>0</v>
      </c>
      <c r="D586" s="15">
        <v>0</v>
      </c>
      <c r="E586" s="16" t="str">
        <f t="shared" si="63"/>
        <v/>
      </c>
      <c r="F586" s="16" t="str">
        <f t="shared" si="64"/>
        <v/>
      </c>
      <c r="G586" s="16" t="str">
        <f t="shared" si="66"/>
        <v xml:space="preserve"> </v>
      </c>
      <c r="H586" s="16" t="str">
        <f t="shared" si="65"/>
        <v/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0</v>
      </c>
      <c r="D600" s="15">
        <v>0</v>
      </c>
      <c r="E600" s="16" t="str">
        <f t="shared" si="63"/>
        <v/>
      </c>
      <c r="F600" s="16" t="str">
        <f t="shared" si="64"/>
        <v/>
      </c>
      <c r="G600" s="16" t="str">
        <f t="shared" si="66"/>
        <v xml:space="preserve"> </v>
      </c>
      <c r="H600" s="16" t="str">
        <f t="shared" si="65"/>
        <v/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579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580</v>
      </c>
      <c r="C8" s="11">
        <f>+C19+C75+C173+C349+C582</f>
        <v>13</v>
      </c>
      <c r="D8" s="12">
        <f>+D19+D75+D173+D349+D582</f>
        <v>59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3.5384615384615383</v>
      </c>
      <c r="H8" s="9">
        <f t="shared" ref="H8:H13" si="1">+IF(OR(AND(E8=""),(G8="")),"",E8*G8)</f>
        <v>3.5384615384615383</v>
      </c>
    </row>
    <row r="9" spans="1:8" x14ac:dyDescent="0.2">
      <c r="A9" s="13"/>
      <c r="B9" s="14" t="s">
        <v>7</v>
      </c>
      <c r="C9" s="15">
        <f>+C19</f>
        <v>0</v>
      </c>
      <c r="D9" s="15">
        <f>+D19</f>
        <v>0</v>
      </c>
      <c r="E9" s="16">
        <f t="shared" ref="E9:F13" si="2">+C9/C$8</f>
        <v>0</v>
      </c>
      <c r="F9" s="16">
        <f t="shared" si="2"/>
        <v>0</v>
      </c>
      <c r="G9" s="16" t="str">
        <f t="shared" si="0"/>
        <v/>
      </c>
      <c r="H9" s="16" t="str">
        <f t="shared" si="1"/>
        <v/>
      </c>
    </row>
    <row r="10" spans="1:8" ht="25.5" x14ac:dyDescent="0.2">
      <c r="A10" s="13"/>
      <c r="B10" s="14" t="s">
        <v>8</v>
      </c>
      <c r="C10" s="15">
        <f>+C75</f>
        <v>6</v>
      </c>
      <c r="D10" s="15">
        <f>+D75</f>
        <v>7</v>
      </c>
      <c r="E10" s="16">
        <f t="shared" si="2"/>
        <v>0.46153846153846156</v>
      </c>
      <c r="F10" s="16">
        <f t="shared" si="2"/>
        <v>0.11864406779661017</v>
      </c>
      <c r="G10" s="16">
        <f t="shared" si="0"/>
        <v>0.16666666666666666</v>
      </c>
      <c r="H10" s="16">
        <f t="shared" si="1"/>
        <v>7.6923076923076927E-2</v>
      </c>
    </row>
    <row r="11" spans="1:8" ht="25.5" x14ac:dyDescent="0.2">
      <c r="A11" s="13"/>
      <c r="B11" s="14" t="s">
        <v>9</v>
      </c>
      <c r="C11" s="15">
        <f>+C173</f>
        <v>2</v>
      </c>
      <c r="D11" s="15">
        <f>+D173</f>
        <v>6</v>
      </c>
      <c r="E11" s="16">
        <f t="shared" si="2"/>
        <v>0.15384615384615385</v>
      </c>
      <c r="F11" s="16">
        <f t="shared" si="2"/>
        <v>0.10169491525423729</v>
      </c>
      <c r="G11" s="16">
        <f t="shared" si="0"/>
        <v>2</v>
      </c>
      <c r="H11" s="16">
        <f t="shared" si="1"/>
        <v>0.30769230769230771</v>
      </c>
    </row>
    <row r="12" spans="1:8" ht="25.5" x14ac:dyDescent="0.2">
      <c r="A12" s="13"/>
      <c r="B12" s="14" t="s">
        <v>10</v>
      </c>
      <c r="C12" s="15">
        <f>+C349</f>
        <v>4</v>
      </c>
      <c r="D12" s="15">
        <f>+D349</f>
        <v>19</v>
      </c>
      <c r="E12" s="16">
        <f t="shared" si="2"/>
        <v>0.30769230769230771</v>
      </c>
      <c r="F12" s="16">
        <f t="shared" si="2"/>
        <v>0.32203389830508472</v>
      </c>
      <c r="G12" s="16">
        <f t="shared" si="0"/>
        <v>3.75</v>
      </c>
      <c r="H12" s="16">
        <f t="shared" si="1"/>
        <v>1.153846153846154</v>
      </c>
    </row>
    <row r="13" spans="1:8" ht="25.5" x14ac:dyDescent="0.2">
      <c r="A13" s="13"/>
      <c r="B13" s="14" t="s">
        <v>11</v>
      </c>
      <c r="C13" s="15">
        <f>+C582</f>
        <v>1</v>
      </c>
      <c r="D13" s="15">
        <f>+D582</f>
        <v>27</v>
      </c>
      <c r="E13" s="16">
        <f t="shared" si="2"/>
        <v>7.6923076923076927E-2</v>
      </c>
      <c r="F13" s="16">
        <f t="shared" si="2"/>
        <v>0.4576271186440678</v>
      </c>
      <c r="G13" s="16">
        <f t="shared" si="0"/>
        <v>26</v>
      </c>
      <c r="H13" s="16">
        <f t="shared" si="1"/>
        <v>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0</v>
      </c>
      <c r="D19" s="18">
        <f>SUM(D20:D69)</f>
        <v>0</v>
      </c>
      <c r="E19" s="19" t="str">
        <f t="shared" ref="E19:E50" si="3">+IF(C19=0,"",C19/C$19)</f>
        <v/>
      </c>
      <c r="F19" s="19" t="str">
        <f t="shared" ref="F19:F50" si="4">+IF(D19=0,"",D19/D$19)</f>
        <v/>
      </c>
      <c r="G19" s="19" t="str">
        <f>+IF(AND(C19=0,D19=0),"",IF(C19=0,1,IF(D19=0,-1,(D19-C19)/C19)))</f>
        <v/>
      </c>
      <c r="H19" s="19" t="str">
        <f t="shared" ref="H19:H50" si="5">+IF(OR(AND(E19=""),(G19="")),"",E19*G19)</f>
        <v/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6</v>
      </c>
      <c r="D75" s="18">
        <f>SUM(D76:D167)</f>
        <v>7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0.16666666666666666</v>
      </c>
      <c r="H75" s="19">
        <f t="shared" ref="H75:H106" si="13">+IF(OR(AND(E75=""),(G75="")),"",E75*G75)</f>
        <v>0.16666666666666666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1</v>
      </c>
      <c r="E79" s="16" t="str">
        <f t="shared" si="11"/>
        <v/>
      </c>
      <c r="F79" s="16">
        <f t="shared" si="12"/>
        <v>0.14285714285714285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1</v>
      </c>
      <c r="E91" s="16" t="str">
        <f t="shared" si="11"/>
        <v/>
      </c>
      <c r="F91" s="16">
        <f t="shared" si="12"/>
        <v>0.14285714285714285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0.14285714285714285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1</v>
      </c>
      <c r="E115" s="16" t="str">
        <f t="shared" si="15"/>
        <v/>
      </c>
      <c r="F115" s="16">
        <f t="shared" si="16"/>
        <v>0.14285714285714285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2</v>
      </c>
      <c r="E125" s="16" t="str">
        <f t="shared" si="15"/>
        <v/>
      </c>
      <c r="F125" s="16">
        <f t="shared" si="16"/>
        <v>0.2857142857142857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1</v>
      </c>
      <c r="E126" s="16" t="str">
        <f t="shared" si="15"/>
        <v/>
      </c>
      <c r="F126" s="16">
        <f t="shared" si="16"/>
        <v>0.14285714285714285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5</v>
      </c>
      <c r="D131" s="15">
        <v>0</v>
      </c>
      <c r="E131" s="16">
        <f t="shared" si="15"/>
        <v>0.83333333333333337</v>
      </c>
      <c r="F131" s="16" t="str">
        <f t="shared" si="16"/>
        <v/>
      </c>
      <c r="G131" s="16">
        <f t="shared" si="18"/>
        <v>-1</v>
      </c>
      <c r="H131" s="16">
        <f t="shared" si="17"/>
        <v>-0.83333333333333337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0</v>
      </c>
      <c r="E155" s="16">
        <f t="shared" si="19"/>
        <v>0.16666666666666666</v>
      </c>
      <c r="F155" s="16" t="str">
        <f t="shared" si="20"/>
        <v/>
      </c>
      <c r="G155" s="16">
        <f t="shared" si="22"/>
        <v>-1</v>
      </c>
      <c r="H155" s="16">
        <f t="shared" si="21"/>
        <v>-0.16666666666666666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2</v>
      </c>
      <c r="D173" s="18">
        <f>SUM(D174:D343)</f>
        <v>6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2</v>
      </c>
      <c r="H173" s="19">
        <f t="shared" ref="H173:H204" si="25">+IF(OR(AND(E173=""),(G173="")),"",E173*G173)</f>
        <v>2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1</v>
      </c>
      <c r="E187" s="16" t="str">
        <f t="shared" si="23"/>
        <v/>
      </c>
      <c r="F187" s="16">
        <f t="shared" si="24"/>
        <v>0.16666666666666666</v>
      </c>
      <c r="G187" s="16">
        <f t="shared" si="26"/>
        <v>1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1</v>
      </c>
      <c r="E200" s="16" t="str">
        <f t="shared" si="23"/>
        <v/>
      </c>
      <c r="F200" s="16">
        <f t="shared" si="24"/>
        <v>0.16666666666666666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1</v>
      </c>
      <c r="E210" s="16" t="str">
        <f t="shared" si="27"/>
        <v/>
      </c>
      <c r="F210" s="16">
        <f t="shared" si="28"/>
        <v>0.16666666666666666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</v>
      </c>
      <c r="D213" s="15">
        <v>0</v>
      </c>
      <c r="E213" s="16">
        <f t="shared" si="27"/>
        <v>0.5</v>
      </c>
      <c r="F213" s="16" t="str">
        <f t="shared" si="28"/>
        <v/>
      </c>
      <c r="G213" s="16">
        <f t="shared" si="30"/>
        <v>-1</v>
      </c>
      <c r="H213" s="16">
        <f t="shared" si="29"/>
        <v>-0.5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0.33333333333333331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31"/>
        <v>0.5</v>
      </c>
      <c r="F241" s="16" t="str">
        <f t="shared" si="32"/>
        <v/>
      </c>
      <c r="G241" s="16">
        <f t="shared" si="34"/>
        <v>-1</v>
      </c>
      <c r="H241" s="16">
        <f t="shared" si="33"/>
        <v>-0.5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1</v>
      </c>
      <c r="E288" s="16" t="str">
        <f t="shared" si="35"/>
        <v/>
      </c>
      <c r="F288" s="16">
        <f t="shared" si="36"/>
        <v>0.16666666666666666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4</v>
      </c>
      <c r="D349" s="18">
        <f>SUM(D350:D576)</f>
        <v>19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3.75</v>
      </c>
      <c r="H349" s="19">
        <f t="shared" ref="H349:H412" si="49">+IF(OR(AND(E349=""),(G349="")),"",E349*G349)</f>
        <v>3.75</v>
      </c>
    </row>
    <row r="350" spans="1:8" x14ac:dyDescent="0.2">
      <c r="A350" s="13"/>
      <c r="B350" s="14" t="s">
        <v>326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2</v>
      </c>
      <c r="E351" s="16" t="str">
        <f t="shared" si="47"/>
        <v/>
      </c>
      <c r="F351" s="16">
        <f t="shared" si="48"/>
        <v>0.10526315789473684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</v>
      </c>
      <c r="D355" s="15">
        <v>0</v>
      </c>
      <c r="E355" s="16">
        <f t="shared" si="47"/>
        <v>0.25</v>
      </c>
      <c r="F355" s="16" t="str">
        <f t="shared" si="48"/>
        <v/>
      </c>
      <c r="G355" s="16">
        <f t="shared" si="50"/>
        <v>-1</v>
      </c>
      <c r="H355" s="16">
        <f t="shared" si="49"/>
        <v>-0.25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</v>
      </c>
      <c r="D361" s="15">
        <v>0</v>
      </c>
      <c r="E361" s="16">
        <f t="shared" si="47"/>
        <v>0.25</v>
      </c>
      <c r="F361" s="16" t="str">
        <f t="shared" si="48"/>
        <v/>
      </c>
      <c r="G361" s="16">
        <f t="shared" si="50"/>
        <v>-1</v>
      </c>
      <c r="H361" s="16">
        <f t="shared" si="49"/>
        <v>-0.25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1</v>
      </c>
      <c r="E373" s="16" t="str">
        <f t="shared" si="47"/>
        <v/>
      </c>
      <c r="F373" s="16">
        <f t="shared" si="48"/>
        <v>5.2631578947368418E-2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1</v>
      </c>
      <c r="D384" s="15">
        <v>2</v>
      </c>
      <c r="E384" s="16">
        <f t="shared" si="47"/>
        <v>0.25</v>
      </c>
      <c r="F384" s="16">
        <f t="shared" si="48"/>
        <v>0.10526315789473684</v>
      </c>
      <c r="G384" s="16">
        <f t="shared" si="50"/>
        <v>1</v>
      </c>
      <c r="H384" s="16">
        <f t="shared" si="49"/>
        <v>0.25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5</v>
      </c>
      <c r="E395" s="16" t="str">
        <f t="shared" si="47"/>
        <v/>
      </c>
      <c r="F395" s="16">
        <f t="shared" si="48"/>
        <v>0.26315789473684209</v>
      </c>
      <c r="G395" s="16">
        <f t="shared" si="50"/>
        <v>1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0</v>
      </c>
      <c r="D398" s="15">
        <v>2</v>
      </c>
      <c r="E398" s="16" t="str">
        <f t="shared" si="47"/>
        <v/>
      </c>
      <c r="F398" s="16">
        <f t="shared" si="48"/>
        <v>0.10526315789473684</v>
      </c>
      <c r="G398" s="16">
        <f t="shared" si="50"/>
        <v>1</v>
      </c>
      <c r="H398" s="16" t="str">
        <f t="shared" si="49"/>
        <v/>
      </c>
    </row>
    <row r="399" spans="1:8" x14ac:dyDescent="0.2">
      <c r="A399" s="13"/>
      <c r="B399" s="14" t="s">
        <v>375</v>
      </c>
      <c r="C399" s="15">
        <v>0</v>
      </c>
      <c r="D399" s="15">
        <v>1</v>
      </c>
      <c r="E399" s="16" t="str">
        <f t="shared" si="47"/>
        <v/>
      </c>
      <c r="F399" s="16">
        <f t="shared" si="48"/>
        <v>5.2631578947368418E-2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</v>
      </c>
      <c r="D412" s="15">
        <v>0</v>
      </c>
      <c r="E412" s="16">
        <f t="shared" si="47"/>
        <v>0.25</v>
      </c>
      <c r="F412" s="16" t="str">
        <f t="shared" si="48"/>
        <v/>
      </c>
      <c r="G412" s="16">
        <f t="shared" si="50"/>
        <v>-1</v>
      </c>
      <c r="H412" s="16">
        <f t="shared" si="49"/>
        <v>-0.25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3</v>
      </c>
      <c r="E471" s="16" t="str">
        <f t="shared" si="51"/>
        <v/>
      </c>
      <c r="F471" s="16">
        <f t="shared" si="52"/>
        <v>0.15789473684210525</v>
      </c>
      <c r="G471" s="16">
        <f t="shared" si="54"/>
        <v>1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2</v>
      </c>
      <c r="E535" s="16" t="str">
        <f t="shared" si="55"/>
        <v/>
      </c>
      <c r="F535" s="16">
        <f t="shared" si="56"/>
        <v>0.10526315789473684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1</v>
      </c>
      <c r="E548" s="16" t="str">
        <f t="shared" si="59"/>
        <v/>
      </c>
      <c r="F548" s="16">
        <f t="shared" si="60"/>
        <v>5.2631578947368418E-2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</v>
      </c>
      <c r="D582" s="18">
        <f>SUM(D583:D609)</f>
        <v>27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26</v>
      </c>
      <c r="H582" s="19">
        <f t="shared" ref="H582:H609" si="65">+IF(OR(AND(E582=""),(G582="")),"",E582*G582)</f>
        <v>26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1</v>
      </c>
      <c r="D585" s="15">
        <v>0</v>
      </c>
      <c r="E585" s="16">
        <f t="shared" si="63"/>
        <v>1</v>
      </c>
      <c r="F585" s="16" t="str">
        <f t="shared" si="64"/>
        <v/>
      </c>
      <c r="G585" s="16">
        <f t="shared" si="66"/>
        <v>-1</v>
      </c>
      <c r="H585" s="16">
        <f t="shared" si="65"/>
        <v>-1</v>
      </c>
    </row>
    <row r="586" spans="1:8" x14ac:dyDescent="0.2">
      <c r="A586" s="13"/>
      <c r="B586" s="14" t="s">
        <v>555</v>
      </c>
      <c r="C586" s="15">
        <v>0</v>
      </c>
      <c r="D586" s="15">
        <v>0</v>
      </c>
      <c r="E586" s="16" t="str">
        <f t="shared" si="63"/>
        <v/>
      </c>
      <c r="F586" s="16" t="str">
        <f t="shared" si="64"/>
        <v/>
      </c>
      <c r="G586" s="16" t="str">
        <f t="shared" si="66"/>
        <v xml:space="preserve"> </v>
      </c>
      <c r="H586" s="16" t="str">
        <f t="shared" si="65"/>
        <v/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0</v>
      </c>
      <c r="D600" s="15">
        <v>25</v>
      </c>
      <c r="E600" s="16" t="str">
        <f t="shared" si="63"/>
        <v/>
      </c>
      <c r="F600" s="16">
        <f t="shared" si="64"/>
        <v>0.92592592592592593</v>
      </c>
      <c r="G600" s="16">
        <f t="shared" si="66"/>
        <v>1</v>
      </c>
      <c r="H600" s="16" t="str">
        <f t="shared" si="65"/>
        <v/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2</v>
      </c>
      <c r="E608" s="16" t="str">
        <f t="shared" si="63"/>
        <v/>
      </c>
      <c r="F608" s="16">
        <f t="shared" si="64"/>
        <v>7.407407407407407E-2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614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615</v>
      </c>
      <c r="C8" s="11">
        <f>+C19+C75+C173+C349+C582</f>
        <v>2288</v>
      </c>
      <c r="D8" s="12">
        <f>+D19+D75+D173+D349+D582</f>
        <v>1986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-0.13199300699300701</v>
      </c>
      <c r="H8" s="9">
        <f t="shared" ref="H8:H13" si="1">+IF(OR(AND(E8=""),(G8="")),"",E8*G8)</f>
        <v>-0.13199300699300701</v>
      </c>
    </row>
    <row r="9" spans="1:8" x14ac:dyDescent="0.2">
      <c r="A9" s="13"/>
      <c r="B9" s="14" t="s">
        <v>7</v>
      </c>
      <c r="C9" s="15">
        <f>+C19</f>
        <v>10</v>
      </c>
      <c r="D9" s="15">
        <f>+D19</f>
        <v>12</v>
      </c>
      <c r="E9" s="16">
        <f t="shared" ref="E9:F13" si="2">+C9/C$8</f>
        <v>4.370629370629371E-3</v>
      </c>
      <c r="F9" s="16">
        <f t="shared" si="2"/>
        <v>6.0422960725075529E-3</v>
      </c>
      <c r="G9" s="16">
        <f t="shared" si="0"/>
        <v>0.2</v>
      </c>
      <c r="H9" s="16">
        <f t="shared" si="1"/>
        <v>8.7412587412587423E-4</v>
      </c>
    </row>
    <row r="10" spans="1:8" ht="25.5" x14ac:dyDescent="0.2">
      <c r="A10" s="13"/>
      <c r="B10" s="14" t="s">
        <v>8</v>
      </c>
      <c r="C10" s="15">
        <f>+C75</f>
        <v>347</v>
      </c>
      <c r="D10" s="15">
        <f>+D75</f>
        <v>108</v>
      </c>
      <c r="E10" s="16">
        <f t="shared" si="2"/>
        <v>0.15166083916083917</v>
      </c>
      <c r="F10" s="16">
        <f t="shared" si="2"/>
        <v>5.4380664652567974E-2</v>
      </c>
      <c r="G10" s="16">
        <f t="shared" si="0"/>
        <v>-0.68876080691642649</v>
      </c>
      <c r="H10" s="16">
        <f t="shared" si="1"/>
        <v>-0.10445804195804195</v>
      </c>
    </row>
    <row r="11" spans="1:8" ht="25.5" x14ac:dyDescent="0.2">
      <c r="A11" s="13"/>
      <c r="B11" s="14" t="s">
        <v>9</v>
      </c>
      <c r="C11" s="15">
        <f>+C173</f>
        <v>322</v>
      </c>
      <c r="D11" s="15">
        <f>+D173</f>
        <v>326</v>
      </c>
      <c r="E11" s="16">
        <f t="shared" si="2"/>
        <v>0.14073426573426573</v>
      </c>
      <c r="F11" s="16">
        <f t="shared" si="2"/>
        <v>0.16414904330312186</v>
      </c>
      <c r="G11" s="16">
        <f t="shared" si="0"/>
        <v>1.2422360248447204E-2</v>
      </c>
      <c r="H11" s="16">
        <f t="shared" si="1"/>
        <v>1.748251748251748E-3</v>
      </c>
    </row>
    <row r="12" spans="1:8" ht="25.5" x14ac:dyDescent="0.2">
      <c r="A12" s="13"/>
      <c r="B12" s="14" t="s">
        <v>10</v>
      </c>
      <c r="C12" s="15">
        <f>+C349</f>
        <v>1079</v>
      </c>
      <c r="D12" s="15">
        <f>+D349</f>
        <v>1041</v>
      </c>
      <c r="E12" s="16">
        <f t="shared" si="2"/>
        <v>0.47159090909090912</v>
      </c>
      <c r="F12" s="16">
        <f t="shared" si="2"/>
        <v>0.52416918429003023</v>
      </c>
      <c r="G12" s="16">
        <f t="shared" si="0"/>
        <v>-3.5217794253938832E-2</v>
      </c>
      <c r="H12" s="16">
        <f t="shared" si="1"/>
        <v>-1.6608391608391608E-2</v>
      </c>
    </row>
    <row r="13" spans="1:8" ht="25.5" x14ac:dyDescent="0.2">
      <c r="A13" s="13"/>
      <c r="B13" s="14" t="s">
        <v>11</v>
      </c>
      <c r="C13" s="15">
        <f>+C582</f>
        <v>530</v>
      </c>
      <c r="D13" s="15">
        <f>+D582</f>
        <v>499</v>
      </c>
      <c r="E13" s="16">
        <f t="shared" si="2"/>
        <v>0.23164335664335664</v>
      </c>
      <c r="F13" s="16">
        <f t="shared" si="2"/>
        <v>0.25125881168177239</v>
      </c>
      <c r="G13" s="16">
        <f t="shared" si="0"/>
        <v>-5.849056603773585E-2</v>
      </c>
      <c r="H13" s="16">
        <f t="shared" si="1"/>
        <v>-1.3548951048951048E-2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10</v>
      </c>
      <c r="D19" s="18">
        <f>SUM(D20:D69)</f>
        <v>12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0.2</v>
      </c>
      <c r="H19" s="19">
        <f t="shared" ref="H19:H50" si="5">+IF(OR(AND(E19=""),(G19="")),"",E19*G19)</f>
        <v>0.2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1</v>
      </c>
      <c r="E22" s="16" t="str">
        <f t="shared" si="3"/>
        <v/>
      </c>
      <c r="F22" s="16">
        <f t="shared" si="4"/>
        <v>8.3333333333333329E-2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2</v>
      </c>
      <c r="E23" s="16" t="str">
        <f t="shared" si="3"/>
        <v/>
      </c>
      <c r="F23" s="16">
        <f t="shared" si="4"/>
        <v>0.16666666666666666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1</v>
      </c>
      <c r="D25" s="15">
        <v>0</v>
      </c>
      <c r="E25" s="16">
        <f t="shared" si="3"/>
        <v>0.1</v>
      </c>
      <c r="F25" s="16" t="str">
        <f t="shared" si="4"/>
        <v/>
      </c>
      <c r="G25" s="16">
        <f t="shared" si="6"/>
        <v>-1</v>
      </c>
      <c r="H25" s="16">
        <f t="shared" si="5"/>
        <v>-0.1</v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8.3333333333333329E-2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1</v>
      </c>
      <c r="D28" s="15">
        <v>1</v>
      </c>
      <c r="E28" s="16">
        <f t="shared" si="3"/>
        <v>0.1</v>
      </c>
      <c r="F28" s="16">
        <f t="shared" si="4"/>
        <v>8.3333333333333329E-2</v>
      </c>
      <c r="G28" s="16">
        <f t="shared" si="6"/>
        <v>0</v>
      </c>
      <c r="H28" s="16">
        <f t="shared" si="5"/>
        <v>0</v>
      </c>
    </row>
    <row r="29" spans="1:8" x14ac:dyDescent="0.2">
      <c r="A29" s="13"/>
      <c r="B29" s="14" t="s">
        <v>23</v>
      </c>
      <c r="C29" s="15">
        <v>2</v>
      </c>
      <c r="D29" s="15">
        <v>0</v>
      </c>
      <c r="E29" s="16">
        <f t="shared" si="3"/>
        <v>0.2</v>
      </c>
      <c r="F29" s="16" t="str">
        <f t="shared" si="4"/>
        <v/>
      </c>
      <c r="G29" s="16">
        <f t="shared" si="6"/>
        <v>-1</v>
      </c>
      <c r="H29" s="16">
        <f t="shared" si="5"/>
        <v>-0.2</v>
      </c>
    </row>
    <row r="30" spans="1:8" x14ac:dyDescent="0.2">
      <c r="A30" s="13"/>
      <c r="B30" s="14" t="s">
        <v>24</v>
      </c>
      <c r="C30" s="15">
        <v>1</v>
      </c>
      <c r="D30" s="15">
        <v>2</v>
      </c>
      <c r="E30" s="16">
        <f t="shared" si="3"/>
        <v>0.1</v>
      </c>
      <c r="F30" s="16">
        <f t="shared" si="4"/>
        <v>0.16666666666666666</v>
      </c>
      <c r="G30" s="16">
        <f t="shared" si="6"/>
        <v>1</v>
      </c>
      <c r="H30" s="16">
        <f t="shared" si="5"/>
        <v>0.1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1</v>
      </c>
      <c r="E32" s="16" t="str">
        <f t="shared" si="3"/>
        <v/>
      </c>
      <c r="F32" s="16">
        <f t="shared" si="4"/>
        <v>8.3333333333333329E-2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3</v>
      </c>
      <c r="D36" s="15">
        <v>0</v>
      </c>
      <c r="E36" s="16">
        <f t="shared" si="3"/>
        <v>0.3</v>
      </c>
      <c r="F36" s="16" t="str">
        <f t="shared" si="4"/>
        <v/>
      </c>
      <c r="G36" s="16">
        <f t="shared" si="6"/>
        <v>-1</v>
      </c>
      <c r="H36" s="16">
        <f t="shared" si="5"/>
        <v>-0.3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2</v>
      </c>
      <c r="E50" s="16">
        <f t="shared" si="3"/>
        <v>0.1</v>
      </c>
      <c r="F50" s="16">
        <f t="shared" si="4"/>
        <v>0.16666666666666666</v>
      </c>
      <c r="G50" s="16">
        <f t="shared" si="6"/>
        <v>1</v>
      </c>
      <c r="H50" s="16">
        <f t="shared" si="5"/>
        <v>0.1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0.1</v>
      </c>
      <c r="F54" s="16" t="str">
        <f t="shared" si="8"/>
        <v/>
      </c>
      <c r="G54" s="16">
        <f t="shared" si="10"/>
        <v>-1</v>
      </c>
      <c r="H54" s="16">
        <f t="shared" si="9"/>
        <v>-0.1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8.3333333333333329E-2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1</v>
      </c>
      <c r="E68" s="16" t="str">
        <f t="shared" si="7"/>
        <v/>
      </c>
      <c r="F68" s="16">
        <f t="shared" si="8"/>
        <v>8.3333333333333329E-2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347</v>
      </c>
      <c r="D75" s="18">
        <f>SUM(D76:D167)</f>
        <v>108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-0.68876080691642649</v>
      </c>
      <c r="H75" s="19">
        <f t="shared" ref="H75:H106" si="13">+IF(OR(AND(E75=""),(G75="")),"",E75*G75)</f>
        <v>-0.68876080691642649</v>
      </c>
    </row>
    <row r="76" spans="1:8" x14ac:dyDescent="0.2">
      <c r="A76" s="13"/>
      <c r="B76" s="14" t="s">
        <v>64</v>
      </c>
      <c r="C76" s="15">
        <v>4</v>
      </c>
      <c r="D76" s="15">
        <v>8</v>
      </c>
      <c r="E76" s="16">
        <f t="shared" si="11"/>
        <v>1.1527377521613832E-2</v>
      </c>
      <c r="F76" s="16">
        <f t="shared" si="12"/>
        <v>7.407407407407407E-2</v>
      </c>
      <c r="G76" s="16">
        <f t="shared" ref="G76:G107" si="14">+IF(AND(C76=0,D76=0)," ",IF(C76=0,1,IF(D76=0,-1,(D76-C76)/C76)))</f>
        <v>1</v>
      </c>
      <c r="H76" s="16">
        <f t="shared" si="13"/>
        <v>1.1527377521613832E-2</v>
      </c>
    </row>
    <row r="77" spans="1:8" ht="25.5" x14ac:dyDescent="0.2">
      <c r="A77" s="13"/>
      <c r="B77" s="14" t="s">
        <v>65</v>
      </c>
      <c r="C77" s="15">
        <v>6</v>
      </c>
      <c r="D77" s="15">
        <v>0</v>
      </c>
      <c r="E77" s="16">
        <f t="shared" si="11"/>
        <v>1.7291066282420751E-2</v>
      </c>
      <c r="F77" s="16" t="str">
        <f t="shared" si="12"/>
        <v/>
      </c>
      <c r="G77" s="16">
        <f t="shared" si="14"/>
        <v>-1</v>
      </c>
      <c r="H77" s="16">
        <f t="shared" si="13"/>
        <v>-1.7291066282420751E-2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11</v>
      </c>
      <c r="D79" s="15">
        <v>6</v>
      </c>
      <c r="E79" s="16">
        <f t="shared" si="11"/>
        <v>3.1700288184438041E-2</v>
      </c>
      <c r="F79" s="16">
        <f t="shared" si="12"/>
        <v>5.5555555555555552E-2</v>
      </c>
      <c r="G79" s="16">
        <f t="shared" si="14"/>
        <v>-0.45454545454545453</v>
      </c>
      <c r="H79" s="16">
        <f t="shared" si="13"/>
        <v>-1.4409221902017291E-2</v>
      </c>
    </row>
    <row r="80" spans="1:8" ht="25.5" x14ac:dyDescent="0.2">
      <c r="A80" s="13"/>
      <c r="B80" s="14" t="s">
        <v>68</v>
      </c>
      <c r="C80" s="15">
        <v>27</v>
      </c>
      <c r="D80" s="15">
        <v>3</v>
      </c>
      <c r="E80" s="16">
        <f t="shared" si="11"/>
        <v>7.7809798270893377E-2</v>
      </c>
      <c r="F80" s="16">
        <f t="shared" si="12"/>
        <v>2.7777777777777776E-2</v>
      </c>
      <c r="G80" s="16">
        <f t="shared" si="14"/>
        <v>-0.88888888888888884</v>
      </c>
      <c r="H80" s="16">
        <f t="shared" si="13"/>
        <v>-6.9164265129683003E-2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9</v>
      </c>
      <c r="D87" s="15">
        <v>0</v>
      </c>
      <c r="E87" s="16">
        <f t="shared" si="11"/>
        <v>2.5936599423631124E-2</v>
      </c>
      <c r="F87" s="16" t="str">
        <f t="shared" si="12"/>
        <v/>
      </c>
      <c r="G87" s="16">
        <f t="shared" si="14"/>
        <v>-1</v>
      </c>
      <c r="H87" s="16">
        <f t="shared" si="13"/>
        <v>-2.5936599423631124E-2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3</v>
      </c>
      <c r="E89" s="16">
        <f t="shared" si="11"/>
        <v>2.881844380403458E-3</v>
      </c>
      <c r="F89" s="16">
        <f t="shared" si="12"/>
        <v>2.7777777777777776E-2</v>
      </c>
      <c r="G89" s="16">
        <f t="shared" si="14"/>
        <v>2</v>
      </c>
      <c r="H89" s="16">
        <f t="shared" si="13"/>
        <v>5.763688760806916E-3</v>
      </c>
    </row>
    <row r="90" spans="1:8" x14ac:dyDescent="0.2">
      <c r="A90" s="13"/>
      <c r="B90" s="14" t="s">
        <v>78</v>
      </c>
      <c r="C90" s="15">
        <v>1</v>
      </c>
      <c r="D90" s="15">
        <v>0</v>
      </c>
      <c r="E90" s="16">
        <f t="shared" si="11"/>
        <v>2.881844380403458E-3</v>
      </c>
      <c r="F90" s="16" t="str">
        <f t="shared" si="12"/>
        <v/>
      </c>
      <c r="G90" s="16">
        <f t="shared" si="14"/>
        <v>-1</v>
      </c>
      <c r="H90" s="16">
        <f t="shared" si="13"/>
        <v>-2.881844380403458E-3</v>
      </c>
    </row>
    <row r="91" spans="1:8" x14ac:dyDescent="0.2">
      <c r="A91" s="13"/>
      <c r="B91" s="14" t="s">
        <v>79</v>
      </c>
      <c r="C91" s="15">
        <v>15</v>
      </c>
      <c r="D91" s="15">
        <v>8</v>
      </c>
      <c r="E91" s="16">
        <f t="shared" si="11"/>
        <v>4.3227665706051875E-2</v>
      </c>
      <c r="F91" s="16">
        <f t="shared" si="12"/>
        <v>7.407407407407407E-2</v>
      </c>
      <c r="G91" s="16">
        <f t="shared" si="14"/>
        <v>-0.46666666666666667</v>
      </c>
      <c r="H91" s="16">
        <f t="shared" si="13"/>
        <v>-2.0172910662824207E-2</v>
      </c>
    </row>
    <row r="92" spans="1:8" x14ac:dyDescent="0.2">
      <c r="A92" s="13"/>
      <c r="B92" s="14" t="s">
        <v>80</v>
      </c>
      <c r="C92" s="15">
        <v>4</v>
      </c>
      <c r="D92" s="15">
        <v>1</v>
      </c>
      <c r="E92" s="16">
        <f t="shared" si="11"/>
        <v>1.1527377521613832E-2</v>
      </c>
      <c r="F92" s="16">
        <f t="shared" si="12"/>
        <v>9.2592592592592587E-3</v>
      </c>
      <c r="G92" s="16">
        <f t="shared" si="14"/>
        <v>-0.75</v>
      </c>
      <c r="H92" s="16">
        <f t="shared" si="13"/>
        <v>-8.6455331412103736E-3</v>
      </c>
    </row>
    <row r="93" spans="1:8" x14ac:dyDescent="0.2">
      <c r="A93" s="13"/>
      <c r="B93" s="14" t="s">
        <v>81</v>
      </c>
      <c r="C93" s="15">
        <v>2</v>
      </c>
      <c r="D93" s="15">
        <v>0</v>
      </c>
      <c r="E93" s="16">
        <f t="shared" si="11"/>
        <v>5.763688760806916E-3</v>
      </c>
      <c r="F93" s="16" t="str">
        <f t="shared" si="12"/>
        <v/>
      </c>
      <c r="G93" s="16">
        <f t="shared" si="14"/>
        <v>-1</v>
      </c>
      <c r="H93" s="16">
        <f t="shared" si="13"/>
        <v>-5.763688760806916E-3</v>
      </c>
    </row>
    <row r="94" spans="1:8" x14ac:dyDescent="0.2">
      <c r="A94" s="13"/>
      <c r="B94" s="14" t="s">
        <v>82</v>
      </c>
      <c r="C94" s="15">
        <v>2</v>
      </c>
      <c r="D94" s="15">
        <v>0</v>
      </c>
      <c r="E94" s="16">
        <f t="shared" si="11"/>
        <v>5.763688760806916E-3</v>
      </c>
      <c r="F94" s="16" t="str">
        <f t="shared" si="12"/>
        <v/>
      </c>
      <c r="G94" s="16">
        <f t="shared" si="14"/>
        <v>-1</v>
      </c>
      <c r="H94" s="16">
        <f t="shared" si="13"/>
        <v>-5.763688760806916E-3</v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1</v>
      </c>
      <c r="E96" s="16" t="str">
        <f t="shared" si="11"/>
        <v/>
      </c>
      <c r="F96" s="16">
        <f t="shared" si="12"/>
        <v>9.2592592592592587E-3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10</v>
      </c>
      <c r="D99" s="15">
        <v>0</v>
      </c>
      <c r="E99" s="16">
        <f t="shared" si="11"/>
        <v>2.8818443804034581E-2</v>
      </c>
      <c r="F99" s="16" t="str">
        <f t="shared" si="12"/>
        <v/>
      </c>
      <c r="G99" s="16">
        <f t="shared" si="14"/>
        <v>-1</v>
      </c>
      <c r="H99" s="16">
        <f t="shared" si="13"/>
        <v>-2.8818443804034581E-2</v>
      </c>
    </row>
    <row r="100" spans="1:8" x14ac:dyDescent="0.2">
      <c r="A100" s="13"/>
      <c r="B100" s="14" t="s">
        <v>88</v>
      </c>
      <c r="C100" s="15">
        <v>2</v>
      </c>
      <c r="D100" s="15">
        <v>0</v>
      </c>
      <c r="E100" s="16">
        <f t="shared" si="11"/>
        <v>5.763688760806916E-3</v>
      </c>
      <c r="F100" s="16" t="str">
        <f t="shared" si="12"/>
        <v/>
      </c>
      <c r="G100" s="16">
        <f t="shared" si="14"/>
        <v>-1</v>
      </c>
      <c r="H100" s="16">
        <f t="shared" si="13"/>
        <v>-5.763688760806916E-3</v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4</v>
      </c>
      <c r="D102" s="15">
        <v>0</v>
      </c>
      <c r="E102" s="16">
        <f t="shared" si="11"/>
        <v>1.1527377521613832E-2</v>
      </c>
      <c r="F102" s="16" t="str">
        <f t="shared" si="12"/>
        <v/>
      </c>
      <c r="G102" s="16">
        <f t="shared" si="14"/>
        <v>-1</v>
      </c>
      <c r="H102" s="16">
        <f t="shared" si="13"/>
        <v>-1.1527377521613832E-2</v>
      </c>
    </row>
    <row r="103" spans="1:8" x14ac:dyDescent="0.2">
      <c r="A103" s="13"/>
      <c r="B103" s="14" t="s">
        <v>91</v>
      </c>
      <c r="C103" s="15">
        <v>3</v>
      </c>
      <c r="D103" s="15">
        <v>0</v>
      </c>
      <c r="E103" s="16">
        <f t="shared" si="11"/>
        <v>8.6455331412103754E-3</v>
      </c>
      <c r="F103" s="16" t="str">
        <f t="shared" si="12"/>
        <v/>
      </c>
      <c r="G103" s="16">
        <f t="shared" si="14"/>
        <v>-1</v>
      </c>
      <c r="H103" s="16">
        <f t="shared" si="13"/>
        <v>-8.6455331412103754E-3</v>
      </c>
    </row>
    <row r="104" spans="1:8" x14ac:dyDescent="0.2">
      <c r="A104" s="13"/>
      <c r="B104" s="14" t="s">
        <v>92</v>
      </c>
      <c r="C104" s="15">
        <v>1</v>
      </c>
      <c r="D104" s="15">
        <v>3</v>
      </c>
      <c r="E104" s="16">
        <f t="shared" si="11"/>
        <v>2.881844380403458E-3</v>
      </c>
      <c r="F104" s="16">
        <f t="shared" si="12"/>
        <v>2.7777777777777776E-2</v>
      </c>
      <c r="G104" s="16">
        <f t="shared" si="14"/>
        <v>2</v>
      </c>
      <c r="H104" s="16">
        <f t="shared" si="13"/>
        <v>5.763688760806916E-3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1</v>
      </c>
      <c r="D109" s="15">
        <v>0</v>
      </c>
      <c r="E109" s="16">
        <f t="shared" si="15"/>
        <v>2.881844380403458E-3</v>
      </c>
      <c r="F109" s="16" t="str">
        <f t="shared" si="16"/>
        <v/>
      </c>
      <c r="G109" s="16">
        <f t="shared" si="18"/>
        <v>-1</v>
      </c>
      <c r="H109" s="16">
        <f t="shared" si="17"/>
        <v>-2.881844380403458E-3</v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</v>
      </c>
      <c r="D111" s="15">
        <v>1</v>
      </c>
      <c r="E111" s="16">
        <f t="shared" si="15"/>
        <v>2.881844380403458E-3</v>
      </c>
      <c r="F111" s="16">
        <f t="shared" si="16"/>
        <v>9.2592592592592587E-3</v>
      </c>
      <c r="G111" s="16">
        <f t="shared" si="18"/>
        <v>0</v>
      </c>
      <c r="H111" s="16">
        <f t="shared" si="17"/>
        <v>0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</v>
      </c>
      <c r="D113" s="15">
        <v>0</v>
      </c>
      <c r="E113" s="16">
        <f t="shared" si="15"/>
        <v>2.881844380403458E-3</v>
      </c>
      <c r="F113" s="16" t="str">
        <f t="shared" si="16"/>
        <v/>
      </c>
      <c r="G113" s="16">
        <f t="shared" si="18"/>
        <v>-1</v>
      </c>
      <c r="H113" s="16">
        <f t="shared" si="17"/>
        <v>-2.881844380403458E-3</v>
      </c>
    </row>
    <row r="114" spans="1:8" x14ac:dyDescent="0.2">
      <c r="A114" s="13"/>
      <c r="B114" s="14" t="s">
        <v>103</v>
      </c>
      <c r="C114" s="15">
        <v>2</v>
      </c>
      <c r="D114" s="15">
        <v>2</v>
      </c>
      <c r="E114" s="16">
        <f t="shared" si="15"/>
        <v>5.763688760806916E-3</v>
      </c>
      <c r="F114" s="16">
        <f t="shared" si="16"/>
        <v>1.8518518518518517E-2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104</v>
      </c>
      <c r="C115" s="15">
        <v>14</v>
      </c>
      <c r="D115" s="15">
        <v>4</v>
      </c>
      <c r="E115" s="16">
        <f t="shared" si="15"/>
        <v>4.0345821325648415E-2</v>
      </c>
      <c r="F115" s="16">
        <f t="shared" si="16"/>
        <v>3.7037037037037035E-2</v>
      </c>
      <c r="G115" s="16">
        <f t="shared" si="18"/>
        <v>-0.7142857142857143</v>
      </c>
      <c r="H115" s="16">
        <f t="shared" si="17"/>
        <v>-2.8818443804034581E-2</v>
      </c>
    </row>
    <row r="116" spans="1:8" x14ac:dyDescent="0.2">
      <c r="A116" s="13"/>
      <c r="B116" s="14" t="s">
        <v>105</v>
      </c>
      <c r="C116" s="15">
        <v>7</v>
      </c>
      <c r="D116" s="15">
        <v>0</v>
      </c>
      <c r="E116" s="16">
        <f t="shared" si="15"/>
        <v>2.0172910662824207E-2</v>
      </c>
      <c r="F116" s="16" t="str">
        <f t="shared" si="16"/>
        <v/>
      </c>
      <c r="G116" s="16">
        <f t="shared" si="18"/>
        <v>-1</v>
      </c>
      <c r="H116" s="16">
        <f t="shared" si="17"/>
        <v>-2.0172910662824207E-2</v>
      </c>
    </row>
    <row r="117" spans="1:8" x14ac:dyDescent="0.2">
      <c r="A117" s="13"/>
      <c r="B117" s="14" t="s">
        <v>106</v>
      </c>
      <c r="C117" s="15">
        <v>3</v>
      </c>
      <c r="D117" s="15">
        <v>1</v>
      </c>
      <c r="E117" s="16">
        <f t="shared" si="15"/>
        <v>8.6455331412103754E-3</v>
      </c>
      <c r="F117" s="16">
        <f t="shared" si="16"/>
        <v>9.2592592592592587E-3</v>
      </c>
      <c r="G117" s="16">
        <f t="shared" si="18"/>
        <v>-0.66666666666666663</v>
      </c>
      <c r="H117" s="16">
        <f t="shared" si="17"/>
        <v>-5.7636887608069169E-3</v>
      </c>
    </row>
    <row r="118" spans="1:8" x14ac:dyDescent="0.2">
      <c r="A118" s="13"/>
      <c r="B118" s="14" t="s">
        <v>107</v>
      </c>
      <c r="C118" s="15">
        <v>1</v>
      </c>
      <c r="D118" s="15">
        <v>0</v>
      </c>
      <c r="E118" s="16">
        <f t="shared" si="15"/>
        <v>2.881844380403458E-3</v>
      </c>
      <c r="F118" s="16" t="str">
        <f t="shared" si="16"/>
        <v/>
      </c>
      <c r="G118" s="16">
        <f t="shared" si="18"/>
        <v>-1</v>
      </c>
      <c r="H118" s="16">
        <f t="shared" si="17"/>
        <v>-2.881844380403458E-3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7</v>
      </c>
      <c r="D120" s="15">
        <v>2</v>
      </c>
      <c r="E120" s="16">
        <f t="shared" si="15"/>
        <v>2.0172910662824207E-2</v>
      </c>
      <c r="F120" s="16">
        <f t="shared" si="16"/>
        <v>1.8518518518518517E-2</v>
      </c>
      <c r="G120" s="16">
        <f t="shared" si="18"/>
        <v>-0.7142857142857143</v>
      </c>
      <c r="H120" s="16">
        <f t="shared" si="17"/>
        <v>-1.4409221902017291E-2</v>
      </c>
    </row>
    <row r="121" spans="1:8" x14ac:dyDescent="0.2">
      <c r="A121" s="13"/>
      <c r="B121" s="14" t="s">
        <v>110</v>
      </c>
      <c r="C121" s="15">
        <v>2</v>
      </c>
      <c r="D121" s="15">
        <v>0</v>
      </c>
      <c r="E121" s="16">
        <f t="shared" si="15"/>
        <v>5.763688760806916E-3</v>
      </c>
      <c r="F121" s="16" t="str">
        <f t="shared" si="16"/>
        <v/>
      </c>
      <c r="G121" s="16">
        <f t="shared" si="18"/>
        <v>-1</v>
      </c>
      <c r="H121" s="16">
        <f t="shared" si="17"/>
        <v>-5.763688760806916E-3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9</v>
      </c>
      <c r="D125" s="15">
        <v>4</v>
      </c>
      <c r="E125" s="16">
        <f t="shared" si="15"/>
        <v>2.5936599423631124E-2</v>
      </c>
      <c r="F125" s="16">
        <f t="shared" si="16"/>
        <v>3.7037037037037035E-2</v>
      </c>
      <c r="G125" s="16">
        <f t="shared" si="18"/>
        <v>-0.55555555555555558</v>
      </c>
      <c r="H125" s="16">
        <f t="shared" si="17"/>
        <v>-1.4409221902017292E-2</v>
      </c>
    </row>
    <row r="126" spans="1:8" x14ac:dyDescent="0.2">
      <c r="A126" s="13"/>
      <c r="B126" s="14" t="s">
        <v>115</v>
      </c>
      <c r="C126" s="15">
        <v>20</v>
      </c>
      <c r="D126" s="15">
        <v>0</v>
      </c>
      <c r="E126" s="16">
        <f t="shared" si="15"/>
        <v>5.7636887608069162E-2</v>
      </c>
      <c r="F126" s="16" t="str">
        <f t="shared" si="16"/>
        <v/>
      </c>
      <c r="G126" s="16">
        <f t="shared" si="18"/>
        <v>-1</v>
      </c>
      <c r="H126" s="16">
        <f t="shared" si="17"/>
        <v>-5.7636887608069162E-2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62</v>
      </c>
      <c r="D128" s="15">
        <v>4</v>
      </c>
      <c r="E128" s="16">
        <f t="shared" si="15"/>
        <v>0.17867435158501441</v>
      </c>
      <c r="F128" s="16">
        <f t="shared" si="16"/>
        <v>3.7037037037037035E-2</v>
      </c>
      <c r="G128" s="16">
        <f t="shared" si="18"/>
        <v>-0.93548387096774188</v>
      </c>
      <c r="H128" s="16">
        <f t="shared" si="17"/>
        <v>-0.16714697406340057</v>
      </c>
    </row>
    <row r="129" spans="1:8" x14ac:dyDescent="0.2">
      <c r="A129" s="13"/>
      <c r="B129" s="14" t="s">
        <v>118</v>
      </c>
      <c r="C129" s="15">
        <v>5</v>
      </c>
      <c r="D129" s="15">
        <v>0</v>
      </c>
      <c r="E129" s="16">
        <f t="shared" si="15"/>
        <v>1.4409221902017291E-2</v>
      </c>
      <c r="F129" s="16" t="str">
        <f t="shared" si="16"/>
        <v/>
      </c>
      <c r="G129" s="16">
        <f t="shared" si="18"/>
        <v>-1</v>
      </c>
      <c r="H129" s="16">
        <f t="shared" si="17"/>
        <v>-1.4409221902017291E-2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49</v>
      </c>
      <c r="D131" s="15">
        <v>12</v>
      </c>
      <c r="E131" s="16">
        <f t="shared" si="15"/>
        <v>0.14121037463976946</v>
      </c>
      <c r="F131" s="16">
        <f t="shared" si="16"/>
        <v>0.1111111111111111</v>
      </c>
      <c r="G131" s="16">
        <f t="shared" si="18"/>
        <v>-0.75510204081632648</v>
      </c>
      <c r="H131" s="16">
        <f t="shared" si="17"/>
        <v>-0.10662824207492795</v>
      </c>
    </row>
    <row r="132" spans="1:8" ht="25.5" x14ac:dyDescent="0.2">
      <c r="A132" s="13"/>
      <c r="B132" s="14" t="s">
        <v>121</v>
      </c>
      <c r="C132" s="15">
        <v>1</v>
      </c>
      <c r="D132" s="15">
        <v>0</v>
      </c>
      <c r="E132" s="16">
        <f t="shared" si="15"/>
        <v>2.881844380403458E-3</v>
      </c>
      <c r="F132" s="16" t="str">
        <f t="shared" si="16"/>
        <v/>
      </c>
      <c r="G132" s="16">
        <f t="shared" si="18"/>
        <v>-1</v>
      </c>
      <c r="H132" s="16">
        <f t="shared" si="17"/>
        <v>-2.881844380403458E-3</v>
      </c>
    </row>
    <row r="133" spans="1:8" x14ac:dyDescent="0.2">
      <c r="A133" s="13"/>
      <c r="B133" s="14" t="s">
        <v>122</v>
      </c>
      <c r="C133" s="15">
        <v>1</v>
      </c>
      <c r="D133" s="15">
        <v>4</v>
      </c>
      <c r="E133" s="16">
        <f t="shared" si="15"/>
        <v>2.881844380403458E-3</v>
      </c>
      <c r="F133" s="16">
        <f t="shared" si="16"/>
        <v>3.7037037037037035E-2</v>
      </c>
      <c r="G133" s="16">
        <f t="shared" si="18"/>
        <v>3</v>
      </c>
      <c r="H133" s="16">
        <f t="shared" si="17"/>
        <v>8.6455331412103736E-3</v>
      </c>
    </row>
    <row r="134" spans="1:8" x14ac:dyDescent="0.2">
      <c r="A134" s="13"/>
      <c r="B134" s="14" t="s">
        <v>123</v>
      </c>
      <c r="C134" s="15">
        <v>42</v>
      </c>
      <c r="D134" s="15">
        <v>0</v>
      </c>
      <c r="E134" s="16">
        <f t="shared" si="15"/>
        <v>0.12103746397694524</v>
      </c>
      <c r="F134" s="16" t="str">
        <f t="shared" si="16"/>
        <v/>
      </c>
      <c r="G134" s="16">
        <f t="shared" si="18"/>
        <v>-1</v>
      </c>
      <c r="H134" s="16">
        <f t="shared" si="17"/>
        <v>-0.12103746397694524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33</v>
      </c>
      <c r="E137" s="16" t="str">
        <f t="shared" si="15"/>
        <v/>
      </c>
      <c r="F137" s="16">
        <f t="shared" si="16"/>
        <v>0.30555555555555558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9.2592592592592587E-3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0</v>
      </c>
      <c r="E142" s="16">
        <f t="shared" si="19"/>
        <v>2.881844380403458E-3</v>
      </c>
      <c r="F142" s="16" t="str">
        <f t="shared" si="20"/>
        <v/>
      </c>
      <c r="G142" s="16">
        <f t="shared" si="22"/>
        <v>-1</v>
      </c>
      <c r="H142" s="16">
        <f t="shared" si="21"/>
        <v>-2.881844380403458E-3</v>
      </c>
    </row>
    <row r="143" spans="1:8" ht="25.5" x14ac:dyDescent="0.2">
      <c r="A143" s="13"/>
      <c r="B143" s="14" t="s">
        <v>132</v>
      </c>
      <c r="C143" s="15">
        <v>11</v>
      </c>
      <c r="D143" s="15">
        <v>1</v>
      </c>
      <c r="E143" s="16">
        <f t="shared" si="19"/>
        <v>3.1700288184438041E-2</v>
      </c>
      <c r="F143" s="16">
        <f t="shared" si="20"/>
        <v>9.2592592592592587E-3</v>
      </c>
      <c r="G143" s="16">
        <f t="shared" si="22"/>
        <v>-0.90909090909090906</v>
      </c>
      <c r="H143" s="16">
        <f t="shared" si="21"/>
        <v>-2.8818443804034581E-2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0</v>
      </c>
      <c r="E155" s="16">
        <f t="shared" si="19"/>
        <v>2.881844380403458E-3</v>
      </c>
      <c r="F155" s="16" t="str">
        <f t="shared" si="20"/>
        <v/>
      </c>
      <c r="G155" s="16">
        <f t="shared" si="22"/>
        <v>-1</v>
      </c>
      <c r="H155" s="16">
        <f t="shared" si="21"/>
        <v>-2.881844380403458E-3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9.2592592592592587E-3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1</v>
      </c>
      <c r="D161" s="15">
        <v>5</v>
      </c>
      <c r="E161" s="16">
        <f t="shared" si="19"/>
        <v>2.881844380403458E-3</v>
      </c>
      <c r="F161" s="16">
        <f t="shared" si="20"/>
        <v>4.6296296296296294E-2</v>
      </c>
      <c r="G161" s="16">
        <f t="shared" si="22"/>
        <v>4</v>
      </c>
      <c r="H161" s="16">
        <f t="shared" si="21"/>
        <v>1.1527377521613832E-2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</v>
      </c>
      <c r="D164" s="15">
        <v>0</v>
      </c>
      <c r="E164" s="16">
        <f t="shared" si="19"/>
        <v>8.6455331412103754E-3</v>
      </c>
      <c r="F164" s="16" t="str">
        <f t="shared" si="20"/>
        <v/>
      </c>
      <c r="G164" s="16">
        <f t="shared" si="22"/>
        <v>-1</v>
      </c>
      <c r="H164" s="16">
        <f t="shared" si="21"/>
        <v>-8.6455331412103754E-3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322</v>
      </c>
      <c r="D173" s="18">
        <f>SUM(D174:D343)</f>
        <v>326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1.2422360248447204E-2</v>
      </c>
      <c r="H173" s="19">
        <f t="shared" ref="H173:H204" si="25">+IF(OR(AND(E173=""),(G173="")),"",E173*G173)</f>
        <v>1.2422360248447204E-2</v>
      </c>
    </row>
    <row r="174" spans="1:8" x14ac:dyDescent="0.2">
      <c r="A174" s="13"/>
      <c r="B174" s="14" t="s">
        <v>157</v>
      </c>
      <c r="C174" s="15">
        <v>0</v>
      </c>
      <c r="D174" s="15">
        <v>2</v>
      </c>
      <c r="E174" s="16" t="str">
        <f t="shared" si="23"/>
        <v/>
      </c>
      <c r="F174" s="16">
        <f t="shared" si="24"/>
        <v>6.1349693251533744E-3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3</v>
      </c>
      <c r="D178" s="15">
        <v>2</v>
      </c>
      <c r="E178" s="16">
        <f t="shared" si="23"/>
        <v>9.316770186335404E-3</v>
      </c>
      <c r="F178" s="16">
        <f t="shared" si="24"/>
        <v>6.1349693251533744E-3</v>
      </c>
      <c r="G178" s="16">
        <f t="shared" si="26"/>
        <v>-0.33333333333333331</v>
      </c>
      <c r="H178" s="16">
        <f t="shared" si="25"/>
        <v>-3.105590062111801E-3</v>
      </c>
    </row>
    <row r="179" spans="1:8" x14ac:dyDescent="0.2">
      <c r="A179" s="13"/>
      <c r="B179" s="14" t="s">
        <v>162</v>
      </c>
      <c r="C179" s="15">
        <v>10</v>
      </c>
      <c r="D179" s="15">
        <v>4</v>
      </c>
      <c r="E179" s="16">
        <f t="shared" si="23"/>
        <v>3.1055900621118012E-2</v>
      </c>
      <c r="F179" s="16">
        <f t="shared" si="24"/>
        <v>1.2269938650306749E-2</v>
      </c>
      <c r="G179" s="16">
        <f t="shared" si="26"/>
        <v>-0.6</v>
      </c>
      <c r="H179" s="16">
        <f t="shared" si="25"/>
        <v>-1.8633540372670808E-2</v>
      </c>
    </row>
    <row r="180" spans="1:8" x14ac:dyDescent="0.2">
      <c r="A180" s="13"/>
      <c r="B180" s="14" t="s">
        <v>163</v>
      </c>
      <c r="C180" s="15">
        <v>2</v>
      </c>
      <c r="D180" s="15">
        <v>0</v>
      </c>
      <c r="E180" s="16">
        <f t="shared" si="23"/>
        <v>6.2111801242236021E-3</v>
      </c>
      <c r="F180" s="16" t="str">
        <f t="shared" si="24"/>
        <v/>
      </c>
      <c r="G180" s="16">
        <f t="shared" si="26"/>
        <v>-1</v>
      </c>
      <c r="H180" s="16">
        <f t="shared" si="25"/>
        <v>-6.2111801242236021E-3</v>
      </c>
    </row>
    <row r="181" spans="1:8" x14ac:dyDescent="0.2">
      <c r="A181" s="13"/>
      <c r="B181" s="14" t="s">
        <v>164</v>
      </c>
      <c r="C181" s="15">
        <v>1</v>
      </c>
      <c r="D181" s="15">
        <v>1</v>
      </c>
      <c r="E181" s="16">
        <f t="shared" si="23"/>
        <v>3.105590062111801E-3</v>
      </c>
      <c r="F181" s="16">
        <f t="shared" si="24"/>
        <v>3.0674846625766872E-3</v>
      </c>
      <c r="G181" s="16">
        <f t="shared" si="26"/>
        <v>0</v>
      </c>
      <c r="H181" s="16">
        <f t="shared" si="25"/>
        <v>0</v>
      </c>
    </row>
    <row r="182" spans="1:8" x14ac:dyDescent="0.2">
      <c r="A182" s="13"/>
      <c r="B182" s="14" t="s">
        <v>165</v>
      </c>
      <c r="C182" s="15">
        <v>0</v>
      </c>
      <c r="D182" s="15">
        <v>2</v>
      </c>
      <c r="E182" s="16" t="str">
        <f t="shared" si="23"/>
        <v/>
      </c>
      <c r="F182" s="16">
        <f t="shared" si="24"/>
        <v>6.1349693251533744E-3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5</v>
      </c>
      <c r="D186" s="15">
        <v>0</v>
      </c>
      <c r="E186" s="16">
        <f t="shared" si="23"/>
        <v>1.5527950310559006E-2</v>
      </c>
      <c r="F186" s="16" t="str">
        <f t="shared" si="24"/>
        <v/>
      </c>
      <c r="G186" s="16">
        <f t="shared" si="26"/>
        <v>-1</v>
      </c>
      <c r="H186" s="16">
        <f t="shared" si="25"/>
        <v>-1.5527950310559006E-2</v>
      </c>
    </row>
    <row r="187" spans="1:8" x14ac:dyDescent="0.2">
      <c r="A187" s="13"/>
      <c r="B187" s="14" t="s">
        <v>170</v>
      </c>
      <c r="C187" s="15">
        <v>6</v>
      </c>
      <c r="D187" s="15">
        <v>1</v>
      </c>
      <c r="E187" s="16">
        <f t="shared" si="23"/>
        <v>1.8633540372670808E-2</v>
      </c>
      <c r="F187" s="16">
        <f t="shared" si="24"/>
        <v>3.0674846625766872E-3</v>
      </c>
      <c r="G187" s="16">
        <f t="shared" si="26"/>
        <v>-0.83333333333333337</v>
      </c>
      <c r="H187" s="16">
        <f t="shared" si="25"/>
        <v>-1.5527950310559008E-2</v>
      </c>
    </row>
    <row r="188" spans="1:8" ht="25.5" x14ac:dyDescent="0.2">
      <c r="A188" s="13"/>
      <c r="B188" s="14" t="s">
        <v>171</v>
      </c>
      <c r="C188" s="15">
        <v>3</v>
      </c>
      <c r="D188" s="15">
        <v>4</v>
      </c>
      <c r="E188" s="16">
        <f t="shared" si="23"/>
        <v>9.316770186335404E-3</v>
      </c>
      <c r="F188" s="16">
        <f t="shared" si="24"/>
        <v>1.2269938650306749E-2</v>
      </c>
      <c r="G188" s="16">
        <f t="shared" si="26"/>
        <v>0.33333333333333331</v>
      </c>
      <c r="H188" s="16">
        <f t="shared" si="25"/>
        <v>3.105590062111801E-3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1</v>
      </c>
      <c r="E191" s="16">
        <f t="shared" si="23"/>
        <v>3.105590062111801E-3</v>
      </c>
      <c r="F191" s="16">
        <f t="shared" si="24"/>
        <v>3.0674846625766872E-3</v>
      </c>
      <c r="G191" s="16">
        <f t="shared" si="26"/>
        <v>0</v>
      </c>
      <c r="H191" s="16">
        <f t="shared" si="25"/>
        <v>0</v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3.0674846625766872E-3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15</v>
      </c>
      <c r="D194" s="15">
        <v>0</v>
      </c>
      <c r="E194" s="16">
        <f t="shared" si="23"/>
        <v>4.6583850931677016E-2</v>
      </c>
      <c r="F194" s="16" t="str">
        <f t="shared" si="24"/>
        <v/>
      </c>
      <c r="G194" s="16">
        <f t="shared" si="26"/>
        <v>-1</v>
      </c>
      <c r="H194" s="16">
        <f t="shared" si="25"/>
        <v>-4.6583850931677016E-2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3.105590062111801E-3</v>
      </c>
      <c r="F197" s="16" t="str">
        <f t="shared" si="24"/>
        <v/>
      </c>
      <c r="G197" s="16">
        <f t="shared" si="26"/>
        <v>-1</v>
      </c>
      <c r="H197" s="16">
        <f t="shared" si="25"/>
        <v>-3.105590062111801E-3</v>
      </c>
    </row>
    <row r="198" spans="1:8" x14ac:dyDescent="0.2">
      <c r="A198" s="13"/>
      <c r="B198" s="14" t="s">
        <v>181</v>
      </c>
      <c r="C198" s="15">
        <v>1</v>
      </c>
      <c r="D198" s="15">
        <v>0</v>
      </c>
      <c r="E198" s="16">
        <f t="shared" si="23"/>
        <v>3.105590062111801E-3</v>
      </c>
      <c r="F198" s="16" t="str">
        <f t="shared" si="24"/>
        <v/>
      </c>
      <c r="G198" s="16">
        <f t="shared" si="26"/>
        <v>-1</v>
      </c>
      <c r="H198" s="16">
        <f t="shared" si="25"/>
        <v>-3.105590062111801E-3</v>
      </c>
    </row>
    <row r="199" spans="1:8" x14ac:dyDescent="0.2">
      <c r="A199" s="13"/>
      <c r="B199" s="14" t="s">
        <v>182</v>
      </c>
      <c r="C199" s="15">
        <v>23</v>
      </c>
      <c r="D199" s="15">
        <v>1</v>
      </c>
      <c r="E199" s="16">
        <f t="shared" si="23"/>
        <v>7.1428571428571425E-2</v>
      </c>
      <c r="F199" s="16">
        <f t="shared" si="24"/>
        <v>3.0674846625766872E-3</v>
      </c>
      <c r="G199" s="16">
        <f t="shared" si="26"/>
        <v>-0.95652173913043481</v>
      </c>
      <c r="H199" s="16">
        <f t="shared" si="25"/>
        <v>-6.8322981366459631E-2</v>
      </c>
    </row>
    <row r="200" spans="1:8" ht="25.5" x14ac:dyDescent="0.2">
      <c r="A200" s="13"/>
      <c r="B200" s="14" t="s">
        <v>183</v>
      </c>
      <c r="C200" s="15">
        <v>13</v>
      </c>
      <c r="D200" s="15">
        <v>1</v>
      </c>
      <c r="E200" s="16">
        <f t="shared" si="23"/>
        <v>4.0372670807453416E-2</v>
      </c>
      <c r="F200" s="16">
        <f t="shared" si="24"/>
        <v>3.0674846625766872E-3</v>
      </c>
      <c r="G200" s="16">
        <f t="shared" si="26"/>
        <v>-0.92307692307692313</v>
      </c>
      <c r="H200" s="16">
        <f t="shared" si="25"/>
        <v>-3.7267080745341616E-2</v>
      </c>
    </row>
    <row r="201" spans="1:8" x14ac:dyDescent="0.2">
      <c r="A201" s="13"/>
      <c r="B201" s="14" t="s">
        <v>184</v>
      </c>
      <c r="C201" s="15">
        <v>3</v>
      </c>
      <c r="D201" s="15">
        <v>1</v>
      </c>
      <c r="E201" s="16">
        <f t="shared" si="23"/>
        <v>9.316770186335404E-3</v>
      </c>
      <c r="F201" s="16">
        <f t="shared" si="24"/>
        <v>3.0674846625766872E-3</v>
      </c>
      <c r="G201" s="16">
        <f t="shared" si="26"/>
        <v>-0.66666666666666663</v>
      </c>
      <c r="H201" s="16">
        <f t="shared" si="25"/>
        <v>-6.2111801242236021E-3</v>
      </c>
    </row>
    <row r="202" spans="1:8" x14ac:dyDescent="0.2">
      <c r="A202" s="13"/>
      <c r="B202" s="14" t="s">
        <v>185</v>
      </c>
      <c r="C202" s="15">
        <v>2</v>
      </c>
      <c r="D202" s="15">
        <v>4</v>
      </c>
      <c r="E202" s="16">
        <f t="shared" si="23"/>
        <v>6.2111801242236021E-3</v>
      </c>
      <c r="F202" s="16">
        <f t="shared" si="24"/>
        <v>1.2269938650306749E-2</v>
      </c>
      <c r="G202" s="16">
        <f t="shared" si="26"/>
        <v>1</v>
      </c>
      <c r="H202" s="16">
        <f t="shared" si="25"/>
        <v>6.2111801242236021E-3</v>
      </c>
    </row>
    <row r="203" spans="1:8" x14ac:dyDescent="0.2">
      <c r="A203" s="13"/>
      <c r="B203" s="14" t="s">
        <v>186</v>
      </c>
      <c r="C203" s="15">
        <v>16</v>
      </c>
      <c r="D203" s="15">
        <v>1</v>
      </c>
      <c r="E203" s="16">
        <f t="shared" si="23"/>
        <v>4.9689440993788817E-2</v>
      </c>
      <c r="F203" s="16">
        <f t="shared" si="24"/>
        <v>3.0674846625766872E-3</v>
      </c>
      <c r="G203" s="16">
        <f t="shared" si="26"/>
        <v>-0.9375</v>
      </c>
      <c r="H203" s="16">
        <f t="shared" si="25"/>
        <v>-4.6583850931677016E-2</v>
      </c>
    </row>
    <row r="204" spans="1:8" x14ac:dyDescent="0.2">
      <c r="A204" s="13"/>
      <c r="B204" s="14" t="s">
        <v>187</v>
      </c>
      <c r="C204" s="15">
        <v>19</v>
      </c>
      <c r="D204" s="15">
        <v>6</v>
      </c>
      <c r="E204" s="16">
        <f t="shared" si="23"/>
        <v>5.9006211180124224E-2</v>
      </c>
      <c r="F204" s="16">
        <f t="shared" si="24"/>
        <v>1.8404907975460124E-2</v>
      </c>
      <c r="G204" s="16">
        <f t="shared" si="26"/>
        <v>-0.68421052631578949</v>
      </c>
      <c r="H204" s="16">
        <f t="shared" si="25"/>
        <v>-4.0372670807453416E-2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5</v>
      </c>
      <c r="D206" s="15">
        <v>10</v>
      </c>
      <c r="E206" s="16">
        <f t="shared" si="27"/>
        <v>1.5527950310559006E-2</v>
      </c>
      <c r="F206" s="16">
        <f t="shared" si="28"/>
        <v>3.0674846625766871E-2</v>
      </c>
      <c r="G206" s="16">
        <f t="shared" ref="G206:G237" si="30">+IF(AND(C206=0,D206=0)," ",IF(C206=0,1,IF(D206=0,-1,(D206-C206)/C206)))</f>
        <v>1</v>
      </c>
      <c r="H206" s="16">
        <f t="shared" si="29"/>
        <v>1.5527950310559006E-2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2</v>
      </c>
      <c r="D209" s="15">
        <v>1</v>
      </c>
      <c r="E209" s="16">
        <f t="shared" si="27"/>
        <v>6.2111801242236021E-3</v>
      </c>
      <c r="F209" s="16">
        <f t="shared" si="28"/>
        <v>3.0674846625766872E-3</v>
      </c>
      <c r="G209" s="16">
        <f t="shared" si="30"/>
        <v>-0.5</v>
      </c>
      <c r="H209" s="16">
        <f t="shared" si="29"/>
        <v>-3.105590062111801E-3</v>
      </c>
    </row>
    <row r="210" spans="1:8" x14ac:dyDescent="0.2">
      <c r="A210" s="13"/>
      <c r="B210" s="14" t="s">
        <v>193</v>
      </c>
      <c r="C210" s="15">
        <v>0</v>
      </c>
      <c r="D210" s="15">
        <v>2</v>
      </c>
      <c r="E210" s="16" t="str">
        <f t="shared" si="27"/>
        <v/>
      </c>
      <c r="F210" s="16">
        <f t="shared" si="28"/>
        <v>6.1349693251533744E-3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14</v>
      </c>
      <c r="D213" s="15">
        <v>8</v>
      </c>
      <c r="E213" s="16">
        <f t="shared" si="27"/>
        <v>4.3478260869565216E-2</v>
      </c>
      <c r="F213" s="16">
        <f t="shared" si="28"/>
        <v>2.4539877300613498E-2</v>
      </c>
      <c r="G213" s="16">
        <f t="shared" si="30"/>
        <v>-0.42857142857142855</v>
      </c>
      <c r="H213" s="16">
        <f t="shared" si="29"/>
        <v>-1.8633540372670804E-2</v>
      </c>
    </row>
    <row r="214" spans="1:8" x14ac:dyDescent="0.2">
      <c r="A214" s="13"/>
      <c r="B214" s="14" t="s">
        <v>197</v>
      </c>
      <c r="C214" s="15">
        <v>0</v>
      </c>
      <c r="D214" s="15">
        <v>3</v>
      </c>
      <c r="E214" s="16" t="str">
        <f t="shared" si="27"/>
        <v/>
      </c>
      <c r="F214" s="16">
        <f t="shared" si="28"/>
        <v>9.202453987730062E-3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8</v>
      </c>
      <c r="E218" s="16" t="str">
        <f t="shared" si="27"/>
        <v/>
      </c>
      <c r="F218" s="16">
        <f t="shared" si="28"/>
        <v>2.4539877300613498E-2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11</v>
      </c>
      <c r="D225" s="15">
        <v>5</v>
      </c>
      <c r="E225" s="16">
        <f t="shared" si="27"/>
        <v>3.4161490683229816E-2</v>
      </c>
      <c r="F225" s="16">
        <f t="shared" si="28"/>
        <v>1.5337423312883436E-2</v>
      </c>
      <c r="G225" s="16">
        <f t="shared" si="30"/>
        <v>-0.54545454545454541</v>
      </c>
      <c r="H225" s="16">
        <f t="shared" si="29"/>
        <v>-1.8633540372670808E-2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6.1349693251533744E-3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11</v>
      </c>
      <c r="D233" s="15">
        <v>0</v>
      </c>
      <c r="E233" s="16">
        <f t="shared" si="27"/>
        <v>3.4161490683229816E-2</v>
      </c>
      <c r="F233" s="16" t="str">
        <f t="shared" si="28"/>
        <v/>
      </c>
      <c r="G233" s="16">
        <f t="shared" si="30"/>
        <v>-1</v>
      </c>
      <c r="H233" s="16">
        <f t="shared" si="29"/>
        <v>-3.4161490683229816E-2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3</v>
      </c>
      <c r="D236" s="15">
        <v>0</v>
      </c>
      <c r="E236" s="16">
        <f t="shared" si="27"/>
        <v>9.316770186335404E-3</v>
      </c>
      <c r="F236" s="16" t="str">
        <f t="shared" si="28"/>
        <v/>
      </c>
      <c r="G236" s="16">
        <f t="shared" si="30"/>
        <v>-1</v>
      </c>
      <c r="H236" s="16">
        <f t="shared" si="29"/>
        <v>-9.316770186335404E-3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5</v>
      </c>
      <c r="D238" s="15">
        <v>22</v>
      </c>
      <c r="E238" s="16">
        <f t="shared" si="31"/>
        <v>1.5527950310559006E-2</v>
      </c>
      <c r="F238" s="16">
        <f t="shared" si="32"/>
        <v>6.7484662576687116E-2</v>
      </c>
      <c r="G238" s="16">
        <f t="shared" ref="G238:G269" si="34">+IF(AND(C238=0,D238=0)," ",IF(C238=0,1,IF(D238=0,-1,(D238-C238)/C238)))</f>
        <v>3.4</v>
      </c>
      <c r="H238" s="16">
        <f t="shared" si="33"/>
        <v>5.2795031055900617E-2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1</v>
      </c>
      <c r="E241" s="16" t="str">
        <f t="shared" si="31"/>
        <v/>
      </c>
      <c r="F241" s="16">
        <f t="shared" si="32"/>
        <v>3.0674846625766872E-3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3.0674846625766872E-3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2</v>
      </c>
      <c r="D264" s="15">
        <v>1</v>
      </c>
      <c r="E264" s="16">
        <f t="shared" si="31"/>
        <v>6.2111801242236021E-3</v>
      </c>
      <c r="F264" s="16">
        <f t="shared" si="32"/>
        <v>3.0674846625766872E-3</v>
      </c>
      <c r="G264" s="16">
        <f t="shared" si="34"/>
        <v>-0.5</v>
      </c>
      <c r="H264" s="16">
        <f t="shared" si="33"/>
        <v>-3.105590062111801E-3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28</v>
      </c>
      <c r="E271" s="16" t="str">
        <f t="shared" si="35"/>
        <v/>
      </c>
      <c r="F271" s="16">
        <f t="shared" si="36"/>
        <v>8.5889570552147243E-2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7</v>
      </c>
      <c r="D276" s="15">
        <v>5</v>
      </c>
      <c r="E276" s="16">
        <f t="shared" si="35"/>
        <v>2.1739130434782608E-2</v>
      </c>
      <c r="F276" s="16">
        <f t="shared" si="36"/>
        <v>1.5337423312883436E-2</v>
      </c>
      <c r="G276" s="16">
        <f t="shared" si="38"/>
        <v>-0.2857142857142857</v>
      </c>
      <c r="H276" s="16">
        <f t="shared" si="37"/>
        <v>-6.2111801242236021E-3</v>
      </c>
    </row>
    <row r="277" spans="1:8" x14ac:dyDescent="0.2">
      <c r="A277" s="13"/>
      <c r="B277" s="14" t="s">
        <v>259</v>
      </c>
      <c r="C277" s="15">
        <v>2</v>
      </c>
      <c r="D277" s="15">
        <v>2</v>
      </c>
      <c r="E277" s="16">
        <f t="shared" si="35"/>
        <v>6.2111801242236021E-3</v>
      </c>
      <c r="F277" s="16">
        <f t="shared" si="36"/>
        <v>6.1349693251533744E-3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260</v>
      </c>
      <c r="C278" s="15">
        <v>36</v>
      </c>
      <c r="D278" s="15">
        <v>5</v>
      </c>
      <c r="E278" s="16">
        <f t="shared" si="35"/>
        <v>0.11180124223602485</v>
      </c>
      <c r="F278" s="16">
        <f t="shared" si="36"/>
        <v>1.5337423312883436E-2</v>
      </c>
      <c r="G278" s="16">
        <f t="shared" si="38"/>
        <v>-0.86111111111111116</v>
      </c>
      <c r="H278" s="16">
        <f t="shared" si="37"/>
        <v>-9.627329192546584E-2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1</v>
      </c>
      <c r="E280" s="16" t="str">
        <f t="shared" si="35"/>
        <v/>
      </c>
      <c r="F280" s="16">
        <f t="shared" si="36"/>
        <v>3.0674846625766872E-3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4</v>
      </c>
      <c r="E282" s="16">
        <f t="shared" si="35"/>
        <v>3.105590062111801E-3</v>
      </c>
      <c r="F282" s="16">
        <f t="shared" si="36"/>
        <v>1.2269938650306749E-2</v>
      </c>
      <c r="G282" s="16">
        <f t="shared" si="38"/>
        <v>3</v>
      </c>
      <c r="H282" s="16">
        <f t="shared" si="37"/>
        <v>9.316770186335404E-3</v>
      </c>
    </row>
    <row r="283" spans="1:8" x14ac:dyDescent="0.2">
      <c r="A283" s="13"/>
      <c r="B283" s="14" t="s">
        <v>265</v>
      </c>
      <c r="C283" s="15">
        <v>0</v>
      </c>
      <c r="D283" s="15">
        <v>39</v>
      </c>
      <c r="E283" s="16" t="str">
        <f t="shared" si="35"/>
        <v/>
      </c>
      <c r="F283" s="16">
        <f t="shared" si="36"/>
        <v>0.1196319018404908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</v>
      </c>
      <c r="D286" s="15">
        <v>0</v>
      </c>
      <c r="E286" s="16">
        <f t="shared" si="35"/>
        <v>3.105590062111801E-3</v>
      </c>
      <c r="F286" s="16" t="str">
        <f t="shared" si="36"/>
        <v/>
      </c>
      <c r="G286" s="16">
        <f t="shared" si="38"/>
        <v>-1</v>
      </c>
      <c r="H286" s="16">
        <f t="shared" si="37"/>
        <v>-3.105590062111801E-3</v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3</v>
      </c>
      <c r="D288" s="15">
        <v>1</v>
      </c>
      <c r="E288" s="16">
        <f t="shared" si="35"/>
        <v>9.316770186335404E-3</v>
      </c>
      <c r="F288" s="16">
        <f t="shared" si="36"/>
        <v>3.0674846625766872E-3</v>
      </c>
      <c r="G288" s="16">
        <f t="shared" si="38"/>
        <v>-0.66666666666666663</v>
      </c>
      <c r="H288" s="16">
        <f t="shared" si="37"/>
        <v>-6.2111801242236021E-3</v>
      </c>
    </row>
    <row r="289" spans="1:8" x14ac:dyDescent="0.2">
      <c r="A289" s="13"/>
      <c r="B289" s="14" t="s">
        <v>271</v>
      </c>
      <c r="C289" s="15">
        <v>2</v>
      </c>
      <c r="D289" s="15">
        <v>0</v>
      </c>
      <c r="E289" s="16">
        <f t="shared" si="35"/>
        <v>6.2111801242236021E-3</v>
      </c>
      <c r="F289" s="16" t="str">
        <f t="shared" si="36"/>
        <v/>
      </c>
      <c r="G289" s="16">
        <f t="shared" si="38"/>
        <v>-1</v>
      </c>
      <c r="H289" s="16">
        <f t="shared" si="37"/>
        <v>-6.2111801242236021E-3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3.0674846625766872E-3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4</v>
      </c>
      <c r="D294" s="15">
        <v>0</v>
      </c>
      <c r="E294" s="16">
        <f t="shared" si="35"/>
        <v>1.2422360248447204E-2</v>
      </c>
      <c r="F294" s="16" t="str">
        <f t="shared" si="36"/>
        <v/>
      </c>
      <c r="G294" s="16">
        <f t="shared" si="38"/>
        <v>-1</v>
      </c>
      <c r="H294" s="16">
        <f t="shared" si="37"/>
        <v>-1.2422360248447204E-2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3.0674846625766872E-3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15</v>
      </c>
      <c r="D302" s="15">
        <v>9</v>
      </c>
      <c r="E302" s="16">
        <f t="shared" si="39"/>
        <v>4.6583850931677016E-2</v>
      </c>
      <c r="F302" s="16">
        <f t="shared" si="40"/>
        <v>2.7607361963190184E-2</v>
      </c>
      <c r="G302" s="16">
        <f t="shared" ref="G302:G333" si="42">+IF(AND(C302=0,D302=0)," ",IF(C302=0,1,IF(D302=0,-1,(D302-C302)/C302)))</f>
        <v>-0.4</v>
      </c>
      <c r="H302" s="16">
        <f t="shared" si="41"/>
        <v>-1.8633540372670808E-2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</v>
      </c>
      <c r="D305" s="15">
        <v>2</v>
      </c>
      <c r="E305" s="16">
        <f t="shared" si="39"/>
        <v>9.316770186335404E-3</v>
      </c>
      <c r="F305" s="16">
        <f t="shared" si="40"/>
        <v>6.1349693251533744E-3</v>
      </c>
      <c r="G305" s="16">
        <f t="shared" si="42"/>
        <v>-0.33333333333333331</v>
      </c>
      <c r="H305" s="16">
        <f t="shared" si="41"/>
        <v>-3.105590062111801E-3</v>
      </c>
    </row>
    <row r="306" spans="1:8" x14ac:dyDescent="0.2">
      <c r="A306" s="13"/>
      <c r="B306" s="14" t="s">
        <v>288</v>
      </c>
      <c r="C306" s="15">
        <v>0</v>
      </c>
      <c r="D306" s="15">
        <v>1</v>
      </c>
      <c r="E306" s="16" t="str">
        <f t="shared" si="39"/>
        <v/>
      </c>
      <c r="F306" s="16">
        <f t="shared" si="40"/>
        <v>3.0674846625766872E-3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36</v>
      </c>
      <c r="D308" s="15">
        <v>68</v>
      </c>
      <c r="E308" s="16">
        <f t="shared" si="39"/>
        <v>0.11180124223602485</v>
      </c>
      <c r="F308" s="16">
        <f t="shared" si="40"/>
        <v>0.20858895705521471</v>
      </c>
      <c r="G308" s="16">
        <f t="shared" si="42"/>
        <v>0.88888888888888884</v>
      </c>
      <c r="H308" s="16">
        <f t="shared" si="41"/>
        <v>9.9378881987577633E-2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2</v>
      </c>
      <c r="D313" s="15">
        <v>3</v>
      </c>
      <c r="E313" s="16">
        <f t="shared" si="39"/>
        <v>6.2111801242236021E-3</v>
      </c>
      <c r="F313" s="16">
        <f t="shared" si="40"/>
        <v>9.202453987730062E-3</v>
      </c>
      <c r="G313" s="16">
        <f t="shared" si="42"/>
        <v>0.5</v>
      </c>
      <c r="H313" s="16">
        <f t="shared" si="41"/>
        <v>3.105590062111801E-3</v>
      </c>
    </row>
    <row r="314" spans="1:8" ht="25.5" x14ac:dyDescent="0.2">
      <c r="A314" s="13"/>
      <c r="B314" s="14" t="s">
        <v>296</v>
      </c>
      <c r="C314" s="15">
        <v>1</v>
      </c>
      <c r="D314" s="15">
        <v>0</v>
      </c>
      <c r="E314" s="16">
        <f t="shared" si="39"/>
        <v>3.105590062111801E-3</v>
      </c>
      <c r="F314" s="16" t="str">
        <f t="shared" si="40"/>
        <v/>
      </c>
      <c r="G314" s="16">
        <f t="shared" si="42"/>
        <v>-1</v>
      </c>
      <c r="H314" s="16">
        <f t="shared" si="41"/>
        <v>-3.105590062111801E-3</v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10</v>
      </c>
      <c r="D317" s="15">
        <v>1</v>
      </c>
      <c r="E317" s="16">
        <f t="shared" si="39"/>
        <v>3.1055900621118012E-2</v>
      </c>
      <c r="F317" s="16">
        <f t="shared" si="40"/>
        <v>3.0674846625766872E-3</v>
      </c>
      <c r="G317" s="16">
        <f t="shared" si="42"/>
        <v>-0.9</v>
      </c>
      <c r="H317" s="16">
        <f t="shared" si="41"/>
        <v>-2.7950310559006212E-2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17</v>
      </c>
      <c r="D319" s="15">
        <v>5</v>
      </c>
      <c r="E319" s="16">
        <f t="shared" si="39"/>
        <v>5.2795031055900624E-2</v>
      </c>
      <c r="F319" s="16">
        <f t="shared" si="40"/>
        <v>1.5337423312883436E-2</v>
      </c>
      <c r="G319" s="16">
        <f t="shared" si="42"/>
        <v>-0.70588235294117652</v>
      </c>
      <c r="H319" s="16">
        <f t="shared" si="41"/>
        <v>-3.7267080745341616E-2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2</v>
      </c>
      <c r="E321" s="16" t="str">
        <f t="shared" si="39"/>
        <v/>
      </c>
      <c r="F321" s="16">
        <f t="shared" si="40"/>
        <v>6.1349693251533744E-3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3.105590062111801E-3</v>
      </c>
      <c r="F324" s="16" t="str">
        <f t="shared" si="40"/>
        <v/>
      </c>
      <c r="G324" s="16">
        <f t="shared" si="42"/>
        <v>-1</v>
      </c>
      <c r="H324" s="16">
        <f t="shared" si="41"/>
        <v>-3.105590062111801E-3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1</v>
      </c>
      <c r="D326" s="15">
        <v>0</v>
      </c>
      <c r="E326" s="16">
        <f t="shared" si="39"/>
        <v>3.105590062111801E-3</v>
      </c>
      <c r="F326" s="16" t="str">
        <f t="shared" si="40"/>
        <v/>
      </c>
      <c r="G326" s="16">
        <f t="shared" si="42"/>
        <v>-1</v>
      </c>
      <c r="H326" s="16">
        <f t="shared" si="41"/>
        <v>-3.105590062111801E-3</v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3</v>
      </c>
      <c r="D328" s="15">
        <v>51</v>
      </c>
      <c r="E328" s="16">
        <f t="shared" si="39"/>
        <v>9.316770186335404E-3</v>
      </c>
      <c r="F328" s="16">
        <f t="shared" si="40"/>
        <v>0.15644171779141106</v>
      </c>
      <c r="G328" s="16">
        <f t="shared" si="42"/>
        <v>16</v>
      </c>
      <c r="H328" s="16">
        <f t="shared" si="41"/>
        <v>0.14906832298136646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3.0674846625766872E-3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1079</v>
      </c>
      <c r="D349" s="18">
        <f>SUM(D350:D576)</f>
        <v>1041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-3.5217794253938832E-2</v>
      </c>
      <c r="H349" s="19">
        <f t="shared" ref="H349:H412" si="49">+IF(OR(AND(E349=""),(G349="")),"",E349*G349)</f>
        <v>-3.5217794253938832E-2</v>
      </c>
    </row>
    <row r="350" spans="1:8" x14ac:dyDescent="0.2">
      <c r="A350" s="13"/>
      <c r="B350" s="14" t="s">
        <v>326</v>
      </c>
      <c r="C350" s="15">
        <v>10</v>
      </c>
      <c r="D350" s="15">
        <v>6</v>
      </c>
      <c r="E350" s="16">
        <f t="shared" si="47"/>
        <v>9.2678405931417972E-3</v>
      </c>
      <c r="F350" s="16">
        <f t="shared" si="48"/>
        <v>5.763688760806916E-3</v>
      </c>
      <c r="G350" s="16">
        <f t="shared" ref="G350:G413" si="50">+IF(AND(C350=0,D350=0)," ",IF(C350=0,1,IF(D350=0,-1,(D350-C350)/C350)))</f>
        <v>-0.4</v>
      </c>
      <c r="H350" s="16">
        <f t="shared" si="49"/>
        <v>-3.7071362372567192E-3</v>
      </c>
    </row>
    <row r="351" spans="1:8" x14ac:dyDescent="0.2">
      <c r="A351" s="13"/>
      <c r="B351" s="14" t="s">
        <v>327</v>
      </c>
      <c r="C351" s="15">
        <v>1</v>
      </c>
      <c r="D351" s="15">
        <v>1</v>
      </c>
      <c r="E351" s="16">
        <f t="shared" si="47"/>
        <v>9.2678405931417981E-4</v>
      </c>
      <c r="F351" s="16">
        <f t="shared" si="48"/>
        <v>9.6061479346781938E-4</v>
      </c>
      <c r="G351" s="16">
        <f t="shared" si="50"/>
        <v>0</v>
      </c>
      <c r="H351" s="16">
        <f t="shared" si="49"/>
        <v>0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26</v>
      </c>
      <c r="D355" s="15">
        <v>16</v>
      </c>
      <c r="E355" s="16">
        <f t="shared" si="47"/>
        <v>2.4096385542168676E-2</v>
      </c>
      <c r="F355" s="16">
        <f t="shared" si="48"/>
        <v>1.536983669548511E-2</v>
      </c>
      <c r="G355" s="16">
        <f t="shared" si="50"/>
        <v>-0.38461538461538464</v>
      </c>
      <c r="H355" s="16">
        <f t="shared" si="49"/>
        <v>-9.267840593141799E-3</v>
      </c>
    </row>
    <row r="356" spans="1:8" x14ac:dyDescent="0.2">
      <c r="A356" s="13"/>
      <c r="B356" s="14" t="s">
        <v>332</v>
      </c>
      <c r="C356" s="15">
        <v>25</v>
      </c>
      <c r="D356" s="15">
        <v>1</v>
      </c>
      <c r="E356" s="16">
        <f t="shared" si="47"/>
        <v>2.3169601482854494E-2</v>
      </c>
      <c r="F356" s="16">
        <f t="shared" si="48"/>
        <v>9.6061479346781938E-4</v>
      </c>
      <c r="G356" s="16">
        <f t="shared" si="50"/>
        <v>-0.96</v>
      </c>
      <c r="H356" s="16">
        <f t="shared" si="49"/>
        <v>-2.2242817423540312E-2</v>
      </c>
    </row>
    <row r="357" spans="1:8" x14ac:dyDescent="0.2">
      <c r="A357" s="13"/>
      <c r="B357" s="14" t="s">
        <v>333</v>
      </c>
      <c r="C357" s="15">
        <v>2</v>
      </c>
      <c r="D357" s="15">
        <v>1</v>
      </c>
      <c r="E357" s="16">
        <f t="shared" si="47"/>
        <v>1.8535681186283596E-3</v>
      </c>
      <c r="F357" s="16">
        <f t="shared" si="48"/>
        <v>9.6061479346781938E-4</v>
      </c>
      <c r="G357" s="16">
        <f t="shared" si="50"/>
        <v>-0.5</v>
      </c>
      <c r="H357" s="16">
        <f t="shared" si="49"/>
        <v>-9.2678405931417981E-4</v>
      </c>
    </row>
    <row r="358" spans="1:8" x14ac:dyDescent="0.2">
      <c r="A358" s="13"/>
      <c r="B358" s="14" t="s">
        <v>334</v>
      </c>
      <c r="C358" s="15">
        <v>0</v>
      </c>
      <c r="D358" s="15">
        <v>2</v>
      </c>
      <c r="E358" s="16" t="str">
        <f t="shared" si="47"/>
        <v/>
      </c>
      <c r="F358" s="16">
        <f t="shared" si="48"/>
        <v>1.9212295869356388E-3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3</v>
      </c>
      <c r="D359" s="15">
        <v>1</v>
      </c>
      <c r="E359" s="16">
        <f t="shared" si="47"/>
        <v>2.7803521779425394E-3</v>
      </c>
      <c r="F359" s="16">
        <f t="shared" si="48"/>
        <v>9.6061479346781938E-4</v>
      </c>
      <c r="G359" s="16">
        <f t="shared" si="50"/>
        <v>-0.66666666666666663</v>
      </c>
      <c r="H359" s="16">
        <f t="shared" si="49"/>
        <v>-1.8535681186283596E-3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56</v>
      </c>
      <c r="D361" s="15">
        <v>22</v>
      </c>
      <c r="E361" s="16">
        <f t="shared" si="47"/>
        <v>5.1899907321594066E-2</v>
      </c>
      <c r="F361" s="16">
        <f t="shared" si="48"/>
        <v>2.1133525456292025E-2</v>
      </c>
      <c r="G361" s="16">
        <f t="shared" si="50"/>
        <v>-0.6071428571428571</v>
      </c>
      <c r="H361" s="16">
        <f t="shared" si="49"/>
        <v>-3.1510658016682111E-2</v>
      </c>
    </row>
    <row r="362" spans="1:8" x14ac:dyDescent="0.2">
      <c r="A362" s="13"/>
      <c r="B362" s="14" t="s">
        <v>338</v>
      </c>
      <c r="C362" s="15">
        <v>2</v>
      </c>
      <c r="D362" s="15">
        <v>1</v>
      </c>
      <c r="E362" s="16">
        <f t="shared" si="47"/>
        <v>1.8535681186283596E-3</v>
      </c>
      <c r="F362" s="16">
        <f t="shared" si="48"/>
        <v>9.6061479346781938E-4</v>
      </c>
      <c r="G362" s="16">
        <f t="shared" si="50"/>
        <v>-0.5</v>
      </c>
      <c r="H362" s="16">
        <f t="shared" si="49"/>
        <v>-9.2678405931417981E-4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1</v>
      </c>
      <c r="E364" s="16" t="str">
        <f t="shared" si="47"/>
        <v/>
      </c>
      <c r="F364" s="16">
        <f t="shared" si="48"/>
        <v>9.6061479346781938E-4</v>
      </c>
      <c r="G364" s="16">
        <f t="shared" si="50"/>
        <v>1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1</v>
      </c>
      <c r="D365" s="15">
        <v>1</v>
      </c>
      <c r="E365" s="16">
        <f t="shared" si="47"/>
        <v>9.2678405931417981E-4</v>
      </c>
      <c r="F365" s="16">
        <f t="shared" si="48"/>
        <v>9.6061479346781938E-4</v>
      </c>
      <c r="G365" s="16">
        <f t="shared" si="50"/>
        <v>0</v>
      </c>
      <c r="H365" s="16">
        <f t="shared" si="49"/>
        <v>0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14</v>
      </c>
      <c r="D369" s="15">
        <v>6</v>
      </c>
      <c r="E369" s="16">
        <f t="shared" si="47"/>
        <v>1.2974976830398516E-2</v>
      </c>
      <c r="F369" s="16">
        <f t="shared" si="48"/>
        <v>5.763688760806916E-3</v>
      </c>
      <c r="G369" s="16">
        <f t="shared" si="50"/>
        <v>-0.5714285714285714</v>
      </c>
      <c r="H369" s="16">
        <f t="shared" si="49"/>
        <v>-7.4142724745134376E-3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3</v>
      </c>
      <c r="D372" s="15">
        <v>9</v>
      </c>
      <c r="E372" s="16">
        <f t="shared" si="47"/>
        <v>2.7803521779425394E-3</v>
      </c>
      <c r="F372" s="16">
        <f t="shared" si="48"/>
        <v>8.6455331412103754E-3</v>
      </c>
      <c r="G372" s="16">
        <f t="shared" si="50"/>
        <v>2</v>
      </c>
      <c r="H372" s="16">
        <f t="shared" si="49"/>
        <v>5.5607043558850789E-3</v>
      </c>
    </row>
    <row r="373" spans="1:8" x14ac:dyDescent="0.2">
      <c r="A373" s="13"/>
      <c r="B373" s="14" t="s">
        <v>349</v>
      </c>
      <c r="C373" s="15">
        <v>35</v>
      </c>
      <c r="D373" s="15">
        <v>34</v>
      </c>
      <c r="E373" s="16">
        <f t="shared" si="47"/>
        <v>3.2437442075996289E-2</v>
      </c>
      <c r="F373" s="16">
        <f t="shared" si="48"/>
        <v>3.2660902977905859E-2</v>
      </c>
      <c r="G373" s="16">
        <f t="shared" si="50"/>
        <v>-2.8571428571428571E-2</v>
      </c>
      <c r="H373" s="16">
        <f t="shared" si="49"/>
        <v>-9.267840593141797E-4</v>
      </c>
    </row>
    <row r="374" spans="1:8" x14ac:dyDescent="0.2">
      <c r="A374" s="13"/>
      <c r="B374" s="14" t="s">
        <v>350</v>
      </c>
      <c r="C374" s="15">
        <v>2</v>
      </c>
      <c r="D374" s="15">
        <v>3</v>
      </c>
      <c r="E374" s="16">
        <f t="shared" si="47"/>
        <v>1.8535681186283596E-3</v>
      </c>
      <c r="F374" s="16">
        <f t="shared" si="48"/>
        <v>2.881844380403458E-3</v>
      </c>
      <c r="G374" s="16">
        <f t="shared" si="50"/>
        <v>0.5</v>
      </c>
      <c r="H374" s="16">
        <f t="shared" si="49"/>
        <v>9.2678405931417981E-4</v>
      </c>
    </row>
    <row r="375" spans="1:8" x14ac:dyDescent="0.2">
      <c r="A375" s="13"/>
      <c r="B375" s="14" t="s">
        <v>351</v>
      </c>
      <c r="C375" s="15">
        <v>0</v>
      </c>
      <c r="D375" s="15">
        <v>3</v>
      </c>
      <c r="E375" s="16" t="str">
        <f t="shared" si="47"/>
        <v/>
      </c>
      <c r="F375" s="16">
        <f t="shared" si="48"/>
        <v>2.881844380403458E-3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2</v>
      </c>
      <c r="D378" s="15">
        <v>0</v>
      </c>
      <c r="E378" s="16">
        <f t="shared" si="47"/>
        <v>1.8535681186283596E-3</v>
      </c>
      <c r="F378" s="16" t="str">
        <f t="shared" si="48"/>
        <v/>
      </c>
      <c r="G378" s="16">
        <f t="shared" si="50"/>
        <v>-1</v>
      </c>
      <c r="H378" s="16">
        <f t="shared" si="49"/>
        <v>-1.8535681186283596E-3</v>
      </c>
    </row>
    <row r="379" spans="1:8" x14ac:dyDescent="0.2">
      <c r="A379" s="13"/>
      <c r="B379" s="14" t="s">
        <v>355</v>
      </c>
      <c r="C379" s="15">
        <v>0</v>
      </c>
      <c r="D379" s="15">
        <v>4</v>
      </c>
      <c r="E379" s="16" t="str">
        <f t="shared" si="47"/>
        <v/>
      </c>
      <c r="F379" s="16">
        <f t="shared" si="48"/>
        <v>3.8424591738712775E-3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0</v>
      </c>
      <c r="E382" s="16">
        <f t="shared" si="47"/>
        <v>9.2678405931417981E-4</v>
      </c>
      <c r="F382" s="16" t="str">
        <f t="shared" si="48"/>
        <v/>
      </c>
      <c r="G382" s="16">
        <f t="shared" si="50"/>
        <v>-1</v>
      </c>
      <c r="H382" s="16">
        <f t="shared" si="49"/>
        <v>-9.2678405931417981E-4</v>
      </c>
    </row>
    <row r="383" spans="1:8" ht="25.5" x14ac:dyDescent="0.2">
      <c r="A383" s="13"/>
      <c r="B383" s="14" t="s">
        <v>359</v>
      </c>
      <c r="C383" s="15">
        <v>2</v>
      </c>
      <c r="D383" s="15">
        <v>2</v>
      </c>
      <c r="E383" s="16">
        <f t="shared" si="47"/>
        <v>1.8535681186283596E-3</v>
      </c>
      <c r="F383" s="16">
        <f t="shared" si="48"/>
        <v>1.9212295869356388E-3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360</v>
      </c>
      <c r="C384" s="15">
        <v>37</v>
      </c>
      <c r="D384" s="15">
        <v>7</v>
      </c>
      <c r="E384" s="16">
        <f t="shared" si="47"/>
        <v>3.4291010194624653E-2</v>
      </c>
      <c r="F384" s="16">
        <f t="shared" si="48"/>
        <v>6.7243035542747355E-3</v>
      </c>
      <c r="G384" s="16">
        <f t="shared" si="50"/>
        <v>-0.81081081081081086</v>
      </c>
      <c r="H384" s="16">
        <f t="shared" si="49"/>
        <v>-2.7803521779425397E-2</v>
      </c>
    </row>
    <row r="385" spans="1:8" x14ac:dyDescent="0.2">
      <c r="A385" s="13"/>
      <c r="B385" s="14" t="s">
        <v>361</v>
      </c>
      <c r="C385" s="15">
        <v>0</v>
      </c>
      <c r="D385" s="15">
        <v>2</v>
      </c>
      <c r="E385" s="16" t="str">
        <f t="shared" si="47"/>
        <v/>
      </c>
      <c r="F385" s="16">
        <f t="shared" si="48"/>
        <v>1.9212295869356388E-3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5</v>
      </c>
      <c r="E386" s="16" t="str">
        <f t="shared" si="47"/>
        <v/>
      </c>
      <c r="F386" s="16">
        <f t="shared" si="48"/>
        <v>4.8030739673390974E-3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5</v>
      </c>
      <c r="D388" s="15">
        <v>15</v>
      </c>
      <c r="E388" s="16">
        <f t="shared" si="47"/>
        <v>4.6339202965708986E-3</v>
      </c>
      <c r="F388" s="16">
        <f t="shared" si="48"/>
        <v>1.4409221902017291E-2</v>
      </c>
      <c r="G388" s="16">
        <f t="shared" si="50"/>
        <v>2</v>
      </c>
      <c r="H388" s="16">
        <f t="shared" si="49"/>
        <v>9.2678405931417972E-3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41</v>
      </c>
      <c r="D391" s="15">
        <v>6</v>
      </c>
      <c r="E391" s="16">
        <f t="shared" si="47"/>
        <v>3.7998146431881374E-2</v>
      </c>
      <c r="F391" s="16">
        <f t="shared" si="48"/>
        <v>5.763688760806916E-3</v>
      </c>
      <c r="G391" s="16">
        <f t="shared" si="50"/>
        <v>-0.85365853658536583</v>
      </c>
      <c r="H391" s="16">
        <f t="shared" si="49"/>
        <v>-3.2437442075996296E-2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73</v>
      </c>
      <c r="D395" s="15">
        <v>77</v>
      </c>
      <c r="E395" s="16">
        <f t="shared" si="47"/>
        <v>6.7655236329935128E-2</v>
      </c>
      <c r="F395" s="16">
        <f t="shared" si="48"/>
        <v>7.3967339097022092E-2</v>
      </c>
      <c r="G395" s="16">
        <f t="shared" si="50"/>
        <v>5.4794520547945202E-2</v>
      </c>
      <c r="H395" s="16">
        <f t="shared" si="49"/>
        <v>3.7071362372567192E-3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67</v>
      </c>
      <c r="D397" s="15">
        <v>12</v>
      </c>
      <c r="E397" s="16">
        <f t="shared" si="47"/>
        <v>6.2094531974050043E-2</v>
      </c>
      <c r="F397" s="16">
        <f t="shared" si="48"/>
        <v>1.1527377521613832E-2</v>
      </c>
      <c r="G397" s="16">
        <f t="shared" si="50"/>
        <v>-0.82089552238805974</v>
      </c>
      <c r="H397" s="16">
        <f t="shared" si="49"/>
        <v>-5.0973123262279887E-2</v>
      </c>
    </row>
    <row r="398" spans="1:8" x14ac:dyDescent="0.2">
      <c r="A398" s="13"/>
      <c r="B398" s="14" t="s">
        <v>374</v>
      </c>
      <c r="C398" s="15">
        <v>45</v>
      </c>
      <c r="D398" s="15">
        <v>51</v>
      </c>
      <c r="E398" s="16">
        <f t="shared" si="47"/>
        <v>4.1705282669138088E-2</v>
      </c>
      <c r="F398" s="16">
        <f t="shared" si="48"/>
        <v>4.8991354466858789E-2</v>
      </c>
      <c r="G398" s="16">
        <f t="shared" si="50"/>
        <v>0.13333333333333333</v>
      </c>
      <c r="H398" s="16">
        <f t="shared" si="49"/>
        <v>5.560704355885078E-3</v>
      </c>
    </row>
    <row r="399" spans="1:8" x14ac:dyDescent="0.2">
      <c r="A399" s="13"/>
      <c r="B399" s="14" t="s">
        <v>375</v>
      </c>
      <c r="C399" s="15">
        <v>21</v>
      </c>
      <c r="D399" s="15">
        <v>11</v>
      </c>
      <c r="E399" s="16">
        <f t="shared" si="47"/>
        <v>1.9462465245597776E-2</v>
      </c>
      <c r="F399" s="16">
        <f t="shared" si="48"/>
        <v>1.0566762728146013E-2</v>
      </c>
      <c r="G399" s="16">
        <f t="shared" si="50"/>
        <v>-0.47619047619047616</v>
      </c>
      <c r="H399" s="16">
        <f t="shared" si="49"/>
        <v>-9.2678405931417972E-3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2</v>
      </c>
      <c r="D401" s="15">
        <v>0</v>
      </c>
      <c r="E401" s="16">
        <f t="shared" si="47"/>
        <v>1.8535681186283596E-3</v>
      </c>
      <c r="F401" s="16" t="str">
        <f t="shared" si="48"/>
        <v/>
      </c>
      <c r="G401" s="16">
        <f t="shared" si="50"/>
        <v>-1</v>
      </c>
      <c r="H401" s="16">
        <f t="shared" si="49"/>
        <v>-1.8535681186283596E-3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3</v>
      </c>
      <c r="D403" s="15">
        <v>0</v>
      </c>
      <c r="E403" s="16">
        <f t="shared" si="47"/>
        <v>2.7803521779425394E-3</v>
      </c>
      <c r="F403" s="16" t="str">
        <f t="shared" si="48"/>
        <v/>
      </c>
      <c r="G403" s="16">
        <f t="shared" si="50"/>
        <v>-1</v>
      </c>
      <c r="H403" s="16">
        <f t="shared" si="49"/>
        <v>-2.7803521779425394E-3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5</v>
      </c>
      <c r="E405" s="16" t="str">
        <f t="shared" si="47"/>
        <v/>
      </c>
      <c r="F405" s="16">
        <f t="shared" si="48"/>
        <v>4.8030739673390974E-3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4</v>
      </c>
      <c r="D408" s="15">
        <v>3</v>
      </c>
      <c r="E408" s="16">
        <f t="shared" si="47"/>
        <v>3.7071362372567192E-3</v>
      </c>
      <c r="F408" s="16">
        <f t="shared" si="48"/>
        <v>2.881844380403458E-3</v>
      </c>
      <c r="G408" s="16">
        <f t="shared" si="50"/>
        <v>-0.25</v>
      </c>
      <c r="H408" s="16">
        <f t="shared" si="49"/>
        <v>-9.2678405931417981E-4</v>
      </c>
    </row>
    <row r="409" spans="1:8" x14ac:dyDescent="0.2">
      <c r="A409" s="13"/>
      <c r="B409" s="14" t="s">
        <v>385</v>
      </c>
      <c r="C409" s="15">
        <v>1</v>
      </c>
      <c r="D409" s="15">
        <v>3</v>
      </c>
      <c r="E409" s="16">
        <f t="shared" si="47"/>
        <v>9.2678405931417981E-4</v>
      </c>
      <c r="F409" s="16">
        <f t="shared" si="48"/>
        <v>2.881844380403458E-3</v>
      </c>
      <c r="G409" s="16">
        <f t="shared" si="50"/>
        <v>2</v>
      </c>
      <c r="H409" s="16">
        <f t="shared" si="49"/>
        <v>1.8535681186283596E-3</v>
      </c>
    </row>
    <row r="410" spans="1:8" x14ac:dyDescent="0.2">
      <c r="A410" s="13"/>
      <c r="B410" s="14" t="s">
        <v>386</v>
      </c>
      <c r="C410" s="15">
        <v>12</v>
      </c>
      <c r="D410" s="15">
        <v>6</v>
      </c>
      <c r="E410" s="16">
        <f t="shared" si="47"/>
        <v>1.1121408711770158E-2</v>
      </c>
      <c r="F410" s="16">
        <f t="shared" si="48"/>
        <v>5.763688760806916E-3</v>
      </c>
      <c r="G410" s="16">
        <f t="shared" si="50"/>
        <v>-0.5</v>
      </c>
      <c r="H410" s="16">
        <f t="shared" si="49"/>
        <v>-5.5607043558850789E-3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6</v>
      </c>
      <c r="D412" s="15">
        <v>2</v>
      </c>
      <c r="E412" s="16">
        <f t="shared" si="47"/>
        <v>5.5607043558850789E-3</v>
      </c>
      <c r="F412" s="16">
        <f t="shared" si="48"/>
        <v>1.9212295869356388E-3</v>
      </c>
      <c r="G412" s="16">
        <f t="shared" si="50"/>
        <v>-0.66666666666666663</v>
      </c>
      <c r="H412" s="16">
        <f t="shared" si="49"/>
        <v>-3.7071362372567192E-3</v>
      </c>
    </row>
    <row r="413" spans="1:8" x14ac:dyDescent="0.2">
      <c r="A413" s="13"/>
      <c r="B413" s="14" t="s">
        <v>389</v>
      </c>
      <c r="C413" s="15">
        <v>1</v>
      </c>
      <c r="D413" s="15">
        <v>3</v>
      </c>
      <c r="E413" s="16">
        <f t="shared" ref="E413:E476" si="51">+IF(C413=0,"",C413/C$349)</f>
        <v>9.2678405931417981E-4</v>
      </c>
      <c r="F413" s="16">
        <f t="shared" ref="F413:F476" si="52">+IF(D413=0,"",D413/D$349)</f>
        <v>2.881844380403458E-3</v>
      </c>
      <c r="G413" s="16">
        <f t="shared" si="50"/>
        <v>2</v>
      </c>
      <c r="H413" s="16">
        <f t="shared" ref="H413:H476" si="53">+IF(OR(AND(E413=""),(G413="")),"",E413*G413)</f>
        <v>1.8535681186283596E-3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92</v>
      </c>
      <c r="D420" s="15">
        <v>303</v>
      </c>
      <c r="E420" s="16">
        <f t="shared" si="51"/>
        <v>8.5264133456904548E-2</v>
      </c>
      <c r="F420" s="16">
        <f t="shared" si="52"/>
        <v>0.29106628242074928</v>
      </c>
      <c r="G420" s="16">
        <f t="shared" si="54"/>
        <v>2.2934782608695654</v>
      </c>
      <c r="H420" s="16">
        <f t="shared" si="53"/>
        <v>0.19555143651529197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6</v>
      </c>
      <c r="E425" s="16" t="str">
        <f t="shared" si="51"/>
        <v/>
      </c>
      <c r="F425" s="16">
        <f t="shared" si="52"/>
        <v>5.763688760806916E-3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9.2678405931417981E-4</v>
      </c>
      <c r="F428" s="16" t="str">
        <f t="shared" si="52"/>
        <v/>
      </c>
      <c r="G428" s="16">
        <f t="shared" si="54"/>
        <v>-1</v>
      </c>
      <c r="H428" s="16">
        <f t="shared" si="53"/>
        <v>-9.2678405931417981E-4</v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9.2678405931417981E-4</v>
      </c>
      <c r="F429" s="16" t="str">
        <f t="shared" si="52"/>
        <v/>
      </c>
      <c r="G429" s="16">
        <f t="shared" si="54"/>
        <v>-1</v>
      </c>
      <c r="H429" s="16">
        <f t="shared" si="53"/>
        <v>-9.2678405931417981E-4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67</v>
      </c>
      <c r="D432" s="15">
        <v>26</v>
      </c>
      <c r="E432" s="16">
        <f t="shared" si="51"/>
        <v>6.2094531974050043E-2</v>
      </c>
      <c r="F432" s="16">
        <f t="shared" si="52"/>
        <v>2.4975984630163303E-2</v>
      </c>
      <c r="G432" s="16">
        <f t="shared" si="54"/>
        <v>-0.61194029850746268</v>
      </c>
      <c r="H432" s="16">
        <f t="shared" si="53"/>
        <v>-3.7998146431881367E-2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2</v>
      </c>
      <c r="D434" s="15">
        <v>6</v>
      </c>
      <c r="E434" s="16">
        <f t="shared" si="51"/>
        <v>1.8535681186283596E-3</v>
      </c>
      <c r="F434" s="16">
        <f t="shared" si="52"/>
        <v>5.763688760806916E-3</v>
      </c>
      <c r="G434" s="16">
        <f t="shared" si="54"/>
        <v>2</v>
      </c>
      <c r="H434" s="16">
        <f t="shared" si="53"/>
        <v>3.7071362372567192E-3</v>
      </c>
    </row>
    <row r="435" spans="1:8" ht="25.5" x14ac:dyDescent="0.2">
      <c r="A435" s="13"/>
      <c r="B435" s="14" t="s">
        <v>411</v>
      </c>
      <c r="C435" s="15">
        <v>1</v>
      </c>
      <c r="D435" s="15">
        <v>0</v>
      </c>
      <c r="E435" s="16">
        <f t="shared" si="51"/>
        <v>9.2678405931417981E-4</v>
      </c>
      <c r="F435" s="16" t="str">
        <f t="shared" si="52"/>
        <v/>
      </c>
      <c r="G435" s="16">
        <f t="shared" si="54"/>
        <v>-1</v>
      </c>
      <c r="H435" s="16">
        <f t="shared" si="53"/>
        <v>-9.2678405931417981E-4</v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9.6061479346781938E-4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20</v>
      </c>
      <c r="E439" s="16" t="str">
        <f t="shared" si="51"/>
        <v/>
      </c>
      <c r="F439" s="16">
        <f t="shared" si="52"/>
        <v>1.921229586935639E-2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9</v>
      </c>
      <c r="D441" s="15">
        <v>0</v>
      </c>
      <c r="E441" s="16">
        <f t="shared" si="51"/>
        <v>8.3410565338276187E-3</v>
      </c>
      <c r="F441" s="16" t="str">
        <f t="shared" si="52"/>
        <v/>
      </c>
      <c r="G441" s="16">
        <f t="shared" si="54"/>
        <v>-1</v>
      </c>
      <c r="H441" s="16">
        <f t="shared" si="53"/>
        <v>-8.3410565338276187E-3</v>
      </c>
    </row>
    <row r="442" spans="1:8" x14ac:dyDescent="0.2">
      <c r="A442" s="13"/>
      <c r="B442" s="14" t="s">
        <v>418</v>
      </c>
      <c r="C442" s="15">
        <v>4</v>
      </c>
      <c r="D442" s="15">
        <v>0</v>
      </c>
      <c r="E442" s="16">
        <f t="shared" si="51"/>
        <v>3.7071362372567192E-3</v>
      </c>
      <c r="F442" s="16" t="str">
        <f t="shared" si="52"/>
        <v/>
      </c>
      <c r="G442" s="16">
        <f t="shared" si="54"/>
        <v>-1</v>
      </c>
      <c r="H442" s="16">
        <f t="shared" si="53"/>
        <v>-3.7071362372567192E-3</v>
      </c>
    </row>
    <row r="443" spans="1:8" x14ac:dyDescent="0.2">
      <c r="A443" s="13"/>
      <c r="B443" s="14" t="s">
        <v>419</v>
      </c>
      <c r="C443" s="15">
        <v>12</v>
      </c>
      <c r="D443" s="15">
        <v>1</v>
      </c>
      <c r="E443" s="16">
        <f t="shared" si="51"/>
        <v>1.1121408711770158E-2</v>
      </c>
      <c r="F443" s="16">
        <f t="shared" si="52"/>
        <v>9.6061479346781938E-4</v>
      </c>
      <c r="G443" s="16">
        <f t="shared" si="54"/>
        <v>-0.91666666666666663</v>
      </c>
      <c r="H443" s="16">
        <f t="shared" si="53"/>
        <v>-1.0194624652455977E-2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5</v>
      </c>
      <c r="D445" s="15">
        <v>3</v>
      </c>
      <c r="E445" s="16">
        <f t="shared" si="51"/>
        <v>4.6339202965708986E-3</v>
      </c>
      <c r="F445" s="16">
        <f t="shared" si="52"/>
        <v>2.881844380403458E-3</v>
      </c>
      <c r="G445" s="16">
        <f t="shared" si="54"/>
        <v>-0.4</v>
      </c>
      <c r="H445" s="16">
        <f t="shared" si="53"/>
        <v>-1.8535681186283596E-3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9.6061479346781938E-4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3</v>
      </c>
      <c r="D450" s="15">
        <v>0</v>
      </c>
      <c r="E450" s="16">
        <f t="shared" si="51"/>
        <v>2.7803521779425394E-3</v>
      </c>
      <c r="F450" s="16" t="str">
        <f t="shared" si="52"/>
        <v/>
      </c>
      <c r="G450" s="16">
        <f t="shared" si="54"/>
        <v>-1</v>
      </c>
      <c r="H450" s="16">
        <f t="shared" si="53"/>
        <v>-2.7803521779425394E-3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1</v>
      </c>
      <c r="E455" s="16" t="str">
        <f t="shared" si="51"/>
        <v/>
      </c>
      <c r="F455" s="16">
        <f t="shared" si="52"/>
        <v>9.6061479346781938E-4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4</v>
      </c>
      <c r="D456" s="15">
        <v>23</v>
      </c>
      <c r="E456" s="16">
        <f t="shared" si="51"/>
        <v>3.7071362372567192E-3</v>
      </c>
      <c r="F456" s="16">
        <f t="shared" si="52"/>
        <v>2.2094140249759846E-2</v>
      </c>
      <c r="G456" s="16">
        <f t="shared" si="54"/>
        <v>4.75</v>
      </c>
      <c r="H456" s="16">
        <f t="shared" si="53"/>
        <v>1.7608897126969416E-2</v>
      </c>
    </row>
    <row r="457" spans="1:8" x14ac:dyDescent="0.2">
      <c r="A457" s="13"/>
      <c r="B457" s="14" t="s">
        <v>433</v>
      </c>
      <c r="C457" s="15">
        <v>3</v>
      </c>
      <c r="D457" s="15">
        <v>1</v>
      </c>
      <c r="E457" s="16">
        <f t="shared" si="51"/>
        <v>2.7803521779425394E-3</v>
      </c>
      <c r="F457" s="16">
        <f t="shared" si="52"/>
        <v>9.6061479346781938E-4</v>
      </c>
      <c r="G457" s="16">
        <f t="shared" si="54"/>
        <v>-0.66666666666666663</v>
      </c>
      <c r="H457" s="16">
        <f t="shared" si="53"/>
        <v>-1.8535681186283596E-3</v>
      </c>
    </row>
    <row r="458" spans="1:8" ht="25.5" x14ac:dyDescent="0.2">
      <c r="A458" s="13"/>
      <c r="B458" s="14" t="s">
        <v>434</v>
      </c>
      <c r="C458" s="15">
        <v>0</v>
      </c>
      <c r="D458" s="15">
        <v>3</v>
      </c>
      <c r="E458" s="16" t="str">
        <f t="shared" si="51"/>
        <v/>
      </c>
      <c r="F458" s="16">
        <f t="shared" si="52"/>
        <v>2.881844380403458E-3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19</v>
      </c>
      <c r="E460" s="16" t="str">
        <f t="shared" si="51"/>
        <v/>
      </c>
      <c r="F460" s="16">
        <f t="shared" si="52"/>
        <v>1.8251681075888569E-2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1</v>
      </c>
      <c r="D462" s="15">
        <v>0</v>
      </c>
      <c r="E462" s="16">
        <f t="shared" si="51"/>
        <v>9.2678405931417981E-4</v>
      </c>
      <c r="F462" s="16" t="str">
        <f t="shared" si="52"/>
        <v/>
      </c>
      <c r="G462" s="16">
        <f t="shared" si="54"/>
        <v>-1</v>
      </c>
      <c r="H462" s="16">
        <f t="shared" si="53"/>
        <v>-9.2678405931417981E-4</v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</v>
      </c>
      <c r="D464" s="15">
        <v>2</v>
      </c>
      <c r="E464" s="16">
        <f t="shared" si="51"/>
        <v>9.2678405931417981E-4</v>
      </c>
      <c r="F464" s="16">
        <f t="shared" si="52"/>
        <v>1.9212295869356388E-3</v>
      </c>
      <c r="G464" s="16">
        <f t="shared" si="54"/>
        <v>1</v>
      </c>
      <c r="H464" s="16">
        <f t="shared" si="53"/>
        <v>9.2678405931417981E-4</v>
      </c>
    </row>
    <row r="465" spans="1:8" x14ac:dyDescent="0.2">
      <c r="A465" s="13"/>
      <c r="B465" s="14" t="s">
        <v>441</v>
      </c>
      <c r="C465" s="15">
        <v>17</v>
      </c>
      <c r="D465" s="15">
        <v>10</v>
      </c>
      <c r="E465" s="16">
        <f t="shared" si="51"/>
        <v>1.5755329008341055E-2</v>
      </c>
      <c r="F465" s="16">
        <f t="shared" si="52"/>
        <v>9.6061479346781949E-3</v>
      </c>
      <c r="G465" s="16">
        <f t="shared" si="54"/>
        <v>-0.41176470588235292</v>
      </c>
      <c r="H465" s="16">
        <f t="shared" si="53"/>
        <v>-6.4874884151992582E-3</v>
      </c>
    </row>
    <row r="466" spans="1:8" x14ac:dyDescent="0.2">
      <c r="A466" s="13"/>
      <c r="B466" s="14" t="s">
        <v>442</v>
      </c>
      <c r="C466" s="15">
        <v>2</v>
      </c>
      <c r="D466" s="15">
        <v>0</v>
      </c>
      <c r="E466" s="16">
        <f t="shared" si="51"/>
        <v>1.8535681186283596E-3</v>
      </c>
      <c r="F466" s="16" t="str">
        <f t="shared" si="52"/>
        <v/>
      </c>
      <c r="G466" s="16">
        <f t="shared" si="54"/>
        <v>-1</v>
      </c>
      <c r="H466" s="16">
        <f t="shared" si="53"/>
        <v>-1.8535681186283596E-3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5</v>
      </c>
      <c r="D468" s="15">
        <v>0</v>
      </c>
      <c r="E468" s="16">
        <f t="shared" si="51"/>
        <v>4.6339202965708986E-3</v>
      </c>
      <c r="F468" s="16" t="str">
        <f t="shared" si="52"/>
        <v/>
      </c>
      <c r="G468" s="16">
        <f t="shared" si="54"/>
        <v>-1</v>
      </c>
      <c r="H468" s="16">
        <f t="shared" si="53"/>
        <v>-4.6339202965708986E-3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56</v>
      </c>
      <c r="D471" s="15">
        <v>11</v>
      </c>
      <c r="E471" s="16">
        <f t="shared" si="51"/>
        <v>5.1899907321594066E-2</v>
      </c>
      <c r="F471" s="16">
        <f t="shared" si="52"/>
        <v>1.0566762728146013E-2</v>
      </c>
      <c r="G471" s="16">
        <f t="shared" si="54"/>
        <v>-0.8035714285714286</v>
      </c>
      <c r="H471" s="16">
        <f t="shared" si="53"/>
        <v>-4.1705282669138088E-2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9</v>
      </c>
      <c r="D479" s="15">
        <v>24</v>
      </c>
      <c r="E479" s="16">
        <f t="shared" si="55"/>
        <v>8.3410565338276187E-3</v>
      </c>
      <c r="F479" s="16">
        <f t="shared" si="56"/>
        <v>2.3054755043227664E-2</v>
      </c>
      <c r="G479" s="16">
        <f t="shared" si="58"/>
        <v>1.6666666666666667</v>
      </c>
      <c r="H479" s="16">
        <f t="shared" si="57"/>
        <v>1.3901760889712698E-2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3</v>
      </c>
      <c r="E483" s="16" t="str">
        <f t="shared" si="55"/>
        <v/>
      </c>
      <c r="F483" s="16">
        <f t="shared" si="56"/>
        <v>2.881844380403458E-3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4</v>
      </c>
      <c r="D484" s="15">
        <v>4</v>
      </c>
      <c r="E484" s="16">
        <f t="shared" si="55"/>
        <v>3.7071362372567192E-3</v>
      </c>
      <c r="F484" s="16">
        <f t="shared" si="56"/>
        <v>3.8424591738712775E-3</v>
      </c>
      <c r="G484" s="16">
        <f t="shared" si="58"/>
        <v>0</v>
      </c>
      <c r="H484" s="16">
        <f t="shared" si="57"/>
        <v>0</v>
      </c>
    </row>
    <row r="485" spans="1:8" x14ac:dyDescent="0.2">
      <c r="A485" s="13"/>
      <c r="B485" s="14" t="s">
        <v>461</v>
      </c>
      <c r="C485" s="15">
        <v>3</v>
      </c>
      <c r="D485" s="15">
        <v>0</v>
      </c>
      <c r="E485" s="16">
        <f t="shared" si="55"/>
        <v>2.7803521779425394E-3</v>
      </c>
      <c r="F485" s="16" t="str">
        <f t="shared" si="56"/>
        <v/>
      </c>
      <c r="G485" s="16">
        <f t="shared" si="58"/>
        <v>-1</v>
      </c>
      <c r="H485" s="16">
        <f t="shared" si="57"/>
        <v>-2.7803521779425394E-3</v>
      </c>
    </row>
    <row r="486" spans="1:8" x14ac:dyDescent="0.2">
      <c r="A486" s="13"/>
      <c r="B486" s="14" t="s">
        <v>462</v>
      </c>
      <c r="C486" s="15">
        <v>0</v>
      </c>
      <c r="D486" s="15">
        <v>6</v>
      </c>
      <c r="E486" s="16" t="str">
        <f t="shared" si="55"/>
        <v/>
      </c>
      <c r="F486" s="16">
        <f t="shared" si="56"/>
        <v>5.763688760806916E-3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4</v>
      </c>
      <c r="D489" s="15">
        <v>0</v>
      </c>
      <c r="E489" s="16">
        <f t="shared" si="55"/>
        <v>3.7071362372567192E-3</v>
      </c>
      <c r="F489" s="16" t="str">
        <f t="shared" si="56"/>
        <v/>
      </c>
      <c r="G489" s="16">
        <f t="shared" si="58"/>
        <v>-1</v>
      </c>
      <c r="H489" s="16">
        <f t="shared" si="57"/>
        <v>-3.7071362372567192E-3</v>
      </c>
    </row>
    <row r="490" spans="1:8" x14ac:dyDescent="0.2">
      <c r="A490" s="13"/>
      <c r="B490" s="14" t="s">
        <v>466</v>
      </c>
      <c r="C490" s="15">
        <v>2</v>
      </c>
      <c r="D490" s="15">
        <v>1</v>
      </c>
      <c r="E490" s="16">
        <f t="shared" si="55"/>
        <v>1.8535681186283596E-3</v>
      </c>
      <c r="F490" s="16">
        <f t="shared" si="56"/>
        <v>9.6061479346781938E-4</v>
      </c>
      <c r="G490" s="16">
        <f t="shared" si="58"/>
        <v>-0.5</v>
      </c>
      <c r="H490" s="16">
        <f t="shared" si="57"/>
        <v>-9.2678405931417981E-4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9.6061479346781938E-4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2</v>
      </c>
      <c r="D497" s="15">
        <v>1</v>
      </c>
      <c r="E497" s="16">
        <f t="shared" si="55"/>
        <v>1.8535681186283596E-3</v>
      </c>
      <c r="F497" s="16">
        <f t="shared" si="56"/>
        <v>9.6061479346781938E-4</v>
      </c>
      <c r="G497" s="16">
        <f t="shared" si="58"/>
        <v>-0.5</v>
      </c>
      <c r="H497" s="16">
        <f t="shared" si="57"/>
        <v>-9.2678405931417981E-4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2</v>
      </c>
      <c r="D500" s="15">
        <v>0</v>
      </c>
      <c r="E500" s="16">
        <f t="shared" si="55"/>
        <v>1.8535681186283596E-3</v>
      </c>
      <c r="F500" s="16" t="str">
        <f t="shared" si="56"/>
        <v/>
      </c>
      <c r="G500" s="16">
        <f t="shared" si="58"/>
        <v>-1</v>
      </c>
      <c r="H500" s="16">
        <f t="shared" si="57"/>
        <v>-1.8535681186283596E-3</v>
      </c>
    </row>
    <row r="501" spans="1:8" ht="25.5" x14ac:dyDescent="0.2">
      <c r="A501" s="13"/>
      <c r="B501" s="14" t="s">
        <v>477</v>
      </c>
      <c r="C501" s="15">
        <v>0</v>
      </c>
      <c r="D501" s="15">
        <v>10</v>
      </c>
      <c r="E501" s="16" t="str">
        <f t="shared" si="55"/>
        <v/>
      </c>
      <c r="F501" s="16">
        <f t="shared" si="56"/>
        <v>9.6061479346781949E-3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4</v>
      </c>
      <c r="E510" s="16">
        <f t="shared" si="55"/>
        <v>9.2678405931417981E-4</v>
      </c>
      <c r="F510" s="16">
        <f t="shared" si="56"/>
        <v>3.8424591738712775E-3</v>
      </c>
      <c r="G510" s="16">
        <f t="shared" si="58"/>
        <v>3</v>
      </c>
      <c r="H510" s="16">
        <f t="shared" si="57"/>
        <v>2.7803521779425394E-3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6</v>
      </c>
      <c r="D515" s="15">
        <v>29</v>
      </c>
      <c r="E515" s="16">
        <f t="shared" si="55"/>
        <v>5.5607043558850789E-3</v>
      </c>
      <c r="F515" s="16">
        <f t="shared" si="56"/>
        <v>2.7857829010566763E-2</v>
      </c>
      <c r="G515" s="16">
        <f t="shared" si="58"/>
        <v>3.8333333333333335</v>
      </c>
      <c r="H515" s="16">
        <f t="shared" si="57"/>
        <v>2.1316033364226137E-2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6</v>
      </c>
      <c r="D517" s="15">
        <v>7</v>
      </c>
      <c r="E517" s="16">
        <f t="shared" si="55"/>
        <v>5.5607043558850789E-3</v>
      </c>
      <c r="F517" s="16">
        <f t="shared" si="56"/>
        <v>6.7243035542747355E-3</v>
      </c>
      <c r="G517" s="16">
        <f t="shared" si="58"/>
        <v>0.16666666666666666</v>
      </c>
      <c r="H517" s="16">
        <f t="shared" si="57"/>
        <v>9.2678405931417981E-4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</v>
      </c>
      <c r="D524" s="15">
        <v>0</v>
      </c>
      <c r="E524" s="16">
        <f t="shared" si="55"/>
        <v>9.2678405931417981E-4</v>
      </c>
      <c r="F524" s="16" t="str">
        <f t="shared" si="56"/>
        <v/>
      </c>
      <c r="G524" s="16">
        <f t="shared" si="58"/>
        <v>-1</v>
      </c>
      <c r="H524" s="16">
        <f t="shared" si="57"/>
        <v>-9.2678405931417981E-4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1</v>
      </c>
      <c r="D530" s="15">
        <v>0</v>
      </c>
      <c r="E530" s="16">
        <f t="shared" si="55"/>
        <v>9.2678405931417981E-4</v>
      </c>
      <c r="F530" s="16" t="str">
        <f t="shared" si="56"/>
        <v/>
      </c>
      <c r="G530" s="16">
        <f t="shared" si="58"/>
        <v>-1</v>
      </c>
      <c r="H530" s="16">
        <f t="shared" si="57"/>
        <v>-9.2678405931417981E-4</v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4</v>
      </c>
      <c r="D532" s="15">
        <v>0</v>
      </c>
      <c r="E532" s="16">
        <f t="shared" si="55"/>
        <v>3.7071362372567192E-3</v>
      </c>
      <c r="F532" s="16" t="str">
        <f t="shared" si="56"/>
        <v/>
      </c>
      <c r="G532" s="16">
        <f t="shared" si="58"/>
        <v>-1</v>
      </c>
      <c r="H532" s="16">
        <f t="shared" si="57"/>
        <v>-3.7071362372567192E-3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</v>
      </c>
      <c r="D534" s="15">
        <v>4</v>
      </c>
      <c r="E534" s="16">
        <f t="shared" si="55"/>
        <v>1.8535681186283596E-3</v>
      </c>
      <c r="F534" s="16">
        <f t="shared" si="56"/>
        <v>3.8424591738712775E-3</v>
      </c>
      <c r="G534" s="16">
        <f t="shared" si="58"/>
        <v>1</v>
      </c>
      <c r="H534" s="16">
        <f t="shared" si="57"/>
        <v>1.8535681186283596E-3</v>
      </c>
    </row>
    <row r="535" spans="1:8" x14ac:dyDescent="0.2">
      <c r="A535" s="13"/>
      <c r="B535" s="14" t="s">
        <v>511</v>
      </c>
      <c r="C535" s="15">
        <v>2</v>
      </c>
      <c r="D535" s="15">
        <v>4</v>
      </c>
      <c r="E535" s="16">
        <f t="shared" si="55"/>
        <v>1.8535681186283596E-3</v>
      </c>
      <c r="F535" s="16">
        <f t="shared" si="56"/>
        <v>3.8424591738712775E-3</v>
      </c>
      <c r="G535" s="16">
        <f t="shared" si="58"/>
        <v>1</v>
      </c>
      <c r="H535" s="16">
        <f t="shared" si="57"/>
        <v>1.8535681186283596E-3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55</v>
      </c>
      <c r="D538" s="15">
        <v>4</v>
      </c>
      <c r="E538" s="16">
        <f t="shared" si="55"/>
        <v>5.0973123262279887E-2</v>
      </c>
      <c r="F538" s="16">
        <f t="shared" si="56"/>
        <v>3.8424591738712775E-3</v>
      </c>
      <c r="G538" s="16">
        <f t="shared" si="58"/>
        <v>-0.92727272727272725</v>
      </c>
      <c r="H538" s="16">
        <f t="shared" si="57"/>
        <v>-4.7265987025023166E-2</v>
      </c>
    </row>
    <row r="539" spans="1:8" x14ac:dyDescent="0.2">
      <c r="A539" s="13"/>
      <c r="B539" s="14" t="s">
        <v>515</v>
      </c>
      <c r="C539" s="15">
        <v>7</v>
      </c>
      <c r="D539" s="15">
        <v>4</v>
      </c>
      <c r="E539" s="16">
        <f t="shared" si="55"/>
        <v>6.4874884151992582E-3</v>
      </c>
      <c r="F539" s="16">
        <f t="shared" si="56"/>
        <v>3.8424591738712775E-3</v>
      </c>
      <c r="G539" s="16">
        <f t="shared" si="58"/>
        <v>-0.42857142857142855</v>
      </c>
      <c r="H539" s="16">
        <f t="shared" si="57"/>
        <v>-2.780352177942539E-3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3</v>
      </c>
      <c r="D541" s="15">
        <v>0</v>
      </c>
      <c r="E541" s="16">
        <f t="shared" ref="E541:E576" si="59">+IF(C541=0,"",C541/C$349)</f>
        <v>2.7803521779425394E-3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-2.7803521779425394E-3</v>
      </c>
    </row>
    <row r="542" spans="1:8" x14ac:dyDescent="0.2">
      <c r="A542" s="13"/>
      <c r="B542" s="14" t="s">
        <v>517</v>
      </c>
      <c r="C542" s="15">
        <v>1</v>
      </c>
      <c r="D542" s="15">
        <v>0</v>
      </c>
      <c r="E542" s="16">
        <f t="shared" si="59"/>
        <v>9.2678405931417981E-4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-9.2678405931417981E-4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9.6061479346781938E-4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4</v>
      </c>
      <c r="D551" s="15">
        <v>2</v>
      </c>
      <c r="E551" s="16">
        <f t="shared" si="59"/>
        <v>3.7071362372567192E-3</v>
      </c>
      <c r="F551" s="16">
        <f t="shared" si="60"/>
        <v>1.9212295869356388E-3</v>
      </c>
      <c r="G551" s="16">
        <f t="shared" si="62"/>
        <v>-0.5</v>
      </c>
      <c r="H551" s="16">
        <f t="shared" si="61"/>
        <v>-1.8535681186283596E-3</v>
      </c>
    </row>
    <row r="552" spans="1:8" ht="25.5" x14ac:dyDescent="0.2">
      <c r="A552" s="13"/>
      <c r="B552" s="14" t="s">
        <v>527</v>
      </c>
      <c r="C552" s="15">
        <v>0</v>
      </c>
      <c r="D552" s="15">
        <v>1</v>
      </c>
      <c r="E552" s="16" t="str">
        <f t="shared" si="59"/>
        <v/>
      </c>
      <c r="F552" s="16">
        <f t="shared" si="60"/>
        <v>9.6061479346781938E-4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15</v>
      </c>
      <c r="D554" s="15">
        <v>11</v>
      </c>
      <c r="E554" s="16">
        <f t="shared" si="59"/>
        <v>1.3901760889712697E-2</v>
      </c>
      <c r="F554" s="16">
        <f t="shared" si="60"/>
        <v>1.0566762728146013E-2</v>
      </c>
      <c r="G554" s="16">
        <f t="shared" si="62"/>
        <v>-0.26666666666666666</v>
      </c>
      <c r="H554" s="16">
        <f t="shared" si="61"/>
        <v>-3.7071362372567192E-3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58</v>
      </c>
      <c r="D559" s="15">
        <v>85</v>
      </c>
      <c r="E559" s="16">
        <f t="shared" si="59"/>
        <v>5.375347544022243E-2</v>
      </c>
      <c r="F559" s="16">
        <f t="shared" si="60"/>
        <v>8.1652257444764648E-2</v>
      </c>
      <c r="G559" s="16">
        <f t="shared" si="62"/>
        <v>0.46551724137931033</v>
      </c>
      <c r="H559" s="16">
        <f t="shared" si="61"/>
        <v>2.5023169601482854E-2</v>
      </c>
    </row>
    <row r="560" spans="1:8" ht="25.5" x14ac:dyDescent="0.2">
      <c r="A560" s="13"/>
      <c r="B560" s="14" t="s">
        <v>535</v>
      </c>
      <c r="C560" s="15">
        <v>47</v>
      </c>
      <c r="D560" s="15">
        <v>19</v>
      </c>
      <c r="E560" s="16">
        <f t="shared" si="59"/>
        <v>4.3558850787766452E-2</v>
      </c>
      <c r="F560" s="16">
        <f t="shared" si="60"/>
        <v>1.8251681075888569E-2</v>
      </c>
      <c r="G560" s="16">
        <f t="shared" si="62"/>
        <v>-0.5957446808510638</v>
      </c>
      <c r="H560" s="16">
        <f t="shared" si="61"/>
        <v>-2.5949953660797033E-2</v>
      </c>
    </row>
    <row r="561" spans="1:8" x14ac:dyDescent="0.2">
      <c r="A561" s="13"/>
      <c r="B561" s="14" t="s">
        <v>536</v>
      </c>
      <c r="C561" s="15">
        <v>25</v>
      </c>
      <c r="D561" s="15">
        <v>23</v>
      </c>
      <c r="E561" s="16">
        <f t="shared" si="59"/>
        <v>2.3169601482854494E-2</v>
      </c>
      <c r="F561" s="16">
        <f t="shared" si="60"/>
        <v>2.2094140249759846E-2</v>
      </c>
      <c r="G561" s="16">
        <f t="shared" si="62"/>
        <v>-0.08</v>
      </c>
      <c r="H561" s="16">
        <f t="shared" si="61"/>
        <v>-1.8535681186283596E-3</v>
      </c>
    </row>
    <row r="562" spans="1:8" x14ac:dyDescent="0.2">
      <c r="A562" s="13"/>
      <c r="B562" s="14" t="s">
        <v>537</v>
      </c>
      <c r="C562" s="15">
        <v>15</v>
      </c>
      <c r="D562" s="15">
        <v>0</v>
      </c>
      <c r="E562" s="16">
        <f t="shared" si="59"/>
        <v>1.3901760889712697E-2</v>
      </c>
      <c r="F562" s="16" t="str">
        <f t="shared" si="60"/>
        <v/>
      </c>
      <c r="G562" s="16">
        <f t="shared" si="62"/>
        <v>-1</v>
      </c>
      <c r="H562" s="16">
        <f t="shared" si="61"/>
        <v>-1.3901760889712697E-2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1</v>
      </c>
      <c r="D565" s="15">
        <v>0</v>
      </c>
      <c r="E565" s="16">
        <f t="shared" si="59"/>
        <v>9.2678405931417981E-4</v>
      </c>
      <c r="F565" s="16" t="str">
        <f t="shared" si="60"/>
        <v/>
      </c>
      <c r="G565" s="16">
        <f t="shared" si="62"/>
        <v>-1</v>
      </c>
      <c r="H565" s="16">
        <f t="shared" si="61"/>
        <v>-9.2678405931417981E-4</v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5</v>
      </c>
      <c r="D568" s="15">
        <v>31</v>
      </c>
      <c r="E568" s="16">
        <f t="shared" si="59"/>
        <v>4.6339202965708986E-3</v>
      </c>
      <c r="F568" s="16">
        <f t="shared" si="60"/>
        <v>2.9779058597502402E-2</v>
      </c>
      <c r="G568" s="16">
        <f t="shared" si="62"/>
        <v>5.2</v>
      </c>
      <c r="H568" s="16">
        <f t="shared" si="61"/>
        <v>2.4096385542168672E-2</v>
      </c>
    </row>
    <row r="569" spans="1:8" x14ac:dyDescent="0.2">
      <c r="A569" s="13"/>
      <c r="B569" s="14" t="s">
        <v>544</v>
      </c>
      <c r="C569" s="15">
        <v>1</v>
      </c>
      <c r="D569" s="15">
        <v>2</v>
      </c>
      <c r="E569" s="16">
        <f t="shared" si="59"/>
        <v>9.2678405931417981E-4</v>
      </c>
      <c r="F569" s="16">
        <f t="shared" si="60"/>
        <v>1.9212295869356388E-3</v>
      </c>
      <c r="G569" s="16">
        <f t="shared" si="62"/>
        <v>1</v>
      </c>
      <c r="H569" s="16">
        <f t="shared" si="61"/>
        <v>9.2678405931417981E-4</v>
      </c>
    </row>
    <row r="570" spans="1:8" x14ac:dyDescent="0.2">
      <c r="A570" s="13"/>
      <c r="B570" s="14" t="s">
        <v>545</v>
      </c>
      <c r="C570" s="15">
        <v>1</v>
      </c>
      <c r="D570" s="15">
        <v>1</v>
      </c>
      <c r="E570" s="16">
        <f t="shared" si="59"/>
        <v>9.2678405931417981E-4</v>
      </c>
      <c r="F570" s="16">
        <f t="shared" si="60"/>
        <v>9.6061479346781938E-4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3</v>
      </c>
      <c r="D572" s="15">
        <v>0</v>
      </c>
      <c r="E572" s="16">
        <f t="shared" si="59"/>
        <v>2.7803521779425394E-3</v>
      </c>
      <c r="F572" s="16" t="str">
        <f t="shared" si="60"/>
        <v/>
      </c>
      <c r="G572" s="16">
        <f t="shared" si="62"/>
        <v>-1</v>
      </c>
      <c r="H572" s="16">
        <f t="shared" si="61"/>
        <v>-2.7803521779425394E-3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530</v>
      </c>
      <c r="D582" s="18">
        <f>SUM(D583:D609)</f>
        <v>499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-5.849056603773585E-2</v>
      </c>
      <c r="H582" s="19">
        <f t="shared" ref="H582:H609" si="65">+IF(OR(AND(E582=""),(G582="")),"",E582*G582)</f>
        <v>-5.849056603773585E-2</v>
      </c>
    </row>
    <row r="583" spans="1:8" x14ac:dyDescent="0.2">
      <c r="A583" s="13"/>
      <c r="B583" s="14" t="s">
        <v>552</v>
      </c>
      <c r="C583" s="15">
        <v>7</v>
      </c>
      <c r="D583" s="15">
        <v>0</v>
      </c>
      <c r="E583" s="16">
        <f t="shared" si="63"/>
        <v>1.3207547169811321E-2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-1.3207547169811321E-2</v>
      </c>
    </row>
    <row r="584" spans="1:8" x14ac:dyDescent="0.2">
      <c r="A584" s="13"/>
      <c r="B584" s="14" t="s">
        <v>553</v>
      </c>
      <c r="C584" s="15">
        <v>12</v>
      </c>
      <c r="D584" s="15">
        <v>5</v>
      </c>
      <c r="E584" s="16">
        <f t="shared" si="63"/>
        <v>2.2641509433962263E-2</v>
      </c>
      <c r="F584" s="16">
        <f t="shared" si="64"/>
        <v>1.002004008016032E-2</v>
      </c>
      <c r="G584" s="16">
        <f t="shared" si="66"/>
        <v>-0.58333333333333337</v>
      </c>
      <c r="H584" s="16">
        <f t="shared" si="65"/>
        <v>-1.3207547169811321E-2</v>
      </c>
    </row>
    <row r="585" spans="1:8" ht="25.5" x14ac:dyDescent="0.2">
      <c r="A585" s="13"/>
      <c r="B585" s="14" t="s">
        <v>554</v>
      </c>
      <c r="C585" s="15">
        <v>37</v>
      </c>
      <c r="D585" s="15">
        <v>9</v>
      </c>
      <c r="E585" s="16">
        <f t="shared" si="63"/>
        <v>6.981132075471698E-2</v>
      </c>
      <c r="F585" s="16">
        <f t="shared" si="64"/>
        <v>1.8036072144288578E-2</v>
      </c>
      <c r="G585" s="16">
        <f t="shared" si="66"/>
        <v>-0.7567567567567568</v>
      </c>
      <c r="H585" s="16">
        <f t="shared" si="65"/>
        <v>-5.2830188679245285E-2</v>
      </c>
    </row>
    <row r="586" spans="1:8" x14ac:dyDescent="0.2">
      <c r="A586" s="13"/>
      <c r="B586" s="14" t="s">
        <v>555</v>
      </c>
      <c r="C586" s="15">
        <v>21</v>
      </c>
      <c r="D586" s="15">
        <v>137</v>
      </c>
      <c r="E586" s="16">
        <f t="shared" si="63"/>
        <v>3.962264150943396E-2</v>
      </c>
      <c r="F586" s="16">
        <f t="shared" si="64"/>
        <v>0.27454909819639278</v>
      </c>
      <c r="G586" s="16">
        <f t="shared" si="66"/>
        <v>5.5238095238095237</v>
      </c>
      <c r="H586" s="16">
        <f t="shared" si="65"/>
        <v>0.21886792452830187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0</v>
      </c>
      <c r="E589" s="16">
        <f t="shared" si="63"/>
        <v>1.8867924528301887E-3</v>
      </c>
      <c r="F589" s="16" t="str">
        <f t="shared" si="64"/>
        <v/>
      </c>
      <c r="G589" s="16">
        <f t="shared" si="66"/>
        <v>-1</v>
      </c>
      <c r="H589" s="16">
        <f t="shared" si="65"/>
        <v>-1.8867924528301887E-3</v>
      </c>
    </row>
    <row r="590" spans="1:8" x14ac:dyDescent="0.2">
      <c r="A590" s="13"/>
      <c r="B590" s="14" t="s">
        <v>559</v>
      </c>
      <c r="C590" s="15">
        <v>8</v>
      </c>
      <c r="D590" s="15">
        <v>0</v>
      </c>
      <c r="E590" s="16">
        <f t="shared" si="63"/>
        <v>1.509433962264151E-2</v>
      </c>
      <c r="F590" s="16" t="str">
        <f t="shared" si="64"/>
        <v/>
      </c>
      <c r="G590" s="16">
        <f t="shared" si="66"/>
        <v>-1</v>
      </c>
      <c r="H590" s="16">
        <f t="shared" si="65"/>
        <v>-1.509433962264151E-2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3</v>
      </c>
      <c r="D592" s="15">
        <v>1</v>
      </c>
      <c r="E592" s="16">
        <f t="shared" si="63"/>
        <v>5.6603773584905656E-3</v>
      </c>
      <c r="F592" s="16">
        <f t="shared" si="64"/>
        <v>2.004008016032064E-3</v>
      </c>
      <c r="G592" s="16">
        <f t="shared" si="66"/>
        <v>-0.66666666666666663</v>
      </c>
      <c r="H592" s="16">
        <f t="shared" si="65"/>
        <v>-3.773584905660377E-3</v>
      </c>
    </row>
    <row r="593" spans="1:8" x14ac:dyDescent="0.2">
      <c r="A593" s="13"/>
      <c r="B593" s="14" t="s">
        <v>562</v>
      </c>
      <c r="C593" s="15">
        <v>2</v>
      </c>
      <c r="D593" s="15">
        <v>1</v>
      </c>
      <c r="E593" s="16">
        <f t="shared" si="63"/>
        <v>3.7735849056603774E-3</v>
      </c>
      <c r="F593" s="16">
        <f t="shared" si="64"/>
        <v>2.004008016032064E-3</v>
      </c>
      <c r="G593" s="16">
        <f t="shared" si="66"/>
        <v>-0.5</v>
      </c>
      <c r="H593" s="16">
        <f t="shared" si="65"/>
        <v>-1.8867924528301887E-3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191</v>
      </c>
      <c r="D597" s="15">
        <v>64</v>
      </c>
      <c r="E597" s="16">
        <f t="shared" si="63"/>
        <v>0.36037735849056601</v>
      </c>
      <c r="F597" s="16">
        <f t="shared" si="64"/>
        <v>0.12825651302605209</v>
      </c>
      <c r="G597" s="16">
        <f t="shared" si="66"/>
        <v>-0.66492146596858637</v>
      </c>
      <c r="H597" s="16">
        <f t="shared" si="65"/>
        <v>-0.23962264150943394</v>
      </c>
    </row>
    <row r="598" spans="1:8" x14ac:dyDescent="0.2">
      <c r="A598" s="13"/>
      <c r="B598" s="14" t="s">
        <v>567</v>
      </c>
      <c r="C598" s="15">
        <v>43</v>
      </c>
      <c r="D598" s="15">
        <v>20</v>
      </c>
      <c r="E598" s="16">
        <f t="shared" si="63"/>
        <v>8.1132075471698109E-2</v>
      </c>
      <c r="F598" s="16">
        <f t="shared" si="64"/>
        <v>4.0080160320641281E-2</v>
      </c>
      <c r="G598" s="16">
        <f t="shared" si="66"/>
        <v>-0.53488372093023251</v>
      </c>
      <c r="H598" s="16">
        <f t="shared" si="65"/>
        <v>-4.339622641509433E-2</v>
      </c>
    </row>
    <row r="599" spans="1:8" x14ac:dyDescent="0.2">
      <c r="A599" s="13"/>
      <c r="B599" s="14" t="s">
        <v>568</v>
      </c>
      <c r="C599" s="15">
        <v>2</v>
      </c>
      <c r="D599" s="15">
        <v>19</v>
      </c>
      <c r="E599" s="16">
        <f t="shared" si="63"/>
        <v>3.7735849056603774E-3</v>
      </c>
      <c r="F599" s="16">
        <f t="shared" si="64"/>
        <v>3.8076152304609222E-2</v>
      </c>
      <c r="G599" s="16">
        <f t="shared" si="66"/>
        <v>8.5</v>
      </c>
      <c r="H599" s="16">
        <f t="shared" si="65"/>
        <v>3.2075471698113207E-2</v>
      </c>
    </row>
    <row r="600" spans="1:8" x14ac:dyDescent="0.2">
      <c r="A600" s="13"/>
      <c r="B600" s="14" t="s">
        <v>569</v>
      </c>
      <c r="C600" s="15">
        <v>174</v>
      </c>
      <c r="D600" s="15">
        <v>121</v>
      </c>
      <c r="E600" s="16">
        <f t="shared" si="63"/>
        <v>0.32830188679245281</v>
      </c>
      <c r="F600" s="16">
        <f t="shared" si="64"/>
        <v>0.24248496993987975</v>
      </c>
      <c r="G600" s="16">
        <f t="shared" si="66"/>
        <v>-0.3045977011494253</v>
      </c>
      <c r="H600" s="16">
        <f t="shared" si="65"/>
        <v>-0.1</v>
      </c>
    </row>
    <row r="601" spans="1:8" x14ac:dyDescent="0.2">
      <c r="A601" s="13"/>
      <c r="B601" s="14" t="s">
        <v>570</v>
      </c>
      <c r="C601" s="15">
        <v>9</v>
      </c>
      <c r="D601" s="15">
        <v>8</v>
      </c>
      <c r="E601" s="16">
        <f t="shared" si="63"/>
        <v>1.6981132075471698E-2</v>
      </c>
      <c r="F601" s="16">
        <f t="shared" si="64"/>
        <v>1.6032064128256512E-2</v>
      </c>
      <c r="G601" s="16">
        <f t="shared" si="66"/>
        <v>-0.1111111111111111</v>
      </c>
      <c r="H601" s="16">
        <f t="shared" si="65"/>
        <v>-1.8867924528301885E-3</v>
      </c>
    </row>
    <row r="602" spans="1:8" x14ac:dyDescent="0.2">
      <c r="A602" s="13"/>
      <c r="B602" s="14" t="s">
        <v>571</v>
      </c>
      <c r="C602" s="15">
        <v>1</v>
      </c>
      <c r="D602" s="15">
        <v>45</v>
      </c>
      <c r="E602" s="16">
        <f t="shared" si="63"/>
        <v>1.8867924528301887E-3</v>
      </c>
      <c r="F602" s="16">
        <f t="shared" si="64"/>
        <v>9.0180360721442893E-2</v>
      </c>
      <c r="G602" s="16">
        <f t="shared" si="66"/>
        <v>44</v>
      </c>
      <c r="H602" s="16">
        <f t="shared" si="65"/>
        <v>8.3018867924528297E-2</v>
      </c>
    </row>
    <row r="603" spans="1:8" x14ac:dyDescent="0.2">
      <c r="A603" s="13"/>
      <c r="B603" s="14" t="s">
        <v>572</v>
      </c>
      <c r="C603" s="15">
        <v>0</v>
      </c>
      <c r="D603" s="15">
        <v>17</v>
      </c>
      <c r="E603" s="16" t="str">
        <f t="shared" si="63"/>
        <v/>
      </c>
      <c r="F603" s="16">
        <f t="shared" si="64"/>
        <v>3.406813627254509E-2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12</v>
      </c>
      <c r="D605" s="15">
        <v>10</v>
      </c>
      <c r="E605" s="16">
        <f t="shared" si="63"/>
        <v>2.2641509433962263E-2</v>
      </c>
      <c r="F605" s="16">
        <f t="shared" si="64"/>
        <v>2.004008016032064E-2</v>
      </c>
      <c r="G605" s="16">
        <f t="shared" si="66"/>
        <v>-0.16666666666666666</v>
      </c>
      <c r="H605" s="16">
        <f t="shared" si="65"/>
        <v>-3.773584905660377E-3</v>
      </c>
    </row>
    <row r="606" spans="1:8" x14ac:dyDescent="0.2">
      <c r="A606" s="13"/>
      <c r="B606" s="14" t="s">
        <v>575</v>
      </c>
      <c r="C606" s="15">
        <v>4</v>
      </c>
      <c r="D606" s="15">
        <v>0</v>
      </c>
      <c r="E606" s="16">
        <f t="shared" si="63"/>
        <v>7.5471698113207548E-3</v>
      </c>
      <c r="F606" s="16" t="str">
        <f t="shared" si="64"/>
        <v/>
      </c>
      <c r="G606" s="16">
        <f t="shared" si="66"/>
        <v>-1</v>
      </c>
      <c r="H606" s="16">
        <f t="shared" si="65"/>
        <v>-7.5471698113207548E-3</v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3</v>
      </c>
      <c r="D609" s="15">
        <v>42</v>
      </c>
      <c r="E609" s="16">
        <f t="shared" si="63"/>
        <v>5.6603773584905656E-3</v>
      </c>
      <c r="F609" s="16">
        <f t="shared" si="64"/>
        <v>8.4168336673346694E-2</v>
      </c>
      <c r="G609" s="16">
        <f t="shared" si="66"/>
        <v>13</v>
      </c>
      <c r="H609" s="16">
        <f t="shared" si="65"/>
        <v>7.3584905660377356E-2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616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617</v>
      </c>
      <c r="C8" s="11">
        <f>+C19+C75+C173+C349+C582</f>
        <v>1300</v>
      </c>
      <c r="D8" s="12">
        <f>+D19+D75+D173+D349+D582</f>
        <v>2311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0.77769230769230768</v>
      </c>
      <c r="H8" s="9">
        <f t="shared" ref="H8:H13" si="1">+IF(OR(AND(E8=""),(G8="")),"",E8*G8)</f>
        <v>0.77769230769230768</v>
      </c>
    </row>
    <row r="9" spans="1:8" x14ac:dyDescent="0.2">
      <c r="A9" s="13"/>
      <c r="B9" s="14" t="s">
        <v>7</v>
      </c>
      <c r="C9" s="15">
        <f>+C19</f>
        <v>2</v>
      </c>
      <c r="D9" s="15">
        <f>+D19</f>
        <v>18</v>
      </c>
      <c r="E9" s="16">
        <f t="shared" ref="E9:F13" si="2">+C9/C$8</f>
        <v>1.5384615384615385E-3</v>
      </c>
      <c r="F9" s="16">
        <f t="shared" si="2"/>
        <v>7.7888360017308528E-3</v>
      </c>
      <c r="G9" s="16">
        <f t="shared" si="0"/>
        <v>8</v>
      </c>
      <c r="H9" s="16">
        <f t="shared" si="1"/>
        <v>1.2307692307692308E-2</v>
      </c>
    </row>
    <row r="10" spans="1:8" ht="25.5" x14ac:dyDescent="0.2">
      <c r="A10" s="13"/>
      <c r="B10" s="14" t="s">
        <v>8</v>
      </c>
      <c r="C10" s="15">
        <f>+C75</f>
        <v>83</v>
      </c>
      <c r="D10" s="15">
        <f>+D75</f>
        <v>286</v>
      </c>
      <c r="E10" s="16">
        <f t="shared" si="2"/>
        <v>6.3846153846153844E-2</v>
      </c>
      <c r="F10" s="16">
        <f t="shared" si="2"/>
        <v>0.1237559498052791</v>
      </c>
      <c r="G10" s="16">
        <f t="shared" si="0"/>
        <v>2.4457831325301207</v>
      </c>
      <c r="H10" s="16">
        <f t="shared" si="1"/>
        <v>0.15615384615384617</v>
      </c>
    </row>
    <row r="11" spans="1:8" ht="25.5" x14ac:dyDescent="0.2">
      <c r="A11" s="13"/>
      <c r="B11" s="14" t="s">
        <v>9</v>
      </c>
      <c r="C11" s="15">
        <f>+C173</f>
        <v>31</v>
      </c>
      <c r="D11" s="15">
        <f>+D173</f>
        <v>227</v>
      </c>
      <c r="E11" s="16">
        <f t="shared" si="2"/>
        <v>2.3846153846153847E-2</v>
      </c>
      <c r="F11" s="16">
        <f t="shared" si="2"/>
        <v>9.82258762440502E-2</v>
      </c>
      <c r="G11" s="16">
        <f t="shared" si="0"/>
        <v>6.32258064516129</v>
      </c>
      <c r="H11" s="16">
        <f t="shared" si="1"/>
        <v>0.15076923076923077</v>
      </c>
    </row>
    <row r="12" spans="1:8" ht="25.5" x14ac:dyDescent="0.2">
      <c r="A12" s="13"/>
      <c r="B12" s="14" t="s">
        <v>10</v>
      </c>
      <c r="C12" s="15">
        <f>+C349</f>
        <v>1046</v>
      </c>
      <c r="D12" s="15">
        <f>+D349</f>
        <v>1631</v>
      </c>
      <c r="E12" s="16">
        <f t="shared" si="2"/>
        <v>0.80461538461538462</v>
      </c>
      <c r="F12" s="16">
        <f t="shared" si="2"/>
        <v>0.70575508437905665</v>
      </c>
      <c r="G12" s="16">
        <f t="shared" si="0"/>
        <v>0.55927342256214152</v>
      </c>
      <c r="H12" s="16">
        <f t="shared" si="1"/>
        <v>0.45</v>
      </c>
    </row>
    <row r="13" spans="1:8" ht="25.5" x14ac:dyDescent="0.2">
      <c r="A13" s="13"/>
      <c r="B13" s="14" t="s">
        <v>11</v>
      </c>
      <c r="C13" s="15">
        <f>+C582</f>
        <v>138</v>
      </c>
      <c r="D13" s="15">
        <f>+D582</f>
        <v>149</v>
      </c>
      <c r="E13" s="16">
        <f t="shared" si="2"/>
        <v>0.10615384615384615</v>
      </c>
      <c r="F13" s="16">
        <f t="shared" si="2"/>
        <v>6.4474253569883164E-2</v>
      </c>
      <c r="G13" s="16">
        <f t="shared" si="0"/>
        <v>7.9710144927536225E-2</v>
      </c>
      <c r="H13" s="16">
        <f t="shared" si="1"/>
        <v>8.4615384615384613E-3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</v>
      </c>
      <c r="D19" s="18">
        <f>SUM(D20:D69)</f>
        <v>18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8</v>
      </c>
      <c r="H19" s="19">
        <f t="shared" ref="H19:H50" si="5">+IF(OR(AND(E19=""),(G19="")),"",E19*G19)</f>
        <v>8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3</v>
      </c>
      <c r="E30" s="16" t="str">
        <f t="shared" si="3"/>
        <v/>
      </c>
      <c r="F30" s="16">
        <f t="shared" si="4"/>
        <v>0.16666666666666666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13</v>
      </c>
      <c r="E45" s="16" t="str">
        <f t="shared" si="3"/>
        <v/>
      </c>
      <c r="F45" s="16">
        <f t="shared" si="4"/>
        <v>0.72222222222222221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</v>
      </c>
      <c r="E50" s="16" t="str">
        <f t="shared" si="3"/>
        <v/>
      </c>
      <c r="F50" s="16">
        <f t="shared" si="4"/>
        <v>5.5555555555555552E-2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0.5</v>
      </c>
      <c r="F54" s="16" t="str">
        <f t="shared" si="8"/>
        <v/>
      </c>
      <c r="G54" s="16">
        <f t="shared" si="10"/>
        <v>-1</v>
      </c>
      <c r="H54" s="16">
        <f t="shared" si="9"/>
        <v>-0.5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</v>
      </c>
      <c r="D61" s="15">
        <v>0</v>
      </c>
      <c r="E61" s="16">
        <f t="shared" si="7"/>
        <v>0.5</v>
      </c>
      <c r="F61" s="16" t="str">
        <f t="shared" si="8"/>
        <v/>
      </c>
      <c r="G61" s="16">
        <f t="shared" si="10"/>
        <v>-1</v>
      </c>
      <c r="H61" s="16">
        <f t="shared" si="9"/>
        <v>-0.5</v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5.5555555555555552E-2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83</v>
      </c>
      <c r="D75" s="18">
        <f>SUM(D76:D167)</f>
        <v>286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2.4457831325301207</v>
      </c>
      <c r="H75" s="19">
        <f t="shared" ref="H75:H106" si="13">+IF(OR(AND(E75=""),(G75="")),"",E75*G75)</f>
        <v>2.4457831325301207</v>
      </c>
    </row>
    <row r="76" spans="1:8" x14ac:dyDescent="0.2">
      <c r="A76" s="13"/>
      <c r="B76" s="14" t="s">
        <v>64</v>
      </c>
      <c r="C76" s="15">
        <v>1</v>
      </c>
      <c r="D76" s="15">
        <v>1</v>
      </c>
      <c r="E76" s="16">
        <f t="shared" si="11"/>
        <v>1.2048192771084338E-2</v>
      </c>
      <c r="F76" s="16">
        <f t="shared" si="12"/>
        <v>3.4965034965034965E-3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7</v>
      </c>
      <c r="D79" s="15">
        <v>3</v>
      </c>
      <c r="E79" s="16">
        <f t="shared" si="11"/>
        <v>8.4337349397590355E-2</v>
      </c>
      <c r="F79" s="16">
        <f t="shared" si="12"/>
        <v>1.048951048951049E-2</v>
      </c>
      <c r="G79" s="16">
        <f t="shared" si="14"/>
        <v>-0.5714285714285714</v>
      </c>
      <c r="H79" s="16">
        <f t="shared" si="13"/>
        <v>-4.8192771084337345E-2</v>
      </c>
    </row>
    <row r="80" spans="1:8" ht="25.5" x14ac:dyDescent="0.2">
      <c r="A80" s="13"/>
      <c r="B80" s="14" t="s">
        <v>68</v>
      </c>
      <c r="C80" s="15">
        <v>1</v>
      </c>
      <c r="D80" s="15">
        <v>5</v>
      </c>
      <c r="E80" s="16">
        <f t="shared" si="11"/>
        <v>1.2048192771084338E-2</v>
      </c>
      <c r="F80" s="16">
        <f t="shared" si="12"/>
        <v>1.7482517482517484E-2</v>
      </c>
      <c r="G80" s="16">
        <f t="shared" si="14"/>
        <v>4</v>
      </c>
      <c r="H80" s="16">
        <f t="shared" si="13"/>
        <v>4.8192771084337352E-2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1</v>
      </c>
      <c r="E84" s="16" t="str">
        <f t="shared" si="11"/>
        <v/>
      </c>
      <c r="F84" s="16">
        <f t="shared" si="12"/>
        <v>3.4965034965034965E-3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4</v>
      </c>
      <c r="E89" s="16" t="str">
        <f t="shared" si="11"/>
        <v/>
      </c>
      <c r="F89" s="16">
        <f t="shared" si="12"/>
        <v>1.3986013986013986E-2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1</v>
      </c>
      <c r="D90" s="15">
        <v>1</v>
      </c>
      <c r="E90" s="16">
        <f t="shared" si="11"/>
        <v>1.2048192771084338E-2</v>
      </c>
      <c r="F90" s="16">
        <f t="shared" si="12"/>
        <v>3.4965034965034965E-3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0</v>
      </c>
      <c r="D91" s="15">
        <v>8</v>
      </c>
      <c r="E91" s="16" t="str">
        <f t="shared" si="11"/>
        <v/>
      </c>
      <c r="F91" s="16">
        <f t="shared" si="12"/>
        <v>2.7972027972027972E-2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3.4965034965034965E-3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1</v>
      </c>
      <c r="D95" s="15">
        <v>0</v>
      </c>
      <c r="E95" s="16">
        <f t="shared" si="11"/>
        <v>1.2048192771084338E-2</v>
      </c>
      <c r="F95" s="16" t="str">
        <f t="shared" si="12"/>
        <v/>
      </c>
      <c r="G95" s="16">
        <f t="shared" si="14"/>
        <v>-1</v>
      </c>
      <c r="H95" s="16">
        <f t="shared" si="13"/>
        <v>-1.2048192771084338E-2</v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1</v>
      </c>
      <c r="E103" s="16" t="str">
        <f t="shared" si="11"/>
        <v/>
      </c>
      <c r="F103" s="16">
        <f t="shared" si="12"/>
        <v>3.4965034965034965E-3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3.4965034965034965E-3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3</v>
      </c>
      <c r="E113" s="16" t="str">
        <f t="shared" si="15"/>
        <v/>
      </c>
      <c r="F113" s="16">
        <f t="shared" si="16"/>
        <v>1.048951048951049E-2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2</v>
      </c>
      <c r="D114" s="15">
        <v>58</v>
      </c>
      <c r="E114" s="16">
        <f t="shared" si="15"/>
        <v>2.4096385542168676E-2</v>
      </c>
      <c r="F114" s="16">
        <f t="shared" si="16"/>
        <v>0.20279720279720279</v>
      </c>
      <c r="G114" s="16">
        <f t="shared" si="18"/>
        <v>28</v>
      </c>
      <c r="H114" s="16">
        <f t="shared" si="17"/>
        <v>0.67469879518072295</v>
      </c>
    </row>
    <row r="115" spans="1:8" x14ac:dyDescent="0.2">
      <c r="A115" s="13"/>
      <c r="B115" s="14" t="s">
        <v>104</v>
      </c>
      <c r="C115" s="15">
        <v>2</v>
      </c>
      <c r="D115" s="15">
        <v>6</v>
      </c>
      <c r="E115" s="16">
        <f t="shared" si="15"/>
        <v>2.4096385542168676E-2</v>
      </c>
      <c r="F115" s="16">
        <f t="shared" si="16"/>
        <v>2.097902097902098E-2</v>
      </c>
      <c r="G115" s="16">
        <f t="shared" si="18"/>
        <v>2</v>
      </c>
      <c r="H115" s="16">
        <f t="shared" si="17"/>
        <v>4.8192771084337352E-2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13</v>
      </c>
      <c r="E121" s="16" t="str">
        <f t="shared" si="15"/>
        <v/>
      </c>
      <c r="F121" s="16">
        <f t="shared" si="16"/>
        <v>4.5454545454545456E-2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21</v>
      </c>
      <c r="E125" s="16" t="str">
        <f t="shared" si="15"/>
        <v/>
      </c>
      <c r="F125" s="16">
        <f t="shared" si="16"/>
        <v>7.3426573426573424E-2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37</v>
      </c>
      <c r="E126" s="16" t="str">
        <f t="shared" si="15"/>
        <v/>
      </c>
      <c r="F126" s="16">
        <f t="shared" si="16"/>
        <v>0.12937062937062938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7</v>
      </c>
      <c r="E128" s="16" t="str">
        <f t="shared" si="15"/>
        <v/>
      </c>
      <c r="F128" s="16">
        <f t="shared" si="16"/>
        <v>2.4475524475524476E-2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1</v>
      </c>
      <c r="D129" s="15">
        <v>3</v>
      </c>
      <c r="E129" s="16">
        <f t="shared" si="15"/>
        <v>1.2048192771084338E-2</v>
      </c>
      <c r="F129" s="16">
        <f t="shared" si="16"/>
        <v>1.048951048951049E-2</v>
      </c>
      <c r="G129" s="16">
        <f t="shared" si="18"/>
        <v>2</v>
      </c>
      <c r="H129" s="16">
        <f t="shared" si="17"/>
        <v>2.4096385542168676E-2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67</v>
      </c>
      <c r="D131" s="15">
        <v>13</v>
      </c>
      <c r="E131" s="16">
        <f t="shared" si="15"/>
        <v>0.80722891566265065</v>
      </c>
      <c r="F131" s="16">
        <f t="shared" si="16"/>
        <v>4.5454545454545456E-2</v>
      </c>
      <c r="G131" s="16">
        <f t="shared" si="18"/>
        <v>-0.80597014925373134</v>
      </c>
      <c r="H131" s="16">
        <f t="shared" si="17"/>
        <v>-0.6506024096385542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92</v>
      </c>
      <c r="E134" s="16" t="str">
        <f t="shared" si="15"/>
        <v/>
      </c>
      <c r="F134" s="16">
        <f t="shared" si="16"/>
        <v>0.32167832167832167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4</v>
      </c>
      <c r="E137" s="16" t="str">
        <f t="shared" si="15"/>
        <v/>
      </c>
      <c r="F137" s="16">
        <f t="shared" si="16"/>
        <v>1.3986013986013986E-2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3.4965034965034965E-3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2</v>
      </c>
      <c r="E164" s="16" t="str">
        <f t="shared" si="19"/>
        <v/>
      </c>
      <c r="F164" s="16">
        <f t="shared" si="20"/>
        <v>6.993006993006993E-3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31</v>
      </c>
      <c r="D173" s="18">
        <f>SUM(D174:D343)</f>
        <v>227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6.32258064516129</v>
      </c>
      <c r="H173" s="19">
        <f t="shared" ref="H173:H204" si="25">+IF(OR(AND(E173=""),(G173="")),"",E173*G173)</f>
        <v>6.32258064516129</v>
      </c>
    </row>
    <row r="174" spans="1:8" x14ac:dyDescent="0.2">
      <c r="A174" s="13"/>
      <c r="B174" s="14" t="s">
        <v>157</v>
      </c>
      <c r="C174" s="15">
        <v>0</v>
      </c>
      <c r="D174" s="15">
        <v>4</v>
      </c>
      <c r="E174" s="16" t="str">
        <f t="shared" si="23"/>
        <v/>
      </c>
      <c r="F174" s="16">
        <f t="shared" si="24"/>
        <v>1.7621145374449341E-2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4.4052863436123352E-3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1</v>
      </c>
      <c r="D179" s="15">
        <v>99</v>
      </c>
      <c r="E179" s="16">
        <f t="shared" si="23"/>
        <v>3.2258064516129031E-2</v>
      </c>
      <c r="F179" s="16">
        <f t="shared" si="24"/>
        <v>0.43612334801762115</v>
      </c>
      <c r="G179" s="16">
        <f t="shared" si="26"/>
        <v>98</v>
      </c>
      <c r="H179" s="16">
        <f t="shared" si="25"/>
        <v>3.161290322580645</v>
      </c>
    </row>
    <row r="180" spans="1:8" x14ac:dyDescent="0.2">
      <c r="A180" s="13"/>
      <c r="B180" s="14" t="s">
        <v>163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4.4052863436123352E-3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1</v>
      </c>
      <c r="D187" s="15">
        <v>0</v>
      </c>
      <c r="E187" s="16">
        <f t="shared" si="23"/>
        <v>3.2258064516129031E-2</v>
      </c>
      <c r="F187" s="16" t="str">
        <f t="shared" si="24"/>
        <v/>
      </c>
      <c r="G187" s="16">
        <f t="shared" si="26"/>
        <v>-1</v>
      </c>
      <c r="H187" s="16">
        <f t="shared" si="25"/>
        <v>-3.2258064516129031E-2</v>
      </c>
    </row>
    <row r="188" spans="1:8" ht="25.5" x14ac:dyDescent="0.2">
      <c r="A188" s="13"/>
      <c r="B188" s="14" t="s">
        <v>171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4.4052863436123352E-3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4.4052863436123352E-3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3</v>
      </c>
      <c r="E193" s="16" t="str">
        <f t="shared" si="23"/>
        <v/>
      </c>
      <c r="F193" s="16">
        <f t="shared" si="24"/>
        <v>1.3215859030837005E-2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4</v>
      </c>
      <c r="E194" s="16" t="str">
        <f t="shared" si="23"/>
        <v/>
      </c>
      <c r="F194" s="16">
        <f t="shared" si="24"/>
        <v>1.7621145374449341E-2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</v>
      </c>
      <c r="D199" s="15">
        <v>0</v>
      </c>
      <c r="E199" s="16">
        <f t="shared" si="23"/>
        <v>3.2258064516129031E-2</v>
      </c>
      <c r="F199" s="16" t="str">
        <f t="shared" si="24"/>
        <v/>
      </c>
      <c r="G199" s="16">
        <f t="shared" si="26"/>
        <v>-1</v>
      </c>
      <c r="H199" s="16">
        <f t="shared" si="25"/>
        <v>-3.2258064516129031E-2</v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17</v>
      </c>
      <c r="E201" s="16" t="str">
        <f t="shared" si="23"/>
        <v/>
      </c>
      <c r="F201" s="16">
        <f t="shared" si="24"/>
        <v>7.4889867841409691E-2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1</v>
      </c>
      <c r="D202" s="15">
        <v>8</v>
      </c>
      <c r="E202" s="16">
        <f t="shared" si="23"/>
        <v>3.2258064516129031E-2</v>
      </c>
      <c r="F202" s="16">
        <f t="shared" si="24"/>
        <v>3.5242290748898682E-2</v>
      </c>
      <c r="G202" s="16">
        <f t="shared" si="26"/>
        <v>7</v>
      </c>
      <c r="H202" s="16">
        <f t="shared" si="25"/>
        <v>0.22580645161290322</v>
      </c>
    </row>
    <row r="203" spans="1:8" x14ac:dyDescent="0.2">
      <c r="A203" s="13"/>
      <c r="B203" s="14" t="s">
        <v>186</v>
      </c>
      <c r="C203" s="15">
        <v>4</v>
      </c>
      <c r="D203" s="15">
        <v>1</v>
      </c>
      <c r="E203" s="16">
        <f t="shared" si="23"/>
        <v>0.12903225806451613</v>
      </c>
      <c r="F203" s="16">
        <f t="shared" si="24"/>
        <v>4.4052863436123352E-3</v>
      </c>
      <c r="G203" s="16">
        <f t="shared" si="26"/>
        <v>-0.75</v>
      </c>
      <c r="H203" s="16">
        <f t="shared" si="25"/>
        <v>-9.6774193548387094E-2</v>
      </c>
    </row>
    <row r="204" spans="1:8" x14ac:dyDescent="0.2">
      <c r="A204" s="13"/>
      <c r="B204" s="14" t="s">
        <v>187</v>
      </c>
      <c r="C204" s="15">
        <v>1</v>
      </c>
      <c r="D204" s="15">
        <v>39</v>
      </c>
      <c r="E204" s="16">
        <f t="shared" si="23"/>
        <v>3.2258064516129031E-2</v>
      </c>
      <c r="F204" s="16">
        <f t="shared" si="24"/>
        <v>0.17180616740088106</v>
      </c>
      <c r="G204" s="16">
        <f t="shared" si="26"/>
        <v>38</v>
      </c>
      <c r="H204" s="16">
        <f t="shared" si="25"/>
        <v>1.2258064516129032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1</v>
      </c>
      <c r="D206" s="15">
        <v>0</v>
      </c>
      <c r="E206" s="16">
        <f t="shared" si="27"/>
        <v>3.2258064516129031E-2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-3.2258064516129031E-2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0</v>
      </c>
      <c r="E210" s="16">
        <f t="shared" si="27"/>
        <v>3.2258064516129031E-2</v>
      </c>
      <c r="F210" s="16" t="str">
        <f t="shared" si="28"/>
        <v/>
      </c>
      <c r="G210" s="16">
        <f t="shared" si="30"/>
        <v>-1</v>
      </c>
      <c r="H210" s="16">
        <f t="shared" si="29"/>
        <v>-3.2258064516129031E-2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</v>
      </c>
      <c r="D213" s="15">
        <v>3</v>
      </c>
      <c r="E213" s="16">
        <f t="shared" si="27"/>
        <v>3.2258064516129031E-2</v>
      </c>
      <c r="F213" s="16">
        <f t="shared" si="28"/>
        <v>1.3215859030837005E-2</v>
      </c>
      <c r="G213" s="16">
        <f t="shared" si="30"/>
        <v>2</v>
      </c>
      <c r="H213" s="16">
        <f t="shared" si="29"/>
        <v>6.4516129032258063E-2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4.4052863436123352E-3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1</v>
      </c>
      <c r="E221" s="16" t="str">
        <f t="shared" si="27"/>
        <v/>
      </c>
      <c r="F221" s="16">
        <f t="shared" si="28"/>
        <v>4.4052863436123352E-3</v>
      </c>
      <c r="G221" s="16">
        <f t="shared" si="30"/>
        <v>1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8.8105726872246704E-3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1</v>
      </c>
      <c r="E225" s="16" t="str">
        <f t="shared" si="27"/>
        <v/>
      </c>
      <c r="F225" s="16">
        <f t="shared" si="28"/>
        <v>4.4052863436123352E-3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1</v>
      </c>
      <c r="E238" s="16">
        <f t="shared" si="31"/>
        <v>3.2258064516129031E-2</v>
      </c>
      <c r="F238" s="16">
        <f t="shared" si="32"/>
        <v>4.4052863436123352E-3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2</v>
      </c>
      <c r="E264" s="16" t="str">
        <f t="shared" si="31"/>
        <v/>
      </c>
      <c r="F264" s="16">
        <f t="shared" si="32"/>
        <v>8.8105726872246704E-3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1</v>
      </c>
      <c r="D276" s="15">
        <v>2</v>
      </c>
      <c r="E276" s="16">
        <f t="shared" si="35"/>
        <v>3.2258064516129031E-2</v>
      </c>
      <c r="F276" s="16">
        <f t="shared" si="36"/>
        <v>8.8105726872246704E-3</v>
      </c>
      <c r="G276" s="16">
        <f t="shared" si="38"/>
        <v>1</v>
      </c>
      <c r="H276" s="16">
        <f t="shared" si="37"/>
        <v>3.2258064516129031E-2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1</v>
      </c>
      <c r="E280" s="16" t="str">
        <f t="shared" si="35"/>
        <v/>
      </c>
      <c r="F280" s="16">
        <f t="shared" si="36"/>
        <v>4.4052863436123352E-3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2</v>
      </c>
      <c r="E282" s="16" t="str">
        <f t="shared" si="35"/>
        <v/>
      </c>
      <c r="F282" s="16">
        <f t="shared" si="36"/>
        <v>8.8105726872246704E-3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2</v>
      </c>
      <c r="E286" s="16" t="str">
        <f t="shared" si="35"/>
        <v/>
      </c>
      <c r="F286" s="16">
        <f t="shared" si="36"/>
        <v>8.8105726872246704E-3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1</v>
      </c>
      <c r="E288" s="16" t="str">
        <f t="shared" si="35"/>
        <v/>
      </c>
      <c r="F288" s="16">
        <f t="shared" si="36"/>
        <v>4.4052863436123352E-3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4.4052863436123352E-3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2</v>
      </c>
      <c r="E291" s="16" t="str">
        <f t="shared" si="35"/>
        <v/>
      </c>
      <c r="F291" s="16">
        <f t="shared" si="36"/>
        <v>8.8105726872246704E-3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0</v>
      </c>
      <c r="E294" s="16">
        <f t="shared" si="35"/>
        <v>3.2258064516129031E-2</v>
      </c>
      <c r="F294" s="16" t="str">
        <f t="shared" si="36"/>
        <v/>
      </c>
      <c r="G294" s="16">
        <f t="shared" si="38"/>
        <v>-1</v>
      </c>
      <c r="H294" s="16">
        <f t="shared" si="37"/>
        <v>-3.2258064516129031E-2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8</v>
      </c>
      <c r="D302" s="15">
        <v>4</v>
      </c>
      <c r="E302" s="16">
        <f t="shared" si="39"/>
        <v>0.25806451612903225</v>
      </c>
      <c r="F302" s="16">
        <f t="shared" si="40"/>
        <v>1.7621145374449341E-2</v>
      </c>
      <c r="G302" s="16">
        <f t="shared" ref="G302:G333" si="42">+IF(AND(C302=0,D302=0)," ",IF(C302=0,1,IF(D302=0,-1,(D302-C302)/C302)))</f>
        <v>-0.5</v>
      </c>
      <c r="H302" s="16">
        <f t="shared" si="41"/>
        <v>-0.12903225806451613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5</v>
      </c>
      <c r="D305" s="15">
        <v>10</v>
      </c>
      <c r="E305" s="16">
        <f t="shared" si="39"/>
        <v>0.16129032258064516</v>
      </c>
      <c r="F305" s="16">
        <f t="shared" si="40"/>
        <v>4.405286343612335E-2</v>
      </c>
      <c r="G305" s="16">
        <f t="shared" si="42"/>
        <v>1</v>
      </c>
      <c r="H305" s="16">
        <f t="shared" si="41"/>
        <v>0.16129032258064516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7</v>
      </c>
      <c r="E313" s="16" t="str">
        <f t="shared" si="39"/>
        <v/>
      </c>
      <c r="F313" s="16">
        <f t="shared" si="40"/>
        <v>3.0837004405286344E-2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3</v>
      </c>
      <c r="E319" s="16">
        <f t="shared" si="39"/>
        <v>3.2258064516129031E-2</v>
      </c>
      <c r="F319" s="16">
        <f t="shared" si="40"/>
        <v>1.3215859030837005E-2</v>
      </c>
      <c r="G319" s="16">
        <f t="shared" si="42"/>
        <v>2</v>
      </c>
      <c r="H319" s="16">
        <f t="shared" si="41"/>
        <v>6.4516129032258063E-2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1</v>
      </c>
      <c r="E321" s="16" t="str">
        <f t="shared" si="39"/>
        <v/>
      </c>
      <c r="F321" s="16">
        <f t="shared" si="40"/>
        <v>4.4052863436123352E-3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4.4052863436123352E-3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1</v>
      </c>
      <c r="D335" s="15">
        <v>0</v>
      </c>
      <c r="E335" s="16">
        <f t="shared" si="43"/>
        <v>3.2258064516129031E-2</v>
      </c>
      <c r="F335" s="16" t="str">
        <f t="shared" si="44"/>
        <v/>
      </c>
      <c r="G335" s="16">
        <f t="shared" si="46"/>
        <v>-1</v>
      </c>
      <c r="H335" s="16">
        <f t="shared" si="45"/>
        <v>-3.2258064516129031E-2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0</v>
      </c>
      <c r="E338" s="16">
        <f t="shared" si="43"/>
        <v>3.2258064516129031E-2</v>
      </c>
      <c r="F338" s="16" t="str">
        <f t="shared" si="44"/>
        <v/>
      </c>
      <c r="G338" s="16">
        <f t="shared" si="46"/>
        <v>-1</v>
      </c>
      <c r="H338" s="16">
        <f t="shared" si="45"/>
        <v>-3.2258064516129031E-2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1046</v>
      </c>
      <c r="D349" s="18">
        <f>SUM(D350:D576)</f>
        <v>1631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0.55927342256214152</v>
      </c>
      <c r="H349" s="19">
        <f t="shared" ref="H349:H412" si="49">+IF(OR(AND(E349=""),(G349="")),"",E349*G349)</f>
        <v>0.55927342256214152</v>
      </c>
    </row>
    <row r="350" spans="1:8" x14ac:dyDescent="0.2">
      <c r="A350" s="13"/>
      <c r="B350" s="14" t="s">
        <v>326</v>
      </c>
      <c r="C350" s="15">
        <v>3</v>
      </c>
      <c r="D350" s="15">
        <v>2</v>
      </c>
      <c r="E350" s="16">
        <f t="shared" si="47"/>
        <v>2.8680688336520078E-3</v>
      </c>
      <c r="F350" s="16">
        <f t="shared" si="48"/>
        <v>1.226241569589209E-3</v>
      </c>
      <c r="G350" s="16">
        <f t="shared" ref="G350:G413" si="50">+IF(AND(C350=0,D350=0)," ",IF(C350=0,1,IF(D350=0,-1,(D350-C350)/C350)))</f>
        <v>-0.33333333333333331</v>
      </c>
      <c r="H350" s="16">
        <f t="shared" si="49"/>
        <v>-9.5602294455066918E-4</v>
      </c>
    </row>
    <row r="351" spans="1:8" x14ac:dyDescent="0.2">
      <c r="A351" s="13"/>
      <c r="B351" s="14" t="s">
        <v>327</v>
      </c>
      <c r="C351" s="15">
        <v>0</v>
      </c>
      <c r="D351" s="15">
        <v>3</v>
      </c>
      <c r="E351" s="16" t="str">
        <f t="shared" si="47"/>
        <v/>
      </c>
      <c r="F351" s="16">
        <f t="shared" si="48"/>
        <v>1.8393623543838135E-3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</v>
      </c>
      <c r="D355" s="15">
        <v>10</v>
      </c>
      <c r="E355" s="16">
        <f t="shared" si="47"/>
        <v>9.5602294455066918E-4</v>
      </c>
      <c r="F355" s="16">
        <f t="shared" si="48"/>
        <v>6.1312078479460455E-3</v>
      </c>
      <c r="G355" s="16">
        <f t="shared" si="50"/>
        <v>9</v>
      </c>
      <c r="H355" s="16">
        <f t="shared" si="49"/>
        <v>8.6042065009560229E-3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37</v>
      </c>
      <c r="E358" s="16" t="str">
        <f t="shared" si="47"/>
        <v/>
      </c>
      <c r="F358" s="16">
        <f t="shared" si="48"/>
        <v>2.2685469037400367E-2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6.131207847946045E-4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0</v>
      </c>
      <c r="D361" s="15">
        <v>15</v>
      </c>
      <c r="E361" s="16" t="str">
        <f t="shared" si="47"/>
        <v/>
      </c>
      <c r="F361" s="16">
        <f t="shared" si="48"/>
        <v>9.1968117719190678E-3</v>
      </c>
      <c r="G361" s="16">
        <f t="shared" si="50"/>
        <v>1</v>
      </c>
      <c r="H361" s="16" t="str">
        <f t="shared" si="49"/>
        <v/>
      </c>
    </row>
    <row r="362" spans="1:8" x14ac:dyDescent="0.2">
      <c r="A362" s="13"/>
      <c r="B362" s="14" t="s">
        <v>338</v>
      </c>
      <c r="C362" s="15">
        <v>0</v>
      </c>
      <c r="D362" s="15">
        <v>1</v>
      </c>
      <c r="E362" s="16" t="str">
        <f t="shared" si="47"/>
        <v/>
      </c>
      <c r="F362" s="16">
        <f t="shared" si="48"/>
        <v>6.131207847946045E-4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21</v>
      </c>
      <c r="E364" s="16" t="str">
        <f t="shared" si="47"/>
        <v/>
      </c>
      <c r="F364" s="16">
        <f t="shared" si="48"/>
        <v>1.2875536480686695E-2</v>
      </c>
      <c r="G364" s="16">
        <f t="shared" si="50"/>
        <v>1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1</v>
      </c>
      <c r="E365" s="16" t="str">
        <f t="shared" si="47"/>
        <v/>
      </c>
      <c r="F365" s="16">
        <f t="shared" si="48"/>
        <v>6.131207847946045E-4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550</v>
      </c>
      <c r="D369" s="15">
        <v>18</v>
      </c>
      <c r="E369" s="16">
        <f t="shared" si="47"/>
        <v>0.52581261950286806</v>
      </c>
      <c r="F369" s="16">
        <f t="shared" si="48"/>
        <v>1.1036174126302882E-2</v>
      </c>
      <c r="G369" s="16">
        <f t="shared" si="50"/>
        <v>-0.96727272727272728</v>
      </c>
      <c r="H369" s="16">
        <f t="shared" si="49"/>
        <v>-0.50860420650095606</v>
      </c>
    </row>
    <row r="370" spans="1:8" x14ac:dyDescent="0.2">
      <c r="A370" s="13"/>
      <c r="B370" s="14" t="s">
        <v>346</v>
      </c>
      <c r="C370" s="15">
        <v>0</v>
      </c>
      <c r="D370" s="15">
        <v>25</v>
      </c>
      <c r="E370" s="16" t="str">
        <f t="shared" si="47"/>
        <v/>
      </c>
      <c r="F370" s="16">
        <f t="shared" si="48"/>
        <v>1.5328019619865114E-2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6</v>
      </c>
      <c r="E372" s="16" t="str">
        <f t="shared" si="47"/>
        <v/>
      </c>
      <c r="F372" s="16">
        <f t="shared" si="48"/>
        <v>3.678724708767627E-3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17</v>
      </c>
      <c r="D373" s="15">
        <v>42</v>
      </c>
      <c r="E373" s="16">
        <f t="shared" si="47"/>
        <v>1.6252390057361378E-2</v>
      </c>
      <c r="F373" s="16">
        <f t="shared" si="48"/>
        <v>2.575107296137339E-2</v>
      </c>
      <c r="G373" s="16">
        <f t="shared" si="50"/>
        <v>1.4705882352941178</v>
      </c>
      <c r="H373" s="16">
        <f t="shared" si="49"/>
        <v>2.3900573613766733E-2</v>
      </c>
    </row>
    <row r="374" spans="1:8" x14ac:dyDescent="0.2">
      <c r="A374" s="13"/>
      <c r="B374" s="14" t="s">
        <v>350</v>
      </c>
      <c r="C374" s="15">
        <v>0</v>
      </c>
      <c r="D374" s="15">
        <v>2</v>
      </c>
      <c r="E374" s="16" t="str">
        <f t="shared" si="47"/>
        <v/>
      </c>
      <c r="F374" s="16">
        <f t="shared" si="48"/>
        <v>1.226241569589209E-3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2</v>
      </c>
      <c r="E376" s="16" t="str">
        <f t="shared" si="47"/>
        <v/>
      </c>
      <c r="F376" s="16">
        <f t="shared" si="48"/>
        <v>1.226241569589209E-3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1.226241569589209E-3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0</v>
      </c>
      <c r="E383" s="16">
        <f t="shared" si="47"/>
        <v>9.5602294455066918E-4</v>
      </c>
      <c r="F383" s="16" t="str">
        <f t="shared" si="48"/>
        <v/>
      </c>
      <c r="G383" s="16">
        <f t="shared" si="50"/>
        <v>-1</v>
      </c>
      <c r="H383" s="16">
        <f t="shared" si="49"/>
        <v>-9.5602294455066918E-4</v>
      </c>
    </row>
    <row r="384" spans="1:8" x14ac:dyDescent="0.2">
      <c r="A384" s="13"/>
      <c r="B384" s="14" t="s">
        <v>360</v>
      </c>
      <c r="C384" s="15">
        <v>2</v>
      </c>
      <c r="D384" s="15">
        <v>28</v>
      </c>
      <c r="E384" s="16">
        <f t="shared" si="47"/>
        <v>1.9120458891013384E-3</v>
      </c>
      <c r="F384" s="16">
        <f t="shared" si="48"/>
        <v>1.7167381974248927E-2</v>
      </c>
      <c r="G384" s="16">
        <f t="shared" si="50"/>
        <v>13</v>
      </c>
      <c r="H384" s="16">
        <f t="shared" si="49"/>
        <v>2.4856596558317397E-2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25</v>
      </c>
      <c r="E387" s="16" t="str">
        <f t="shared" si="47"/>
        <v/>
      </c>
      <c r="F387" s="16">
        <f t="shared" si="48"/>
        <v>1.5328019619865114E-2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214</v>
      </c>
      <c r="D391" s="15">
        <v>440</v>
      </c>
      <c r="E391" s="16">
        <f t="shared" si="47"/>
        <v>0.2045889101338432</v>
      </c>
      <c r="F391" s="16">
        <f t="shared" si="48"/>
        <v>0.26977314530962598</v>
      </c>
      <c r="G391" s="16">
        <f t="shared" si="50"/>
        <v>1.0560747663551402</v>
      </c>
      <c r="H391" s="16">
        <f t="shared" si="49"/>
        <v>0.21606118546845124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13</v>
      </c>
      <c r="D395" s="15">
        <v>51</v>
      </c>
      <c r="E395" s="16">
        <f t="shared" si="47"/>
        <v>1.24282982791587E-2</v>
      </c>
      <c r="F395" s="16">
        <f t="shared" si="48"/>
        <v>3.1269160024524831E-2</v>
      </c>
      <c r="G395" s="16">
        <f t="shared" si="50"/>
        <v>2.9230769230769229</v>
      </c>
      <c r="H395" s="16">
        <f t="shared" si="49"/>
        <v>3.6328871892925427E-2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</v>
      </c>
      <c r="D397" s="15">
        <v>11</v>
      </c>
      <c r="E397" s="16">
        <f t="shared" si="47"/>
        <v>9.5602294455066918E-4</v>
      </c>
      <c r="F397" s="16">
        <f t="shared" si="48"/>
        <v>6.7443286327406498E-3</v>
      </c>
      <c r="G397" s="16">
        <f t="shared" si="50"/>
        <v>10</v>
      </c>
      <c r="H397" s="16">
        <f t="shared" si="49"/>
        <v>9.5602294455066923E-3</v>
      </c>
    </row>
    <row r="398" spans="1:8" x14ac:dyDescent="0.2">
      <c r="A398" s="13"/>
      <c r="B398" s="14" t="s">
        <v>374</v>
      </c>
      <c r="C398" s="15">
        <v>0</v>
      </c>
      <c r="D398" s="15">
        <v>14</v>
      </c>
      <c r="E398" s="16" t="str">
        <f t="shared" si="47"/>
        <v/>
      </c>
      <c r="F398" s="16">
        <f t="shared" si="48"/>
        <v>8.5836909871244635E-3</v>
      </c>
      <c r="G398" s="16">
        <f t="shared" si="50"/>
        <v>1</v>
      </c>
      <c r="H398" s="16" t="str">
        <f t="shared" si="49"/>
        <v/>
      </c>
    </row>
    <row r="399" spans="1:8" x14ac:dyDescent="0.2">
      <c r="A399" s="13"/>
      <c r="B399" s="14" t="s">
        <v>375</v>
      </c>
      <c r="C399" s="15">
        <v>26</v>
      </c>
      <c r="D399" s="15">
        <v>23</v>
      </c>
      <c r="E399" s="16">
        <f t="shared" si="47"/>
        <v>2.4856596558317401E-2</v>
      </c>
      <c r="F399" s="16">
        <f t="shared" si="48"/>
        <v>1.4101778050275904E-2</v>
      </c>
      <c r="G399" s="16">
        <f t="shared" si="50"/>
        <v>-0.11538461538461539</v>
      </c>
      <c r="H399" s="16">
        <f t="shared" si="49"/>
        <v>-2.8680688336520078E-3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6.131207847946045E-4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3</v>
      </c>
      <c r="E405" s="16" t="str">
        <f t="shared" si="47"/>
        <v/>
      </c>
      <c r="F405" s="16">
        <f t="shared" si="48"/>
        <v>1.8393623543838135E-3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9</v>
      </c>
      <c r="E408" s="16">
        <f t="shared" si="47"/>
        <v>1.9120458891013384E-3</v>
      </c>
      <c r="F408" s="16">
        <f t="shared" si="48"/>
        <v>5.5180870631514412E-3</v>
      </c>
      <c r="G408" s="16">
        <f t="shared" si="50"/>
        <v>3.5</v>
      </c>
      <c r="H408" s="16">
        <f t="shared" si="49"/>
        <v>6.6921606118546841E-3</v>
      </c>
    </row>
    <row r="409" spans="1:8" x14ac:dyDescent="0.2">
      <c r="A409" s="13"/>
      <c r="B409" s="14" t="s">
        <v>385</v>
      </c>
      <c r="C409" s="15">
        <v>0</v>
      </c>
      <c r="D409" s="15">
        <v>3</v>
      </c>
      <c r="E409" s="16" t="str">
        <f t="shared" si="47"/>
        <v/>
      </c>
      <c r="F409" s="16">
        <f t="shared" si="48"/>
        <v>1.8393623543838135E-3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4</v>
      </c>
      <c r="D410" s="15">
        <v>16</v>
      </c>
      <c r="E410" s="16">
        <f t="shared" si="47"/>
        <v>3.8240917782026767E-3</v>
      </c>
      <c r="F410" s="16">
        <f t="shared" si="48"/>
        <v>9.8099325567136721E-3</v>
      </c>
      <c r="G410" s="16">
        <f t="shared" si="50"/>
        <v>3</v>
      </c>
      <c r="H410" s="16">
        <f t="shared" si="49"/>
        <v>1.1472275334608029E-2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2</v>
      </c>
      <c r="D412" s="15">
        <v>2</v>
      </c>
      <c r="E412" s="16">
        <f t="shared" si="47"/>
        <v>1.9120458891013384E-3</v>
      </c>
      <c r="F412" s="16">
        <f t="shared" si="48"/>
        <v>1.226241569589209E-3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71</v>
      </c>
      <c r="D420" s="15">
        <v>37</v>
      </c>
      <c r="E420" s="16">
        <f t="shared" si="51"/>
        <v>6.7877629063097508E-2</v>
      </c>
      <c r="F420" s="16">
        <f t="shared" si="52"/>
        <v>2.2685469037400367E-2</v>
      </c>
      <c r="G420" s="16">
        <f t="shared" si="54"/>
        <v>-0.47887323943661969</v>
      </c>
      <c r="H420" s="16">
        <f t="shared" si="53"/>
        <v>-3.2504780114722749E-2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354</v>
      </c>
      <c r="E423" s="16" t="str">
        <f t="shared" si="51"/>
        <v/>
      </c>
      <c r="F423" s="16">
        <f t="shared" si="52"/>
        <v>0.21704475781729002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5</v>
      </c>
      <c r="E424" s="16" t="str">
        <f t="shared" si="51"/>
        <v/>
      </c>
      <c r="F424" s="16">
        <f t="shared" si="52"/>
        <v>3.0656039239730227E-3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6.131207847946045E-4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1</v>
      </c>
      <c r="E428" s="16" t="str">
        <f t="shared" si="51"/>
        <v/>
      </c>
      <c r="F428" s="16">
        <f t="shared" si="52"/>
        <v>6.131207847946045E-4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55</v>
      </c>
      <c r="D432" s="15">
        <v>78</v>
      </c>
      <c r="E432" s="16">
        <f t="shared" si="51"/>
        <v>5.2581261950286805E-2</v>
      </c>
      <c r="F432" s="16">
        <f t="shared" si="52"/>
        <v>4.7823421213979152E-2</v>
      </c>
      <c r="G432" s="16">
        <f t="shared" si="54"/>
        <v>0.41818181818181815</v>
      </c>
      <c r="H432" s="16">
        <f t="shared" si="53"/>
        <v>2.1988527724665391E-2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6</v>
      </c>
      <c r="D434" s="15">
        <v>7</v>
      </c>
      <c r="E434" s="16">
        <f t="shared" si="51"/>
        <v>5.7361376673040155E-3</v>
      </c>
      <c r="F434" s="16">
        <f t="shared" si="52"/>
        <v>4.2918454935622317E-3</v>
      </c>
      <c r="G434" s="16">
        <f t="shared" si="54"/>
        <v>0.16666666666666666</v>
      </c>
      <c r="H434" s="16">
        <f t="shared" si="53"/>
        <v>9.5602294455066918E-4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2</v>
      </c>
      <c r="E437" s="16" t="str">
        <f t="shared" si="51"/>
        <v/>
      </c>
      <c r="F437" s="16">
        <f t="shared" si="52"/>
        <v>1.226241569589209E-3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6</v>
      </c>
      <c r="E439" s="16" t="str">
        <f t="shared" si="51"/>
        <v/>
      </c>
      <c r="F439" s="16">
        <f t="shared" si="52"/>
        <v>3.678724708767627E-3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7</v>
      </c>
      <c r="E442" s="16" t="str">
        <f t="shared" si="51"/>
        <v/>
      </c>
      <c r="F442" s="16">
        <f t="shared" si="52"/>
        <v>4.2918454935622317E-3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3</v>
      </c>
      <c r="E443" s="16" t="str">
        <f t="shared" si="51"/>
        <v/>
      </c>
      <c r="F443" s="16">
        <f t="shared" si="52"/>
        <v>1.8393623543838135E-3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1</v>
      </c>
      <c r="E450" s="16" t="str">
        <f t="shared" si="51"/>
        <v/>
      </c>
      <c r="F450" s="16">
        <f t="shared" si="52"/>
        <v>6.131207847946045E-4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1</v>
      </c>
      <c r="E455" s="16">
        <f t="shared" si="51"/>
        <v>9.5602294455066918E-4</v>
      </c>
      <c r="F455" s="16">
        <f t="shared" si="52"/>
        <v>6.131207847946045E-4</v>
      </c>
      <c r="G455" s="16">
        <f t="shared" si="54"/>
        <v>0</v>
      </c>
      <c r="H455" s="16">
        <f t="shared" si="53"/>
        <v>0</v>
      </c>
    </row>
    <row r="456" spans="1:8" x14ac:dyDescent="0.2">
      <c r="A456" s="13"/>
      <c r="B456" s="14" t="s">
        <v>432</v>
      </c>
      <c r="C456" s="15">
        <v>0</v>
      </c>
      <c r="D456" s="15">
        <v>2</v>
      </c>
      <c r="E456" s="16" t="str">
        <f t="shared" si="51"/>
        <v/>
      </c>
      <c r="F456" s="16">
        <f t="shared" si="52"/>
        <v>1.226241569589209E-3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2</v>
      </c>
      <c r="E459" s="16" t="str">
        <f t="shared" si="51"/>
        <v/>
      </c>
      <c r="F459" s="16">
        <f t="shared" si="52"/>
        <v>1.226241569589209E-3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13</v>
      </c>
      <c r="D465" s="15">
        <v>5</v>
      </c>
      <c r="E465" s="16">
        <f t="shared" si="51"/>
        <v>1.24282982791587E-2</v>
      </c>
      <c r="F465" s="16">
        <f t="shared" si="52"/>
        <v>3.0656039239730227E-3</v>
      </c>
      <c r="G465" s="16">
        <f t="shared" si="54"/>
        <v>-0.61538461538461542</v>
      </c>
      <c r="H465" s="16">
        <f t="shared" si="53"/>
        <v>-7.6481835564053543E-3</v>
      </c>
    </row>
    <row r="466" spans="1:8" x14ac:dyDescent="0.2">
      <c r="A466" s="13"/>
      <c r="B466" s="14" t="s">
        <v>442</v>
      </c>
      <c r="C466" s="15">
        <v>4</v>
      </c>
      <c r="D466" s="15">
        <v>2</v>
      </c>
      <c r="E466" s="16">
        <f t="shared" si="51"/>
        <v>3.8240917782026767E-3</v>
      </c>
      <c r="F466" s="16">
        <f t="shared" si="52"/>
        <v>1.226241569589209E-3</v>
      </c>
      <c r="G466" s="16">
        <f t="shared" si="54"/>
        <v>-0.5</v>
      </c>
      <c r="H466" s="16">
        <f t="shared" si="53"/>
        <v>-1.9120458891013384E-3</v>
      </c>
    </row>
    <row r="467" spans="1:8" x14ac:dyDescent="0.2">
      <c r="A467" s="13"/>
      <c r="B467" s="14" t="s">
        <v>443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6.131207847946045E-4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2</v>
      </c>
      <c r="D468" s="15">
        <v>1</v>
      </c>
      <c r="E468" s="16">
        <f t="shared" si="51"/>
        <v>1.9120458891013384E-3</v>
      </c>
      <c r="F468" s="16">
        <f t="shared" si="52"/>
        <v>6.131207847946045E-4</v>
      </c>
      <c r="G468" s="16">
        <f t="shared" si="54"/>
        <v>-0.5</v>
      </c>
      <c r="H468" s="16">
        <f t="shared" si="53"/>
        <v>-9.5602294455066918E-4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52</v>
      </c>
      <c r="E471" s="16" t="str">
        <f t="shared" si="51"/>
        <v/>
      </c>
      <c r="F471" s="16">
        <f t="shared" si="52"/>
        <v>3.1882280809319437E-2</v>
      </c>
      <c r="G471" s="16">
        <f t="shared" si="54"/>
        <v>1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3</v>
      </c>
      <c r="E477" s="16" t="str">
        <f t="shared" ref="E477:E540" si="55">+IF(C477=0,"",C477/C$349)</f>
        <v/>
      </c>
      <c r="F477" s="16">
        <f t="shared" ref="F477:F540" si="56">+IF(D477=0,"",D477/D$349)</f>
        <v>1.8393623543838135E-3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4</v>
      </c>
      <c r="D479" s="15">
        <v>0</v>
      </c>
      <c r="E479" s="16">
        <f t="shared" si="55"/>
        <v>3.8240917782026767E-3</v>
      </c>
      <c r="F479" s="16" t="str">
        <f t="shared" si="56"/>
        <v/>
      </c>
      <c r="G479" s="16">
        <f t="shared" si="58"/>
        <v>-1</v>
      </c>
      <c r="H479" s="16">
        <f t="shared" si="57"/>
        <v>-3.8240917782026767E-3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4</v>
      </c>
      <c r="E481" s="16" t="str">
        <f t="shared" si="55"/>
        <v/>
      </c>
      <c r="F481" s="16">
        <f t="shared" si="56"/>
        <v>2.452483139178418E-3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3</v>
      </c>
      <c r="E483" s="16" t="str">
        <f t="shared" si="55"/>
        <v/>
      </c>
      <c r="F483" s="16">
        <f t="shared" si="56"/>
        <v>1.8393623543838135E-3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12</v>
      </c>
      <c r="E486" s="16" t="str">
        <f t="shared" si="55"/>
        <v/>
      </c>
      <c r="F486" s="16">
        <f t="shared" si="56"/>
        <v>7.357449417535254E-3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6</v>
      </c>
      <c r="D490" s="15">
        <v>16</v>
      </c>
      <c r="E490" s="16">
        <f t="shared" si="55"/>
        <v>5.7361376673040155E-3</v>
      </c>
      <c r="F490" s="16">
        <f t="shared" si="56"/>
        <v>9.8099325567136721E-3</v>
      </c>
      <c r="G490" s="16">
        <f t="shared" si="58"/>
        <v>1.6666666666666667</v>
      </c>
      <c r="H490" s="16">
        <f t="shared" si="57"/>
        <v>9.5602294455066923E-3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6.131207847946045E-4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2</v>
      </c>
      <c r="E500" s="16" t="str">
        <f t="shared" si="55"/>
        <v/>
      </c>
      <c r="F500" s="16">
        <f t="shared" si="56"/>
        <v>1.226241569589209E-3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19</v>
      </c>
      <c r="E515" s="16" t="str">
        <f t="shared" si="55"/>
        <v/>
      </c>
      <c r="F515" s="16">
        <f t="shared" si="56"/>
        <v>1.1649294911097487E-2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2</v>
      </c>
      <c r="E517" s="16" t="str">
        <f t="shared" si="55"/>
        <v/>
      </c>
      <c r="F517" s="16">
        <f t="shared" si="56"/>
        <v>1.226241569589209E-3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4</v>
      </c>
      <c r="E532" s="16" t="str">
        <f t="shared" si="55"/>
        <v/>
      </c>
      <c r="F532" s="16">
        <f t="shared" si="56"/>
        <v>2.452483139178418E-3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1</v>
      </c>
      <c r="E533" s="16" t="str">
        <f t="shared" si="55"/>
        <v/>
      </c>
      <c r="F533" s="16">
        <f t="shared" si="56"/>
        <v>6.131207847946045E-4</v>
      </c>
      <c r="G533" s="16">
        <f t="shared" si="58"/>
        <v>1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2</v>
      </c>
      <c r="D535" s="15">
        <v>4</v>
      </c>
      <c r="E535" s="16">
        <f t="shared" si="55"/>
        <v>1.9120458891013384E-3</v>
      </c>
      <c r="F535" s="16">
        <f t="shared" si="56"/>
        <v>2.452483139178418E-3</v>
      </c>
      <c r="G535" s="16">
        <f t="shared" si="58"/>
        <v>1</v>
      </c>
      <c r="H535" s="16">
        <f t="shared" si="57"/>
        <v>1.9120458891013384E-3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</v>
      </c>
      <c r="D538" s="15">
        <v>52</v>
      </c>
      <c r="E538" s="16">
        <f t="shared" si="55"/>
        <v>2.8680688336520078E-3</v>
      </c>
      <c r="F538" s="16">
        <f t="shared" si="56"/>
        <v>3.1882280809319437E-2</v>
      </c>
      <c r="G538" s="16">
        <f t="shared" si="58"/>
        <v>16.333333333333332</v>
      </c>
      <c r="H538" s="16">
        <f t="shared" si="57"/>
        <v>4.6845124282982792E-2</v>
      </c>
    </row>
    <row r="539" spans="1:8" x14ac:dyDescent="0.2">
      <c r="A539" s="13"/>
      <c r="B539" s="14" t="s">
        <v>515</v>
      </c>
      <c r="C539" s="15">
        <v>7</v>
      </c>
      <c r="D539" s="15">
        <v>10</v>
      </c>
      <c r="E539" s="16">
        <f t="shared" si="55"/>
        <v>6.6921606118546849E-3</v>
      </c>
      <c r="F539" s="16">
        <f t="shared" si="56"/>
        <v>6.1312078479460455E-3</v>
      </c>
      <c r="G539" s="16">
        <f t="shared" si="58"/>
        <v>0.42857142857142855</v>
      </c>
      <c r="H539" s="16">
        <f t="shared" si="57"/>
        <v>2.8680688336520078E-3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1</v>
      </c>
      <c r="E541" s="16" t="str">
        <f t="shared" ref="E541:E576" si="59">+IF(C541=0,"",C541/C$349)</f>
        <v/>
      </c>
      <c r="F541" s="16">
        <f t="shared" ref="F541:F576" si="60">+IF(D541=0,"",D541/D$349)</f>
        <v>6.131207847946045E-4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3</v>
      </c>
      <c r="E542" s="16" t="str">
        <f t="shared" si="59"/>
        <v/>
      </c>
      <c r="F542" s="16">
        <f t="shared" si="60"/>
        <v>1.8393623543838135E-3</v>
      </c>
      <c r="G542" s="16">
        <f t="shared" ref="G542:G576" si="62">+IF(AND(C542=0,D542=0)," ",IF(C542=0,1,IF(D542=0,-1,(D542-C542)/C542)))</f>
        <v>1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2</v>
      </c>
      <c r="D547" s="15">
        <v>0</v>
      </c>
      <c r="E547" s="16">
        <f t="shared" si="59"/>
        <v>1.9120458891013384E-3</v>
      </c>
      <c r="F547" s="16" t="str">
        <f t="shared" si="60"/>
        <v/>
      </c>
      <c r="G547" s="16">
        <f t="shared" si="62"/>
        <v>-1</v>
      </c>
      <c r="H547" s="16">
        <f t="shared" si="61"/>
        <v>-1.9120458891013384E-3</v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2</v>
      </c>
      <c r="D552" s="15">
        <v>0</v>
      </c>
      <c r="E552" s="16">
        <f t="shared" si="59"/>
        <v>1.9120458891013384E-3</v>
      </c>
      <c r="F552" s="16" t="str">
        <f t="shared" si="60"/>
        <v/>
      </c>
      <c r="G552" s="16">
        <f t="shared" si="62"/>
        <v>-1</v>
      </c>
      <c r="H552" s="16">
        <f t="shared" si="61"/>
        <v>-1.9120458891013384E-3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10</v>
      </c>
      <c r="D554" s="15">
        <v>3</v>
      </c>
      <c r="E554" s="16">
        <f t="shared" si="59"/>
        <v>9.5602294455066923E-3</v>
      </c>
      <c r="F554" s="16">
        <f t="shared" si="60"/>
        <v>1.8393623543838135E-3</v>
      </c>
      <c r="G554" s="16">
        <f t="shared" si="62"/>
        <v>-0.7</v>
      </c>
      <c r="H554" s="16">
        <f t="shared" si="61"/>
        <v>-6.6921606118546841E-3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</v>
      </c>
      <c r="D559" s="15">
        <v>2</v>
      </c>
      <c r="E559" s="16">
        <f t="shared" si="59"/>
        <v>2.8680688336520078E-3</v>
      </c>
      <c r="F559" s="16">
        <f t="shared" si="60"/>
        <v>1.226241569589209E-3</v>
      </c>
      <c r="G559" s="16">
        <f t="shared" si="62"/>
        <v>-0.33333333333333331</v>
      </c>
      <c r="H559" s="16">
        <f t="shared" si="61"/>
        <v>-9.5602294455066918E-4</v>
      </c>
    </row>
    <row r="560" spans="1:8" ht="25.5" x14ac:dyDescent="0.2">
      <c r="A560" s="13"/>
      <c r="B560" s="14" t="s">
        <v>535</v>
      </c>
      <c r="C560" s="15">
        <v>0</v>
      </c>
      <c r="D560" s="15">
        <v>73</v>
      </c>
      <c r="E560" s="16" t="str">
        <f t="shared" si="59"/>
        <v/>
      </c>
      <c r="F560" s="16">
        <f t="shared" si="60"/>
        <v>4.4757817290006129E-2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7</v>
      </c>
      <c r="D561" s="15">
        <v>21</v>
      </c>
      <c r="E561" s="16">
        <f t="shared" si="59"/>
        <v>6.6921606118546849E-3</v>
      </c>
      <c r="F561" s="16">
        <f t="shared" si="60"/>
        <v>1.2875536480686695E-2</v>
      </c>
      <c r="G561" s="16">
        <f t="shared" si="62"/>
        <v>2</v>
      </c>
      <c r="H561" s="16">
        <f t="shared" si="61"/>
        <v>1.338432122370937E-2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4</v>
      </c>
      <c r="D563" s="15">
        <v>7</v>
      </c>
      <c r="E563" s="16">
        <f t="shared" si="59"/>
        <v>3.8240917782026767E-3</v>
      </c>
      <c r="F563" s="16">
        <f t="shared" si="60"/>
        <v>4.2918454935622317E-3</v>
      </c>
      <c r="G563" s="16">
        <f t="shared" si="62"/>
        <v>0.75</v>
      </c>
      <c r="H563" s="16">
        <f t="shared" si="61"/>
        <v>2.8680688336520073E-3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2</v>
      </c>
      <c r="E565" s="16" t="str">
        <f t="shared" si="59"/>
        <v/>
      </c>
      <c r="F565" s="16">
        <f t="shared" si="60"/>
        <v>1.226241569589209E-3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7</v>
      </c>
      <c r="D567" s="15">
        <v>2</v>
      </c>
      <c r="E567" s="16">
        <f t="shared" si="59"/>
        <v>6.6921606118546849E-3</v>
      </c>
      <c r="F567" s="16">
        <f t="shared" si="60"/>
        <v>1.226241569589209E-3</v>
      </c>
      <c r="G567" s="16">
        <f t="shared" si="62"/>
        <v>-0.7142857142857143</v>
      </c>
      <c r="H567" s="16">
        <f t="shared" si="61"/>
        <v>-4.7801147227533461E-3</v>
      </c>
    </row>
    <row r="568" spans="1:8" x14ac:dyDescent="0.2">
      <c r="A568" s="13"/>
      <c r="B568" s="14" t="s">
        <v>543</v>
      </c>
      <c r="C568" s="15">
        <v>1</v>
      </c>
      <c r="D568" s="15">
        <v>2</v>
      </c>
      <c r="E568" s="16">
        <f t="shared" si="59"/>
        <v>9.5602294455066918E-4</v>
      </c>
      <c r="F568" s="16">
        <f t="shared" si="60"/>
        <v>1.226241569589209E-3</v>
      </c>
      <c r="G568" s="16">
        <f t="shared" si="62"/>
        <v>1</v>
      </c>
      <c r="H568" s="16">
        <f t="shared" si="61"/>
        <v>9.5602294455066918E-4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138</v>
      </c>
      <c r="D582" s="18">
        <f>SUM(D583:D609)</f>
        <v>149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7.9710144927536225E-2</v>
      </c>
      <c r="H582" s="19">
        <f t="shared" ref="H582:H609" si="65">+IF(OR(AND(E582=""),(G582="")),"",E582*G582)</f>
        <v>7.9710144927536225E-2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1</v>
      </c>
      <c r="E584" s="16" t="str">
        <f t="shared" si="63"/>
        <v/>
      </c>
      <c r="F584" s="16">
        <f t="shared" si="64"/>
        <v>6.7114093959731542E-3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4</v>
      </c>
      <c r="D585" s="15">
        <v>16</v>
      </c>
      <c r="E585" s="16">
        <f t="shared" si="63"/>
        <v>2.8985507246376812E-2</v>
      </c>
      <c r="F585" s="16">
        <f t="shared" si="64"/>
        <v>0.10738255033557047</v>
      </c>
      <c r="G585" s="16">
        <f t="shared" si="66"/>
        <v>3</v>
      </c>
      <c r="H585" s="16">
        <f t="shared" si="65"/>
        <v>8.6956521739130432E-2</v>
      </c>
    </row>
    <row r="586" spans="1:8" x14ac:dyDescent="0.2">
      <c r="A586" s="13"/>
      <c r="B586" s="14" t="s">
        <v>555</v>
      </c>
      <c r="C586" s="15">
        <v>2</v>
      </c>
      <c r="D586" s="15">
        <v>14</v>
      </c>
      <c r="E586" s="16">
        <f t="shared" si="63"/>
        <v>1.4492753623188406E-2</v>
      </c>
      <c r="F586" s="16">
        <f t="shared" si="64"/>
        <v>9.3959731543624164E-2</v>
      </c>
      <c r="G586" s="16">
        <f t="shared" si="66"/>
        <v>6</v>
      </c>
      <c r="H586" s="16">
        <f t="shared" si="65"/>
        <v>8.6956521739130432E-2</v>
      </c>
    </row>
    <row r="587" spans="1:8" x14ac:dyDescent="0.2">
      <c r="A587" s="13"/>
      <c r="B587" s="14" t="s">
        <v>556</v>
      </c>
      <c r="C587" s="15">
        <v>0</v>
      </c>
      <c r="D587" s="15">
        <v>4</v>
      </c>
      <c r="E587" s="16" t="str">
        <f t="shared" si="63"/>
        <v/>
      </c>
      <c r="F587" s="16">
        <f t="shared" si="64"/>
        <v>2.6845637583892617E-2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6.7114093959731542E-3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1</v>
      </c>
      <c r="D591" s="15">
        <v>3</v>
      </c>
      <c r="E591" s="16">
        <f t="shared" si="63"/>
        <v>7.246376811594203E-3</v>
      </c>
      <c r="F591" s="16">
        <f t="shared" si="64"/>
        <v>2.0134228187919462E-2</v>
      </c>
      <c r="G591" s="16">
        <f t="shared" si="66"/>
        <v>2</v>
      </c>
      <c r="H591" s="16">
        <f t="shared" si="65"/>
        <v>1.4492753623188406E-2</v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3</v>
      </c>
      <c r="D593" s="15">
        <v>22</v>
      </c>
      <c r="E593" s="16">
        <f t="shared" si="63"/>
        <v>2.1739130434782608E-2</v>
      </c>
      <c r="F593" s="16">
        <f t="shared" si="64"/>
        <v>0.1476510067114094</v>
      </c>
      <c r="G593" s="16">
        <f t="shared" si="66"/>
        <v>6.333333333333333</v>
      </c>
      <c r="H593" s="16">
        <f t="shared" si="65"/>
        <v>0.13768115942028986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49</v>
      </c>
      <c r="D597" s="15">
        <v>19</v>
      </c>
      <c r="E597" s="16">
        <f t="shared" si="63"/>
        <v>0.35507246376811596</v>
      </c>
      <c r="F597" s="16">
        <f t="shared" si="64"/>
        <v>0.12751677852348994</v>
      </c>
      <c r="G597" s="16">
        <f t="shared" si="66"/>
        <v>-0.61224489795918369</v>
      </c>
      <c r="H597" s="16">
        <f t="shared" si="65"/>
        <v>-0.21739130434782611</v>
      </c>
    </row>
    <row r="598" spans="1:8" x14ac:dyDescent="0.2">
      <c r="A598" s="13"/>
      <c r="B598" s="14" t="s">
        <v>567</v>
      </c>
      <c r="C598" s="15">
        <v>2</v>
      </c>
      <c r="D598" s="15">
        <v>2</v>
      </c>
      <c r="E598" s="16">
        <f t="shared" si="63"/>
        <v>1.4492753623188406E-2</v>
      </c>
      <c r="F598" s="16">
        <f t="shared" si="64"/>
        <v>1.3422818791946308E-2</v>
      </c>
      <c r="G598" s="16">
        <f t="shared" si="66"/>
        <v>0</v>
      </c>
      <c r="H598" s="16">
        <f t="shared" si="65"/>
        <v>0</v>
      </c>
    </row>
    <row r="599" spans="1:8" x14ac:dyDescent="0.2">
      <c r="A599" s="13"/>
      <c r="B599" s="14" t="s">
        <v>568</v>
      </c>
      <c r="C599" s="15">
        <v>3</v>
      </c>
      <c r="D599" s="15">
        <v>2</v>
      </c>
      <c r="E599" s="16">
        <f t="shared" si="63"/>
        <v>2.1739130434782608E-2</v>
      </c>
      <c r="F599" s="16">
        <f t="shared" si="64"/>
        <v>1.3422818791946308E-2</v>
      </c>
      <c r="G599" s="16">
        <f t="shared" si="66"/>
        <v>-0.33333333333333331</v>
      </c>
      <c r="H599" s="16">
        <f t="shared" si="65"/>
        <v>-7.2463768115942021E-3</v>
      </c>
    </row>
    <row r="600" spans="1:8" x14ac:dyDescent="0.2">
      <c r="A600" s="13"/>
      <c r="B600" s="14" t="s">
        <v>569</v>
      </c>
      <c r="C600" s="15">
        <v>11</v>
      </c>
      <c r="D600" s="15">
        <v>28</v>
      </c>
      <c r="E600" s="16">
        <f t="shared" si="63"/>
        <v>7.9710144927536225E-2</v>
      </c>
      <c r="F600" s="16">
        <f t="shared" si="64"/>
        <v>0.18791946308724833</v>
      </c>
      <c r="G600" s="16">
        <f t="shared" si="66"/>
        <v>1.5454545454545454</v>
      </c>
      <c r="H600" s="16">
        <f t="shared" si="65"/>
        <v>0.12318840579710144</v>
      </c>
    </row>
    <row r="601" spans="1:8" x14ac:dyDescent="0.2">
      <c r="A601" s="13"/>
      <c r="B601" s="14" t="s">
        <v>570</v>
      </c>
      <c r="C601" s="15">
        <v>55</v>
      </c>
      <c r="D601" s="15">
        <v>26</v>
      </c>
      <c r="E601" s="16">
        <f t="shared" si="63"/>
        <v>0.39855072463768115</v>
      </c>
      <c r="F601" s="16">
        <f t="shared" si="64"/>
        <v>0.17449664429530201</v>
      </c>
      <c r="G601" s="16">
        <f t="shared" si="66"/>
        <v>-0.52727272727272723</v>
      </c>
      <c r="H601" s="16">
        <f t="shared" si="65"/>
        <v>-0.21014492753623187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4</v>
      </c>
      <c r="E603" s="16" t="str">
        <f t="shared" si="63"/>
        <v/>
      </c>
      <c r="F603" s="16">
        <f t="shared" si="64"/>
        <v>2.6845637583892617E-2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3</v>
      </c>
      <c r="E605" s="16" t="str">
        <f t="shared" si="63"/>
        <v/>
      </c>
      <c r="F605" s="16">
        <f t="shared" si="64"/>
        <v>2.0134228187919462E-2</v>
      </c>
      <c r="G605" s="16">
        <f t="shared" si="66"/>
        <v>1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6</v>
      </c>
      <c r="D608" s="15">
        <v>3</v>
      </c>
      <c r="E608" s="16">
        <f t="shared" si="63"/>
        <v>4.3478260869565216E-2</v>
      </c>
      <c r="F608" s="16">
        <f t="shared" si="64"/>
        <v>2.0134228187919462E-2</v>
      </c>
      <c r="G608" s="16">
        <f t="shared" si="66"/>
        <v>-0.5</v>
      </c>
      <c r="H608" s="16">
        <f t="shared" si="65"/>
        <v>-2.1739130434782608E-2</v>
      </c>
    </row>
    <row r="609" spans="1:8" ht="25.5" x14ac:dyDescent="0.2">
      <c r="A609" s="13"/>
      <c r="B609" s="14" t="s">
        <v>578</v>
      </c>
      <c r="C609" s="15">
        <v>2</v>
      </c>
      <c r="D609" s="15">
        <v>1</v>
      </c>
      <c r="E609" s="16">
        <f t="shared" si="63"/>
        <v>1.4492753623188406E-2</v>
      </c>
      <c r="F609" s="16">
        <f t="shared" si="64"/>
        <v>6.7114093959731542E-3</v>
      </c>
      <c r="G609" s="16">
        <f t="shared" si="66"/>
        <v>-0.5</v>
      </c>
      <c r="H609" s="16">
        <f t="shared" si="65"/>
        <v>-7.246376811594203E-3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619</v>
      </c>
      <c r="C8" s="11">
        <f>+C19+C75+C173+C349+C582</f>
        <v>4303</v>
      </c>
      <c r="D8" s="12">
        <f>+D19+D75+D173+D349+D582</f>
        <v>1754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-0.59237741110852893</v>
      </c>
      <c r="H8" s="9">
        <f t="shared" ref="H8:H13" si="1">+IF(OR(AND(E8=""),(G8="")),"",E8*G8)</f>
        <v>-0.59237741110852893</v>
      </c>
    </row>
    <row r="9" spans="1:8" x14ac:dyDescent="0.2">
      <c r="A9" s="13"/>
      <c r="B9" s="14" t="s">
        <v>7</v>
      </c>
      <c r="C9" s="15">
        <f>+C19</f>
        <v>18</v>
      </c>
      <c r="D9" s="15">
        <f>+D19</f>
        <v>9</v>
      </c>
      <c r="E9" s="16">
        <f t="shared" ref="E9:F13" si="2">+C9/C$8</f>
        <v>4.1831280501975366E-3</v>
      </c>
      <c r="F9" s="16">
        <f t="shared" si="2"/>
        <v>5.1311288483466364E-3</v>
      </c>
      <c r="G9" s="16">
        <f t="shared" si="0"/>
        <v>-0.5</v>
      </c>
      <c r="H9" s="16">
        <f t="shared" si="1"/>
        <v>-2.0915640250987683E-3</v>
      </c>
    </row>
    <row r="10" spans="1:8" ht="25.5" x14ac:dyDescent="0.2">
      <c r="A10" s="13"/>
      <c r="B10" s="14" t="s">
        <v>8</v>
      </c>
      <c r="C10" s="15">
        <f>+C75</f>
        <v>209</v>
      </c>
      <c r="D10" s="15">
        <f>+D75</f>
        <v>155</v>
      </c>
      <c r="E10" s="16">
        <f t="shared" si="2"/>
        <v>4.8570764582849174E-2</v>
      </c>
      <c r="F10" s="16">
        <f t="shared" si="2"/>
        <v>8.8369441277080962E-2</v>
      </c>
      <c r="G10" s="16">
        <f t="shared" si="0"/>
        <v>-0.25837320574162681</v>
      </c>
      <c r="H10" s="16">
        <f t="shared" si="1"/>
        <v>-1.254938415059261E-2</v>
      </c>
    </row>
    <row r="11" spans="1:8" ht="25.5" x14ac:dyDescent="0.2">
      <c r="A11" s="13"/>
      <c r="B11" s="14" t="s">
        <v>9</v>
      </c>
      <c r="C11" s="15">
        <f>+C173</f>
        <v>367</v>
      </c>
      <c r="D11" s="15">
        <f>+D173</f>
        <v>192</v>
      </c>
      <c r="E11" s="16">
        <f t="shared" si="2"/>
        <v>8.5289333023471997E-2</v>
      </c>
      <c r="F11" s="16">
        <f t="shared" si="2"/>
        <v>0.10946408209806158</v>
      </c>
      <c r="G11" s="16">
        <f t="shared" si="0"/>
        <v>-0.4768392370572207</v>
      </c>
      <c r="H11" s="16">
        <f t="shared" si="1"/>
        <v>-4.0669300488031607E-2</v>
      </c>
    </row>
    <row r="12" spans="1:8" ht="25.5" x14ac:dyDescent="0.2">
      <c r="A12" s="13"/>
      <c r="B12" s="14" t="s">
        <v>10</v>
      </c>
      <c r="C12" s="15">
        <f>+C349</f>
        <v>3163</v>
      </c>
      <c r="D12" s="15">
        <f>+D349</f>
        <v>1140</v>
      </c>
      <c r="E12" s="16">
        <f t="shared" si="2"/>
        <v>0.73506855682082273</v>
      </c>
      <c r="F12" s="16">
        <f t="shared" si="2"/>
        <v>0.64994298745724055</v>
      </c>
      <c r="G12" s="16">
        <f t="shared" si="0"/>
        <v>-0.63958267467594054</v>
      </c>
      <c r="H12" s="16">
        <f t="shared" si="1"/>
        <v>-0.4701371136416454</v>
      </c>
    </row>
    <row r="13" spans="1:8" ht="25.5" x14ac:dyDescent="0.2">
      <c r="A13" s="13"/>
      <c r="B13" s="14" t="s">
        <v>11</v>
      </c>
      <c r="C13" s="15">
        <f>+C582</f>
        <v>546</v>
      </c>
      <c r="D13" s="15">
        <f>+D582</f>
        <v>258</v>
      </c>
      <c r="E13" s="16">
        <f t="shared" si="2"/>
        <v>0.12688821752265861</v>
      </c>
      <c r="F13" s="16">
        <f t="shared" si="2"/>
        <v>0.14709236031927023</v>
      </c>
      <c r="G13" s="16">
        <f t="shared" si="0"/>
        <v>-0.52747252747252749</v>
      </c>
      <c r="H13" s="16">
        <f t="shared" si="1"/>
        <v>-6.6930048803160586E-2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18</v>
      </c>
      <c r="D19" s="18">
        <f>SUM(D20:D69)</f>
        <v>9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-0.5</v>
      </c>
      <c r="H19" s="19">
        <f t="shared" ref="H19:H50" si="5">+IF(OR(AND(E19=""),(G19="")),"",E19*G19)</f>
        <v>-0.5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0.1111111111111111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3</v>
      </c>
      <c r="D29" s="15">
        <v>0</v>
      </c>
      <c r="E29" s="16">
        <f t="shared" si="3"/>
        <v>0.16666666666666666</v>
      </c>
      <c r="F29" s="16" t="str">
        <f t="shared" si="4"/>
        <v/>
      </c>
      <c r="G29" s="16">
        <f t="shared" si="6"/>
        <v>-1</v>
      </c>
      <c r="H29" s="16">
        <f t="shared" si="5"/>
        <v>-0.16666666666666666</v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2</v>
      </c>
      <c r="E36" s="16" t="str">
        <f t="shared" si="3"/>
        <v/>
      </c>
      <c r="F36" s="16">
        <f t="shared" si="4"/>
        <v>0.22222222222222221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0.1111111111111111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5</v>
      </c>
      <c r="D50" s="15">
        <v>1</v>
      </c>
      <c r="E50" s="16">
        <f t="shared" si="3"/>
        <v>0.27777777777777779</v>
      </c>
      <c r="F50" s="16">
        <f t="shared" si="4"/>
        <v>0.1111111111111111</v>
      </c>
      <c r="G50" s="16">
        <f t="shared" si="6"/>
        <v>-0.8</v>
      </c>
      <c r="H50" s="16">
        <f t="shared" si="5"/>
        <v>-0.22222222222222224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1</v>
      </c>
      <c r="E62" s="16" t="str">
        <f t="shared" si="7"/>
        <v/>
      </c>
      <c r="F62" s="16">
        <f t="shared" si="8"/>
        <v>0.1111111111111111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7</v>
      </c>
      <c r="D64" s="15">
        <v>3</v>
      </c>
      <c r="E64" s="16">
        <f t="shared" si="7"/>
        <v>0.3888888888888889</v>
      </c>
      <c r="F64" s="16">
        <f t="shared" si="8"/>
        <v>0.33333333333333331</v>
      </c>
      <c r="G64" s="16">
        <f t="shared" si="10"/>
        <v>-0.5714285714285714</v>
      </c>
      <c r="H64" s="16">
        <f t="shared" si="9"/>
        <v>-0.22222222222222221</v>
      </c>
    </row>
    <row r="65" spans="1:8" x14ac:dyDescent="0.2">
      <c r="A65" s="13"/>
      <c r="B65" s="14" t="s">
        <v>59</v>
      </c>
      <c r="C65" s="15">
        <v>1</v>
      </c>
      <c r="D65" s="15">
        <v>0</v>
      </c>
      <c r="E65" s="16">
        <f t="shared" si="7"/>
        <v>5.5555555555555552E-2</v>
      </c>
      <c r="F65" s="16" t="str">
        <f t="shared" si="8"/>
        <v/>
      </c>
      <c r="G65" s="16">
        <f t="shared" si="10"/>
        <v>-1</v>
      </c>
      <c r="H65" s="16">
        <f t="shared" si="9"/>
        <v>-5.5555555555555552E-2</v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2</v>
      </c>
      <c r="D67" s="15">
        <v>0</v>
      </c>
      <c r="E67" s="16">
        <f t="shared" si="7"/>
        <v>0.1111111111111111</v>
      </c>
      <c r="F67" s="16" t="str">
        <f t="shared" si="8"/>
        <v/>
      </c>
      <c r="G67" s="16">
        <f t="shared" si="10"/>
        <v>-1</v>
      </c>
      <c r="H67" s="16">
        <f t="shared" si="9"/>
        <v>-0.1111111111111111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209</v>
      </c>
      <c r="D75" s="18">
        <f>SUM(D76:D167)</f>
        <v>155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-0.25837320574162681</v>
      </c>
      <c r="H75" s="19">
        <f t="shared" ref="H75:H106" si="13">+IF(OR(AND(E75=""),(G75="")),"",E75*G75)</f>
        <v>-0.25837320574162681</v>
      </c>
    </row>
    <row r="76" spans="1:8" x14ac:dyDescent="0.2">
      <c r="A76" s="13"/>
      <c r="B76" s="14" t="s">
        <v>64</v>
      </c>
      <c r="C76" s="15">
        <v>9</v>
      </c>
      <c r="D76" s="15">
        <v>3</v>
      </c>
      <c r="E76" s="16">
        <f t="shared" si="11"/>
        <v>4.3062200956937802E-2</v>
      </c>
      <c r="F76" s="16">
        <f t="shared" si="12"/>
        <v>1.935483870967742E-2</v>
      </c>
      <c r="G76" s="16">
        <f t="shared" ref="G76:G107" si="14">+IF(AND(C76=0,D76=0)," ",IF(C76=0,1,IF(D76=0,-1,(D76-C76)/C76)))</f>
        <v>-0.66666666666666663</v>
      </c>
      <c r="H76" s="16">
        <f t="shared" si="13"/>
        <v>-2.8708133971291867E-2</v>
      </c>
    </row>
    <row r="77" spans="1:8" ht="25.5" x14ac:dyDescent="0.2">
      <c r="A77" s="13"/>
      <c r="B77" s="14" t="s">
        <v>65</v>
      </c>
      <c r="C77" s="15">
        <v>56</v>
      </c>
      <c r="D77" s="15">
        <v>1</v>
      </c>
      <c r="E77" s="16">
        <f t="shared" si="11"/>
        <v>0.26794258373205743</v>
      </c>
      <c r="F77" s="16">
        <f t="shared" si="12"/>
        <v>6.4516129032258064E-3</v>
      </c>
      <c r="G77" s="16">
        <f t="shared" si="14"/>
        <v>-0.9821428571428571</v>
      </c>
      <c r="H77" s="16">
        <f t="shared" si="13"/>
        <v>-0.26315789473684209</v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4.7846889952153108E-3</v>
      </c>
      <c r="F78" s="16" t="str">
        <f t="shared" si="12"/>
        <v/>
      </c>
      <c r="G78" s="16">
        <f t="shared" si="14"/>
        <v>-1</v>
      </c>
      <c r="H78" s="16">
        <f t="shared" si="13"/>
        <v>-4.7846889952153108E-3</v>
      </c>
    </row>
    <row r="79" spans="1:8" x14ac:dyDescent="0.2">
      <c r="A79" s="13"/>
      <c r="B79" s="14" t="s">
        <v>67</v>
      </c>
      <c r="C79" s="15">
        <v>14</v>
      </c>
      <c r="D79" s="15">
        <v>5</v>
      </c>
      <c r="E79" s="16">
        <f t="shared" si="11"/>
        <v>6.6985645933014357E-2</v>
      </c>
      <c r="F79" s="16">
        <f t="shared" si="12"/>
        <v>3.2258064516129031E-2</v>
      </c>
      <c r="G79" s="16">
        <f t="shared" si="14"/>
        <v>-0.6428571428571429</v>
      </c>
      <c r="H79" s="16">
        <f t="shared" si="13"/>
        <v>-4.3062200956937802E-2</v>
      </c>
    </row>
    <row r="80" spans="1:8" ht="25.5" x14ac:dyDescent="0.2">
      <c r="A80" s="13"/>
      <c r="B80" s="14" t="s">
        <v>68</v>
      </c>
      <c r="C80" s="15">
        <v>7</v>
      </c>
      <c r="D80" s="15">
        <v>4</v>
      </c>
      <c r="E80" s="16">
        <f t="shared" si="11"/>
        <v>3.3492822966507178E-2</v>
      </c>
      <c r="F80" s="16">
        <f t="shared" si="12"/>
        <v>2.5806451612903226E-2</v>
      </c>
      <c r="G80" s="16">
        <f t="shared" si="14"/>
        <v>-0.42857142857142855</v>
      </c>
      <c r="H80" s="16">
        <f t="shared" si="13"/>
        <v>-1.4354066985645933E-2</v>
      </c>
    </row>
    <row r="81" spans="1:8" x14ac:dyDescent="0.2">
      <c r="A81" s="13"/>
      <c r="B81" s="14" t="s">
        <v>69</v>
      </c>
      <c r="C81" s="15">
        <v>3</v>
      </c>
      <c r="D81" s="15">
        <v>2</v>
      </c>
      <c r="E81" s="16">
        <f t="shared" si="11"/>
        <v>1.4354066985645933E-2</v>
      </c>
      <c r="F81" s="16">
        <f t="shared" si="12"/>
        <v>1.2903225806451613E-2</v>
      </c>
      <c r="G81" s="16">
        <f t="shared" si="14"/>
        <v>-0.33333333333333331</v>
      </c>
      <c r="H81" s="16">
        <f t="shared" si="13"/>
        <v>-4.7846889952153108E-3</v>
      </c>
    </row>
    <row r="82" spans="1:8" x14ac:dyDescent="0.2">
      <c r="A82" s="13"/>
      <c r="B82" s="14" t="s">
        <v>70</v>
      </c>
      <c r="C82" s="15">
        <v>0</v>
      </c>
      <c r="D82" s="15">
        <v>1</v>
      </c>
      <c r="E82" s="16" t="str">
        <f t="shared" si="11"/>
        <v/>
      </c>
      <c r="F82" s="16">
        <f t="shared" si="12"/>
        <v>6.4516129032258064E-3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1</v>
      </c>
      <c r="D85" s="15">
        <v>0</v>
      </c>
      <c r="E85" s="16">
        <f t="shared" si="11"/>
        <v>4.7846889952153108E-3</v>
      </c>
      <c r="F85" s="16" t="str">
        <f t="shared" si="12"/>
        <v/>
      </c>
      <c r="G85" s="16">
        <f t="shared" si="14"/>
        <v>-1</v>
      </c>
      <c r="H85" s="16">
        <f t="shared" si="13"/>
        <v>-4.7846889952153108E-3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0</v>
      </c>
      <c r="E87" s="16">
        <f t="shared" si="11"/>
        <v>1.4354066985645933E-2</v>
      </c>
      <c r="F87" s="16" t="str">
        <f t="shared" si="12"/>
        <v/>
      </c>
      <c r="G87" s="16">
        <f t="shared" si="14"/>
        <v>-1</v>
      </c>
      <c r="H87" s="16">
        <f t="shared" si="13"/>
        <v>-1.4354066985645933E-2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5</v>
      </c>
      <c r="D89" s="15">
        <v>0</v>
      </c>
      <c r="E89" s="16">
        <f t="shared" si="11"/>
        <v>2.3923444976076555E-2</v>
      </c>
      <c r="F89" s="16" t="str">
        <f t="shared" si="12"/>
        <v/>
      </c>
      <c r="G89" s="16">
        <f t="shared" si="14"/>
        <v>-1</v>
      </c>
      <c r="H89" s="16">
        <f t="shared" si="13"/>
        <v>-2.3923444976076555E-2</v>
      </c>
    </row>
    <row r="90" spans="1:8" x14ac:dyDescent="0.2">
      <c r="A90" s="13"/>
      <c r="B90" s="14" t="s">
        <v>78</v>
      </c>
      <c r="C90" s="15">
        <v>1</v>
      </c>
      <c r="D90" s="15">
        <v>1</v>
      </c>
      <c r="E90" s="16">
        <f t="shared" si="11"/>
        <v>4.7846889952153108E-3</v>
      </c>
      <c r="F90" s="16">
        <f t="shared" si="12"/>
        <v>6.4516129032258064E-3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19</v>
      </c>
      <c r="D91" s="15">
        <v>22</v>
      </c>
      <c r="E91" s="16">
        <f t="shared" si="11"/>
        <v>9.0909090909090912E-2</v>
      </c>
      <c r="F91" s="16">
        <f t="shared" si="12"/>
        <v>0.14193548387096774</v>
      </c>
      <c r="G91" s="16">
        <f t="shared" si="14"/>
        <v>0.15789473684210525</v>
      </c>
      <c r="H91" s="16">
        <f t="shared" si="13"/>
        <v>1.4354066985645933E-2</v>
      </c>
    </row>
    <row r="92" spans="1:8" x14ac:dyDescent="0.2">
      <c r="A92" s="13"/>
      <c r="B92" s="14" t="s">
        <v>80</v>
      </c>
      <c r="C92" s="15">
        <v>2</v>
      </c>
      <c r="D92" s="15">
        <v>0</v>
      </c>
      <c r="E92" s="16">
        <f t="shared" si="11"/>
        <v>9.5693779904306216E-3</v>
      </c>
      <c r="F92" s="16" t="str">
        <f t="shared" si="12"/>
        <v/>
      </c>
      <c r="G92" s="16">
        <f t="shared" si="14"/>
        <v>-1</v>
      </c>
      <c r="H92" s="16">
        <f t="shared" si="13"/>
        <v>-9.5693779904306216E-3</v>
      </c>
    </row>
    <row r="93" spans="1:8" x14ac:dyDescent="0.2">
      <c r="A93" s="13"/>
      <c r="B93" s="14" t="s">
        <v>81</v>
      </c>
      <c r="C93" s="15">
        <v>2</v>
      </c>
      <c r="D93" s="15">
        <v>1</v>
      </c>
      <c r="E93" s="16">
        <f t="shared" si="11"/>
        <v>9.5693779904306216E-3</v>
      </c>
      <c r="F93" s="16">
        <f t="shared" si="12"/>
        <v>6.4516129032258064E-3</v>
      </c>
      <c r="G93" s="16">
        <f t="shared" si="14"/>
        <v>-0.5</v>
      </c>
      <c r="H93" s="16">
        <f t="shared" si="13"/>
        <v>-4.7846889952153108E-3</v>
      </c>
    </row>
    <row r="94" spans="1:8" x14ac:dyDescent="0.2">
      <c r="A94" s="13"/>
      <c r="B94" s="14" t="s">
        <v>82</v>
      </c>
      <c r="C94" s="15">
        <v>0</v>
      </c>
      <c r="D94" s="15">
        <v>1</v>
      </c>
      <c r="E94" s="16" t="str">
        <f t="shared" si="11"/>
        <v/>
      </c>
      <c r="F94" s="16">
        <f t="shared" si="12"/>
        <v>6.4516129032258064E-3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1</v>
      </c>
      <c r="D96" s="15">
        <v>0</v>
      </c>
      <c r="E96" s="16">
        <f t="shared" si="11"/>
        <v>4.7846889952153108E-3</v>
      </c>
      <c r="F96" s="16" t="str">
        <f t="shared" si="12"/>
        <v/>
      </c>
      <c r="G96" s="16">
        <f t="shared" si="14"/>
        <v>-1</v>
      </c>
      <c r="H96" s="16">
        <f t="shared" si="13"/>
        <v>-4.7846889952153108E-3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</v>
      </c>
      <c r="D99" s="15">
        <v>7</v>
      </c>
      <c r="E99" s="16">
        <f t="shared" si="11"/>
        <v>9.5693779904306216E-3</v>
      </c>
      <c r="F99" s="16">
        <f t="shared" si="12"/>
        <v>4.5161290322580643E-2</v>
      </c>
      <c r="G99" s="16">
        <f t="shared" si="14"/>
        <v>2.5</v>
      </c>
      <c r="H99" s="16">
        <f t="shared" si="13"/>
        <v>2.3923444976076555E-2</v>
      </c>
    </row>
    <row r="100" spans="1:8" x14ac:dyDescent="0.2">
      <c r="A100" s="13"/>
      <c r="B100" s="14" t="s">
        <v>88</v>
      </c>
      <c r="C100" s="15">
        <v>0</v>
      </c>
      <c r="D100" s="15">
        <v>1</v>
      </c>
      <c r="E100" s="16" t="str">
        <f t="shared" si="11"/>
        <v/>
      </c>
      <c r="F100" s="16">
        <f t="shared" si="12"/>
        <v>6.4516129032258064E-3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2</v>
      </c>
      <c r="E102" s="16" t="str">
        <f t="shared" si="11"/>
        <v/>
      </c>
      <c r="F102" s="16">
        <f t="shared" si="12"/>
        <v>1.2903225806451613E-2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4</v>
      </c>
      <c r="D103" s="15">
        <v>41</v>
      </c>
      <c r="E103" s="16">
        <f t="shared" si="11"/>
        <v>1.9138755980861243E-2</v>
      </c>
      <c r="F103" s="16">
        <f t="shared" si="12"/>
        <v>0.26451612903225807</v>
      </c>
      <c r="G103" s="16">
        <f t="shared" si="14"/>
        <v>9.25</v>
      </c>
      <c r="H103" s="16">
        <f t="shared" si="13"/>
        <v>0.17703349282296649</v>
      </c>
    </row>
    <row r="104" spans="1:8" x14ac:dyDescent="0.2">
      <c r="A104" s="13"/>
      <c r="B104" s="14" t="s">
        <v>92</v>
      </c>
      <c r="C104" s="15">
        <v>2</v>
      </c>
      <c r="D104" s="15">
        <v>2</v>
      </c>
      <c r="E104" s="16">
        <f t="shared" si="11"/>
        <v>9.5693779904306216E-3</v>
      </c>
      <c r="F104" s="16">
        <f t="shared" si="12"/>
        <v>1.2903225806451613E-2</v>
      </c>
      <c r="G104" s="16">
        <f t="shared" si="14"/>
        <v>0</v>
      </c>
      <c r="H104" s="16">
        <f t="shared" si="13"/>
        <v>0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6.4516129032258064E-3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2</v>
      </c>
      <c r="E108" s="16">
        <f t="shared" si="15"/>
        <v>4.7846889952153108E-3</v>
      </c>
      <c r="F108" s="16">
        <f t="shared" si="16"/>
        <v>1.2903225806451613E-2</v>
      </c>
      <c r="G108" s="16">
        <f t="shared" ref="G108:G139" si="18">+IF(AND(C108=0,D108=0)," ",IF(C108=0,1,IF(D108=0,-1,(D108-C108)/C108)))</f>
        <v>1</v>
      </c>
      <c r="H108" s="16">
        <f t="shared" si="17"/>
        <v>4.7846889952153108E-3</v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2</v>
      </c>
      <c r="D111" s="15">
        <v>1</v>
      </c>
      <c r="E111" s="16">
        <f t="shared" si="15"/>
        <v>9.5693779904306216E-3</v>
      </c>
      <c r="F111" s="16">
        <f t="shared" si="16"/>
        <v>6.4516129032258064E-3</v>
      </c>
      <c r="G111" s="16">
        <f t="shared" si="18"/>
        <v>-0.5</v>
      </c>
      <c r="H111" s="16">
        <f t="shared" si="17"/>
        <v>-4.7846889952153108E-3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3</v>
      </c>
      <c r="D113" s="15">
        <v>1</v>
      </c>
      <c r="E113" s="16">
        <f t="shared" si="15"/>
        <v>1.4354066985645933E-2</v>
      </c>
      <c r="F113" s="16">
        <f t="shared" si="16"/>
        <v>6.4516129032258064E-3</v>
      </c>
      <c r="G113" s="16">
        <f t="shared" si="18"/>
        <v>-0.66666666666666663</v>
      </c>
      <c r="H113" s="16">
        <f t="shared" si="17"/>
        <v>-9.5693779904306216E-3</v>
      </c>
    </row>
    <row r="114" spans="1:8" x14ac:dyDescent="0.2">
      <c r="A114" s="13"/>
      <c r="B114" s="14" t="s">
        <v>103</v>
      </c>
      <c r="C114" s="15">
        <v>2</v>
      </c>
      <c r="D114" s="15">
        <v>1</v>
      </c>
      <c r="E114" s="16">
        <f t="shared" si="15"/>
        <v>9.5693779904306216E-3</v>
      </c>
      <c r="F114" s="16">
        <f t="shared" si="16"/>
        <v>6.4516129032258064E-3</v>
      </c>
      <c r="G114" s="16">
        <f t="shared" si="18"/>
        <v>-0.5</v>
      </c>
      <c r="H114" s="16">
        <f t="shared" si="17"/>
        <v>-4.7846889952153108E-3</v>
      </c>
    </row>
    <row r="115" spans="1:8" x14ac:dyDescent="0.2">
      <c r="A115" s="13"/>
      <c r="B115" s="14" t="s">
        <v>104</v>
      </c>
      <c r="C115" s="15">
        <v>2</v>
      </c>
      <c r="D115" s="15">
        <v>4</v>
      </c>
      <c r="E115" s="16">
        <f t="shared" si="15"/>
        <v>9.5693779904306216E-3</v>
      </c>
      <c r="F115" s="16">
        <f t="shared" si="16"/>
        <v>2.5806451612903226E-2</v>
      </c>
      <c r="G115" s="16">
        <f t="shared" si="18"/>
        <v>1</v>
      </c>
      <c r="H115" s="16">
        <f t="shared" si="17"/>
        <v>9.5693779904306216E-3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0</v>
      </c>
      <c r="E117" s="16">
        <f t="shared" si="15"/>
        <v>4.7846889952153108E-3</v>
      </c>
      <c r="F117" s="16" t="str">
        <f t="shared" si="16"/>
        <v/>
      </c>
      <c r="G117" s="16">
        <f t="shared" si="18"/>
        <v>-1</v>
      </c>
      <c r="H117" s="16">
        <f t="shared" si="17"/>
        <v>-4.7846889952153108E-3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0</v>
      </c>
      <c r="E120" s="16">
        <f t="shared" si="15"/>
        <v>4.7846889952153108E-3</v>
      </c>
      <c r="F120" s="16" t="str">
        <f t="shared" si="16"/>
        <v/>
      </c>
      <c r="G120" s="16">
        <f t="shared" si="18"/>
        <v>-1</v>
      </c>
      <c r="H120" s="16">
        <f t="shared" si="17"/>
        <v>-4.7846889952153108E-3</v>
      </c>
    </row>
    <row r="121" spans="1:8" x14ac:dyDescent="0.2">
      <c r="A121" s="13"/>
      <c r="B121" s="14" t="s">
        <v>110</v>
      </c>
      <c r="C121" s="15">
        <v>7</v>
      </c>
      <c r="D121" s="15">
        <v>1</v>
      </c>
      <c r="E121" s="16">
        <f t="shared" si="15"/>
        <v>3.3492822966507178E-2</v>
      </c>
      <c r="F121" s="16">
        <f t="shared" si="16"/>
        <v>6.4516129032258064E-3</v>
      </c>
      <c r="G121" s="16">
        <f t="shared" si="18"/>
        <v>-0.8571428571428571</v>
      </c>
      <c r="H121" s="16">
        <f t="shared" si="17"/>
        <v>-2.8708133971291867E-2</v>
      </c>
    </row>
    <row r="122" spans="1:8" x14ac:dyDescent="0.2">
      <c r="A122" s="13"/>
      <c r="B122" s="14" t="s">
        <v>111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6.4516129032258064E-3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1</v>
      </c>
      <c r="E123" s="16" t="str">
        <f t="shared" si="15"/>
        <v/>
      </c>
      <c r="F123" s="16">
        <f t="shared" si="16"/>
        <v>6.4516129032258064E-3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1</v>
      </c>
      <c r="D124" s="15">
        <v>3</v>
      </c>
      <c r="E124" s="16">
        <f t="shared" si="15"/>
        <v>4.7846889952153108E-3</v>
      </c>
      <c r="F124" s="16">
        <f t="shared" si="16"/>
        <v>1.935483870967742E-2</v>
      </c>
      <c r="G124" s="16">
        <f t="shared" si="18"/>
        <v>2</v>
      </c>
      <c r="H124" s="16">
        <f t="shared" si="17"/>
        <v>9.5693779904306216E-3</v>
      </c>
    </row>
    <row r="125" spans="1:8" x14ac:dyDescent="0.2">
      <c r="A125" s="13"/>
      <c r="B125" s="14" t="s">
        <v>114</v>
      </c>
      <c r="C125" s="15">
        <v>8</v>
      </c>
      <c r="D125" s="15">
        <v>11</v>
      </c>
      <c r="E125" s="16">
        <f t="shared" si="15"/>
        <v>3.8277511961722487E-2</v>
      </c>
      <c r="F125" s="16">
        <f t="shared" si="16"/>
        <v>7.0967741935483872E-2</v>
      </c>
      <c r="G125" s="16">
        <f t="shared" si="18"/>
        <v>0.375</v>
      </c>
      <c r="H125" s="16">
        <f t="shared" si="17"/>
        <v>1.4354066985645932E-2</v>
      </c>
    </row>
    <row r="126" spans="1:8" x14ac:dyDescent="0.2">
      <c r="A126" s="13"/>
      <c r="B126" s="14" t="s">
        <v>115</v>
      </c>
      <c r="C126" s="15">
        <v>5</v>
      </c>
      <c r="D126" s="15">
        <v>10</v>
      </c>
      <c r="E126" s="16">
        <f t="shared" si="15"/>
        <v>2.3923444976076555E-2</v>
      </c>
      <c r="F126" s="16">
        <f t="shared" si="16"/>
        <v>6.4516129032258063E-2</v>
      </c>
      <c r="G126" s="16">
        <f t="shared" si="18"/>
        <v>1</v>
      </c>
      <c r="H126" s="16">
        <f t="shared" si="17"/>
        <v>2.3923444976076555E-2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5</v>
      </c>
      <c r="D128" s="15">
        <v>0</v>
      </c>
      <c r="E128" s="16">
        <f t="shared" si="15"/>
        <v>2.3923444976076555E-2</v>
      </c>
      <c r="F128" s="16" t="str">
        <f t="shared" si="16"/>
        <v/>
      </c>
      <c r="G128" s="16">
        <f t="shared" si="18"/>
        <v>-1</v>
      </c>
      <c r="H128" s="16">
        <f t="shared" si="17"/>
        <v>-2.3923444976076555E-2</v>
      </c>
    </row>
    <row r="129" spans="1:8" x14ac:dyDescent="0.2">
      <c r="A129" s="13"/>
      <c r="B129" s="14" t="s">
        <v>118</v>
      </c>
      <c r="C129" s="15">
        <v>4</v>
      </c>
      <c r="D129" s="15">
        <v>0</v>
      </c>
      <c r="E129" s="16">
        <f t="shared" si="15"/>
        <v>1.9138755980861243E-2</v>
      </c>
      <c r="F129" s="16" t="str">
        <f t="shared" si="16"/>
        <v/>
      </c>
      <c r="G129" s="16">
        <f t="shared" si="18"/>
        <v>-1</v>
      </c>
      <c r="H129" s="16">
        <f t="shared" si="17"/>
        <v>-1.9138755980861243E-2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12</v>
      </c>
      <c r="D131" s="15">
        <v>18</v>
      </c>
      <c r="E131" s="16">
        <f t="shared" si="15"/>
        <v>5.7416267942583733E-2</v>
      </c>
      <c r="F131" s="16">
        <f t="shared" si="16"/>
        <v>0.11612903225806452</v>
      </c>
      <c r="G131" s="16">
        <f t="shared" si="18"/>
        <v>0.5</v>
      </c>
      <c r="H131" s="16">
        <f t="shared" si="17"/>
        <v>2.8708133971291867E-2</v>
      </c>
    </row>
    <row r="132" spans="1:8" ht="25.5" x14ac:dyDescent="0.2">
      <c r="A132" s="13"/>
      <c r="B132" s="14" t="s">
        <v>121</v>
      </c>
      <c r="C132" s="15">
        <v>0</v>
      </c>
      <c r="D132" s="15">
        <v>1</v>
      </c>
      <c r="E132" s="16" t="str">
        <f t="shared" si="15"/>
        <v/>
      </c>
      <c r="F132" s="16">
        <f t="shared" si="16"/>
        <v>6.4516129032258064E-3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2</v>
      </c>
      <c r="D133" s="15">
        <v>1</v>
      </c>
      <c r="E133" s="16">
        <f t="shared" si="15"/>
        <v>9.5693779904306216E-3</v>
      </c>
      <c r="F133" s="16">
        <f t="shared" si="16"/>
        <v>6.4516129032258064E-3</v>
      </c>
      <c r="G133" s="16">
        <f t="shared" si="18"/>
        <v>-0.5</v>
      </c>
      <c r="H133" s="16">
        <f t="shared" si="17"/>
        <v>-4.7846889952153108E-3</v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2</v>
      </c>
      <c r="D136" s="15">
        <v>0</v>
      </c>
      <c r="E136" s="16">
        <f t="shared" si="15"/>
        <v>9.5693779904306216E-3</v>
      </c>
      <c r="F136" s="16" t="str">
        <f t="shared" si="16"/>
        <v/>
      </c>
      <c r="G136" s="16">
        <f t="shared" si="18"/>
        <v>-1</v>
      </c>
      <c r="H136" s="16">
        <f t="shared" si="17"/>
        <v>-9.5693779904306216E-3</v>
      </c>
    </row>
    <row r="137" spans="1:8" x14ac:dyDescent="0.2">
      <c r="A137" s="13"/>
      <c r="B137" s="14" t="s">
        <v>126</v>
      </c>
      <c r="C137" s="15">
        <v>4</v>
      </c>
      <c r="D137" s="15">
        <v>1</v>
      </c>
      <c r="E137" s="16">
        <f t="shared" si="15"/>
        <v>1.9138755980861243E-2</v>
      </c>
      <c r="F137" s="16">
        <f t="shared" si="16"/>
        <v>6.4516129032258064E-3</v>
      </c>
      <c r="G137" s="16">
        <f t="shared" si="18"/>
        <v>-0.75</v>
      </c>
      <c r="H137" s="16">
        <f t="shared" si="17"/>
        <v>-1.4354066985645932E-2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4</v>
      </c>
      <c r="D139" s="15">
        <v>2</v>
      </c>
      <c r="E139" s="16">
        <f t="shared" ref="E139:E167" si="19">+IF(C139=0,"",C139/C$75)</f>
        <v>1.9138755980861243E-2</v>
      </c>
      <c r="F139" s="16">
        <f t="shared" ref="F139:F167" si="20">+IF(D139=0,"",D139/D$75)</f>
        <v>1.2903225806451613E-2</v>
      </c>
      <c r="G139" s="16">
        <f t="shared" si="18"/>
        <v>-0.5</v>
      </c>
      <c r="H139" s="16">
        <f t="shared" ref="H139:H167" si="21">+IF(OR(AND(E139=""),(G139="")),"",E139*G139)</f>
        <v>-9.5693779904306216E-3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1</v>
      </c>
      <c r="D141" s="15">
        <v>0</v>
      </c>
      <c r="E141" s="16">
        <f t="shared" si="19"/>
        <v>4.7846889952153108E-3</v>
      </c>
      <c r="F141" s="16" t="str">
        <f t="shared" si="20"/>
        <v/>
      </c>
      <c r="G141" s="16">
        <f t="shared" si="22"/>
        <v>-1</v>
      </c>
      <c r="H141" s="16">
        <f t="shared" si="21"/>
        <v>-4.7846889952153108E-3</v>
      </c>
    </row>
    <row r="142" spans="1:8" ht="25.5" x14ac:dyDescent="0.2">
      <c r="A142" s="13"/>
      <c r="B142" s="14" t="s">
        <v>131</v>
      </c>
      <c r="C142" s="15">
        <v>6</v>
      </c>
      <c r="D142" s="15">
        <v>0</v>
      </c>
      <c r="E142" s="16">
        <f t="shared" si="19"/>
        <v>2.8708133971291867E-2</v>
      </c>
      <c r="F142" s="16" t="str">
        <f t="shared" si="20"/>
        <v/>
      </c>
      <c r="G142" s="16">
        <f t="shared" si="22"/>
        <v>-1</v>
      </c>
      <c r="H142" s="16">
        <f t="shared" si="21"/>
        <v>-2.8708133971291867E-2</v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6.4516129032258064E-3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2</v>
      </c>
      <c r="D153" s="15">
        <v>0</v>
      </c>
      <c r="E153" s="16">
        <f t="shared" si="19"/>
        <v>9.5693779904306216E-3</v>
      </c>
      <c r="F153" s="16" t="str">
        <f t="shared" si="20"/>
        <v/>
      </c>
      <c r="G153" s="16">
        <f t="shared" si="22"/>
        <v>-1</v>
      </c>
      <c r="H153" s="16">
        <f t="shared" si="21"/>
        <v>-9.5693779904306216E-3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</v>
      </c>
      <c r="D164" s="15">
        <v>0</v>
      </c>
      <c r="E164" s="16">
        <f t="shared" si="19"/>
        <v>9.5693779904306216E-3</v>
      </c>
      <c r="F164" s="16" t="str">
        <f t="shared" si="20"/>
        <v/>
      </c>
      <c r="G164" s="16">
        <f t="shared" si="22"/>
        <v>-1</v>
      </c>
      <c r="H164" s="16">
        <f t="shared" si="21"/>
        <v>-9.5693779904306216E-3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367</v>
      </c>
      <c r="D173" s="18">
        <f>SUM(D174:D343)</f>
        <v>192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-0.4768392370572207</v>
      </c>
      <c r="H173" s="19">
        <f t="shared" ref="H173:H204" si="25">+IF(OR(AND(E173=""),(G173="")),"",E173*G173)</f>
        <v>-0.4768392370572207</v>
      </c>
    </row>
    <row r="174" spans="1:8" x14ac:dyDescent="0.2">
      <c r="A174" s="13"/>
      <c r="B174" s="14" t="s">
        <v>157</v>
      </c>
      <c r="C174" s="15">
        <v>8</v>
      </c>
      <c r="D174" s="15">
        <v>4</v>
      </c>
      <c r="E174" s="16">
        <f t="shared" si="23"/>
        <v>2.1798365122615803E-2</v>
      </c>
      <c r="F174" s="16">
        <f t="shared" si="24"/>
        <v>2.0833333333333332E-2</v>
      </c>
      <c r="G174" s="16">
        <f t="shared" ref="G174:G205" si="26">+IF(AND(C174=0,D174=0)," ",IF(C174=0,1,IF(D174=0,-1,(D174-C174)/C174)))</f>
        <v>-0.5</v>
      </c>
      <c r="H174" s="16">
        <f t="shared" si="25"/>
        <v>-1.0899182561307902E-2</v>
      </c>
    </row>
    <row r="175" spans="1:8" x14ac:dyDescent="0.2">
      <c r="A175" s="13"/>
      <c r="B175" s="14" t="s">
        <v>158</v>
      </c>
      <c r="C175" s="15">
        <v>2</v>
      </c>
      <c r="D175" s="15">
        <v>1</v>
      </c>
      <c r="E175" s="16">
        <f t="shared" si="23"/>
        <v>5.4495912806539508E-3</v>
      </c>
      <c r="F175" s="16">
        <f t="shared" si="24"/>
        <v>5.208333333333333E-3</v>
      </c>
      <c r="G175" s="16">
        <f t="shared" si="26"/>
        <v>-0.5</v>
      </c>
      <c r="H175" s="16">
        <f t="shared" si="25"/>
        <v>-2.7247956403269754E-3</v>
      </c>
    </row>
    <row r="176" spans="1:8" ht="38.25" x14ac:dyDescent="0.2">
      <c r="A176" s="13"/>
      <c r="B176" s="14" t="s">
        <v>159</v>
      </c>
      <c r="C176" s="15">
        <v>32</v>
      </c>
      <c r="D176" s="15">
        <v>0</v>
      </c>
      <c r="E176" s="16">
        <f t="shared" si="23"/>
        <v>8.7193460490463212E-2</v>
      </c>
      <c r="F176" s="16" t="str">
        <f t="shared" si="24"/>
        <v/>
      </c>
      <c r="G176" s="16">
        <f t="shared" si="26"/>
        <v>-1</v>
      </c>
      <c r="H176" s="16">
        <f t="shared" si="25"/>
        <v>-8.7193460490463212E-2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11</v>
      </c>
      <c r="D178" s="15">
        <v>1</v>
      </c>
      <c r="E178" s="16">
        <f t="shared" si="23"/>
        <v>2.9972752043596729E-2</v>
      </c>
      <c r="F178" s="16">
        <f t="shared" si="24"/>
        <v>5.208333333333333E-3</v>
      </c>
      <c r="G178" s="16">
        <f t="shared" si="26"/>
        <v>-0.90909090909090906</v>
      </c>
      <c r="H178" s="16">
        <f t="shared" si="25"/>
        <v>-2.7247956403269751E-2</v>
      </c>
    </row>
    <row r="179" spans="1:8" x14ac:dyDescent="0.2">
      <c r="A179" s="13"/>
      <c r="B179" s="14" t="s">
        <v>162</v>
      </c>
      <c r="C179" s="15">
        <v>11</v>
      </c>
      <c r="D179" s="15">
        <v>4</v>
      </c>
      <c r="E179" s="16">
        <f t="shared" si="23"/>
        <v>2.9972752043596729E-2</v>
      </c>
      <c r="F179" s="16">
        <f t="shared" si="24"/>
        <v>2.0833333333333332E-2</v>
      </c>
      <c r="G179" s="16">
        <f t="shared" si="26"/>
        <v>-0.63636363636363635</v>
      </c>
      <c r="H179" s="16">
        <f t="shared" si="25"/>
        <v>-1.9073569482288825E-2</v>
      </c>
    </row>
    <row r="180" spans="1:8" x14ac:dyDescent="0.2">
      <c r="A180" s="13"/>
      <c r="B180" s="14" t="s">
        <v>163</v>
      </c>
      <c r="C180" s="15">
        <v>1</v>
      </c>
      <c r="D180" s="15">
        <v>0</v>
      </c>
      <c r="E180" s="16">
        <f t="shared" si="23"/>
        <v>2.7247956403269754E-3</v>
      </c>
      <c r="F180" s="16" t="str">
        <f t="shared" si="24"/>
        <v/>
      </c>
      <c r="G180" s="16">
        <f t="shared" si="26"/>
        <v>-1</v>
      </c>
      <c r="H180" s="16">
        <f t="shared" si="25"/>
        <v>-2.7247956403269754E-3</v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2</v>
      </c>
      <c r="E182" s="16" t="str">
        <f t="shared" si="23"/>
        <v/>
      </c>
      <c r="F182" s="16">
        <f t="shared" si="24"/>
        <v>1.0416666666666666E-2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1</v>
      </c>
      <c r="E186" s="16">
        <f t="shared" si="23"/>
        <v>2.7247956403269754E-3</v>
      </c>
      <c r="F186" s="16">
        <f t="shared" si="24"/>
        <v>5.208333333333333E-3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170</v>
      </c>
      <c r="C187" s="15">
        <v>6</v>
      </c>
      <c r="D187" s="15">
        <v>3</v>
      </c>
      <c r="E187" s="16">
        <f t="shared" si="23"/>
        <v>1.6348773841961851E-2</v>
      </c>
      <c r="F187" s="16">
        <f t="shared" si="24"/>
        <v>1.5625E-2</v>
      </c>
      <c r="G187" s="16">
        <f t="shared" si="26"/>
        <v>-0.5</v>
      </c>
      <c r="H187" s="16">
        <f t="shared" si="25"/>
        <v>-8.1743869209809257E-3</v>
      </c>
    </row>
    <row r="188" spans="1:8" ht="25.5" x14ac:dyDescent="0.2">
      <c r="A188" s="13"/>
      <c r="B188" s="14" t="s">
        <v>171</v>
      </c>
      <c r="C188" s="15">
        <v>5</v>
      </c>
      <c r="D188" s="15">
        <v>2</v>
      </c>
      <c r="E188" s="16">
        <f t="shared" si="23"/>
        <v>1.3623978201634877E-2</v>
      </c>
      <c r="F188" s="16">
        <f t="shared" si="24"/>
        <v>1.0416666666666666E-2</v>
      </c>
      <c r="G188" s="16">
        <f t="shared" si="26"/>
        <v>-0.6</v>
      </c>
      <c r="H188" s="16">
        <f t="shared" si="25"/>
        <v>-8.1743869209809257E-3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5.208333333333333E-3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0</v>
      </c>
      <c r="E194" s="16">
        <f t="shared" si="23"/>
        <v>5.4495912806539508E-3</v>
      </c>
      <c r="F194" s="16" t="str">
        <f t="shared" si="24"/>
        <v/>
      </c>
      <c r="G194" s="16">
        <f t="shared" si="26"/>
        <v>-1</v>
      </c>
      <c r="H194" s="16">
        <f t="shared" si="25"/>
        <v>-5.4495912806539508E-3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3</v>
      </c>
      <c r="D199" s="15">
        <v>0</v>
      </c>
      <c r="E199" s="16">
        <f t="shared" si="23"/>
        <v>8.1743869209809257E-3</v>
      </c>
      <c r="F199" s="16" t="str">
        <f t="shared" si="24"/>
        <v/>
      </c>
      <c r="G199" s="16">
        <f t="shared" si="26"/>
        <v>-1</v>
      </c>
      <c r="H199" s="16">
        <f t="shared" si="25"/>
        <v>-8.1743869209809257E-3</v>
      </c>
    </row>
    <row r="200" spans="1:8" ht="25.5" x14ac:dyDescent="0.2">
      <c r="A200" s="13"/>
      <c r="B200" s="14" t="s">
        <v>183</v>
      </c>
      <c r="C200" s="15">
        <v>1</v>
      </c>
      <c r="D200" s="15">
        <v>0</v>
      </c>
      <c r="E200" s="16">
        <f t="shared" si="23"/>
        <v>2.7247956403269754E-3</v>
      </c>
      <c r="F200" s="16" t="str">
        <f t="shared" si="24"/>
        <v/>
      </c>
      <c r="G200" s="16">
        <f t="shared" si="26"/>
        <v>-1</v>
      </c>
      <c r="H200" s="16">
        <f t="shared" si="25"/>
        <v>-2.7247956403269754E-3</v>
      </c>
    </row>
    <row r="201" spans="1:8" x14ac:dyDescent="0.2">
      <c r="A201" s="13"/>
      <c r="B201" s="14" t="s">
        <v>184</v>
      </c>
      <c r="C201" s="15">
        <v>13</v>
      </c>
      <c r="D201" s="15">
        <v>2</v>
      </c>
      <c r="E201" s="16">
        <f t="shared" si="23"/>
        <v>3.5422343324250684E-2</v>
      </c>
      <c r="F201" s="16">
        <f t="shared" si="24"/>
        <v>1.0416666666666666E-2</v>
      </c>
      <c r="G201" s="16">
        <f t="shared" si="26"/>
        <v>-0.84615384615384615</v>
      </c>
      <c r="H201" s="16">
        <f t="shared" si="25"/>
        <v>-2.9972752043596732E-2</v>
      </c>
    </row>
    <row r="202" spans="1:8" x14ac:dyDescent="0.2">
      <c r="A202" s="13"/>
      <c r="B202" s="14" t="s">
        <v>185</v>
      </c>
      <c r="C202" s="15">
        <v>4</v>
      </c>
      <c r="D202" s="15">
        <v>1</v>
      </c>
      <c r="E202" s="16">
        <f t="shared" si="23"/>
        <v>1.0899182561307902E-2</v>
      </c>
      <c r="F202" s="16">
        <f t="shared" si="24"/>
        <v>5.208333333333333E-3</v>
      </c>
      <c r="G202" s="16">
        <f t="shared" si="26"/>
        <v>-0.75</v>
      </c>
      <c r="H202" s="16">
        <f t="shared" si="25"/>
        <v>-8.1743869209809257E-3</v>
      </c>
    </row>
    <row r="203" spans="1:8" x14ac:dyDescent="0.2">
      <c r="A203" s="13"/>
      <c r="B203" s="14" t="s">
        <v>186</v>
      </c>
      <c r="C203" s="15">
        <v>4</v>
      </c>
      <c r="D203" s="15">
        <v>5</v>
      </c>
      <c r="E203" s="16">
        <f t="shared" si="23"/>
        <v>1.0899182561307902E-2</v>
      </c>
      <c r="F203" s="16">
        <f t="shared" si="24"/>
        <v>2.6041666666666668E-2</v>
      </c>
      <c r="G203" s="16">
        <f t="shared" si="26"/>
        <v>0.25</v>
      </c>
      <c r="H203" s="16">
        <f t="shared" si="25"/>
        <v>2.7247956403269754E-3</v>
      </c>
    </row>
    <row r="204" spans="1:8" x14ac:dyDescent="0.2">
      <c r="A204" s="13"/>
      <c r="B204" s="14" t="s">
        <v>187</v>
      </c>
      <c r="C204" s="15">
        <v>9</v>
      </c>
      <c r="D204" s="15">
        <v>6</v>
      </c>
      <c r="E204" s="16">
        <f t="shared" si="23"/>
        <v>2.4523160762942781E-2</v>
      </c>
      <c r="F204" s="16">
        <f t="shared" si="24"/>
        <v>3.125E-2</v>
      </c>
      <c r="G204" s="16">
        <f t="shared" si="26"/>
        <v>-0.33333333333333331</v>
      </c>
      <c r="H204" s="16">
        <f t="shared" si="25"/>
        <v>-8.1743869209809257E-3</v>
      </c>
    </row>
    <row r="205" spans="1:8" x14ac:dyDescent="0.2">
      <c r="A205" s="13"/>
      <c r="B205" s="14" t="s">
        <v>188</v>
      </c>
      <c r="C205" s="15">
        <v>0</v>
      </c>
      <c r="D205" s="15">
        <v>1</v>
      </c>
      <c r="E205" s="16" t="str">
        <f t="shared" ref="E205:E236" si="27">+IF(C205=0,"",C205/C$173)</f>
        <v/>
      </c>
      <c r="F205" s="16">
        <f t="shared" ref="F205:F236" si="28">+IF(D205=0,"",D205/D$173)</f>
        <v>5.208333333333333E-3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2</v>
      </c>
      <c r="D206" s="15">
        <v>0</v>
      </c>
      <c r="E206" s="16">
        <f t="shared" si="27"/>
        <v>5.4495912806539508E-3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-5.4495912806539508E-3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9</v>
      </c>
      <c r="E208" s="16" t="str">
        <f t="shared" si="27"/>
        <v/>
      </c>
      <c r="F208" s="16">
        <f t="shared" si="28"/>
        <v>4.6875E-2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2</v>
      </c>
      <c r="E209" s="16">
        <f t="shared" si="27"/>
        <v>2.7247956403269754E-3</v>
      </c>
      <c r="F209" s="16">
        <f t="shared" si="28"/>
        <v>1.0416666666666666E-2</v>
      </c>
      <c r="G209" s="16">
        <f t="shared" si="30"/>
        <v>1</v>
      </c>
      <c r="H209" s="16">
        <f t="shared" si="29"/>
        <v>2.7247956403269754E-3</v>
      </c>
    </row>
    <row r="210" spans="1:8" x14ac:dyDescent="0.2">
      <c r="A210" s="13"/>
      <c r="B210" s="14" t="s">
        <v>193</v>
      </c>
      <c r="C210" s="15">
        <v>6</v>
      </c>
      <c r="D210" s="15">
        <v>5</v>
      </c>
      <c r="E210" s="16">
        <f t="shared" si="27"/>
        <v>1.6348773841961851E-2</v>
      </c>
      <c r="F210" s="16">
        <f t="shared" si="28"/>
        <v>2.6041666666666668E-2</v>
      </c>
      <c r="G210" s="16">
        <f t="shared" si="30"/>
        <v>-0.16666666666666666</v>
      </c>
      <c r="H210" s="16">
        <f t="shared" si="29"/>
        <v>-2.7247956403269749E-3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22</v>
      </c>
      <c r="D213" s="15">
        <v>27</v>
      </c>
      <c r="E213" s="16">
        <f t="shared" si="27"/>
        <v>5.9945504087193457E-2</v>
      </c>
      <c r="F213" s="16">
        <f t="shared" si="28"/>
        <v>0.140625</v>
      </c>
      <c r="G213" s="16">
        <f t="shared" si="30"/>
        <v>0.22727272727272727</v>
      </c>
      <c r="H213" s="16">
        <f t="shared" si="29"/>
        <v>1.3623978201634876E-2</v>
      </c>
    </row>
    <row r="214" spans="1:8" x14ac:dyDescent="0.2">
      <c r="A214" s="13"/>
      <c r="B214" s="14" t="s">
        <v>197</v>
      </c>
      <c r="C214" s="15">
        <v>0</v>
      </c>
      <c r="D214" s="15">
        <v>9</v>
      </c>
      <c r="E214" s="16" t="str">
        <f t="shared" si="27"/>
        <v/>
      </c>
      <c r="F214" s="16">
        <f t="shared" si="28"/>
        <v>4.6875E-2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2</v>
      </c>
      <c r="D215" s="15">
        <v>0</v>
      </c>
      <c r="E215" s="16">
        <f t="shared" si="27"/>
        <v>5.4495912806539508E-3</v>
      </c>
      <c r="F215" s="16" t="str">
        <f t="shared" si="28"/>
        <v/>
      </c>
      <c r="G215" s="16">
        <f t="shared" si="30"/>
        <v>-1</v>
      </c>
      <c r="H215" s="16">
        <f t="shared" si="29"/>
        <v>-5.4495912806539508E-3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6</v>
      </c>
      <c r="E218" s="16" t="str">
        <f t="shared" si="27"/>
        <v/>
      </c>
      <c r="F218" s="16">
        <f t="shared" si="28"/>
        <v>3.125E-2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1.0416666666666666E-2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92</v>
      </c>
      <c r="D225" s="15">
        <v>1</v>
      </c>
      <c r="E225" s="16">
        <f t="shared" si="27"/>
        <v>0.25068119891008173</v>
      </c>
      <c r="F225" s="16">
        <f t="shared" si="28"/>
        <v>5.208333333333333E-3</v>
      </c>
      <c r="G225" s="16">
        <f t="shared" si="30"/>
        <v>-0.98913043478260865</v>
      </c>
      <c r="H225" s="16">
        <f t="shared" si="29"/>
        <v>-0.24795640326975474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5.208333333333333E-3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1.0416666666666666E-2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5.208333333333333E-3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3</v>
      </c>
      <c r="D238" s="15">
        <v>7</v>
      </c>
      <c r="E238" s="16">
        <f t="shared" si="31"/>
        <v>8.1743869209809257E-3</v>
      </c>
      <c r="F238" s="16">
        <f t="shared" si="32"/>
        <v>3.6458333333333336E-2</v>
      </c>
      <c r="G238" s="16">
        <f t="shared" ref="G238:G269" si="34">+IF(AND(C238=0,D238=0)," ",IF(C238=0,1,IF(D238=0,-1,(D238-C238)/C238)))</f>
        <v>1.3333333333333333</v>
      </c>
      <c r="H238" s="16">
        <f t="shared" si="33"/>
        <v>1.08991825613079E-2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3</v>
      </c>
      <c r="D240" s="15">
        <v>0</v>
      </c>
      <c r="E240" s="16">
        <f t="shared" si="31"/>
        <v>8.1743869209809257E-3</v>
      </c>
      <c r="F240" s="16" t="str">
        <f t="shared" si="32"/>
        <v/>
      </c>
      <c r="G240" s="16">
        <f t="shared" si="34"/>
        <v>-1</v>
      </c>
      <c r="H240" s="16">
        <f t="shared" si="33"/>
        <v>-8.1743869209809257E-3</v>
      </c>
    </row>
    <row r="241" spans="1:8" x14ac:dyDescent="0.2">
      <c r="A241" s="13"/>
      <c r="B241" s="14" t="s">
        <v>224</v>
      </c>
      <c r="C241" s="15">
        <v>2</v>
      </c>
      <c r="D241" s="15">
        <v>1</v>
      </c>
      <c r="E241" s="16">
        <f t="shared" si="31"/>
        <v>5.4495912806539508E-3</v>
      </c>
      <c r="F241" s="16">
        <f t="shared" si="32"/>
        <v>5.208333333333333E-3</v>
      </c>
      <c r="G241" s="16">
        <f t="shared" si="34"/>
        <v>-0.5</v>
      </c>
      <c r="H241" s="16">
        <f t="shared" si="33"/>
        <v>-2.7247956403269754E-3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3</v>
      </c>
      <c r="D244" s="15">
        <v>0</v>
      </c>
      <c r="E244" s="16">
        <f t="shared" si="31"/>
        <v>8.1743869209809257E-3</v>
      </c>
      <c r="F244" s="16" t="str">
        <f t="shared" si="32"/>
        <v/>
      </c>
      <c r="G244" s="16">
        <f t="shared" si="34"/>
        <v>-1</v>
      </c>
      <c r="H244" s="16">
        <f t="shared" si="33"/>
        <v>-8.1743869209809257E-3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0</v>
      </c>
      <c r="E246" s="16">
        <f t="shared" si="31"/>
        <v>2.7247956403269754E-3</v>
      </c>
      <c r="F246" s="16" t="str">
        <f t="shared" si="32"/>
        <v/>
      </c>
      <c r="G246" s="16">
        <f t="shared" si="34"/>
        <v>-1</v>
      </c>
      <c r="H246" s="16">
        <f t="shared" si="33"/>
        <v>-2.7247956403269754E-3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1</v>
      </c>
      <c r="E264" s="16">
        <f t="shared" si="31"/>
        <v>2.7247956403269754E-3</v>
      </c>
      <c r="F264" s="16">
        <f t="shared" si="32"/>
        <v>5.208333333333333E-3</v>
      </c>
      <c r="G264" s="16">
        <f t="shared" si="34"/>
        <v>0</v>
      </c>
      <c r="H264" s="16">
        <f t="shared" si="33"/>
        <v>0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9</v>
      </c>
      <c r="D275" s="15">
        <v>1</v>
      </c>
      <c r="E275" s="16">
        <f t="shared" si="35"/>
        <v>2.4523160762942781E-2</v>
      </c>
      <c r="F275" s="16">
        <f t="shared" si="36"/>
        <v>5.208333333333333E-3</v>
      </c>
      <c r="G275" s="16">
        <f t="shared" si="38"/>
        <v>-0.88888888888888884</v>
      </c>
      <c r="H275" s="16">
        <f t="shared" si="37"/>
        <v>-2.1798365122615803E-2</v>
      </c>
    </row>
    <row r="276" spans="1:8" ht="25.5" x14ac:dyDescent="0.2">
      <c r="A276" s="13"/>
      <c r="B276" s="14" t="s">
        <v>258</v>
      </c>
      <c r="C276" s="15">
        <v>20</v>
      </c>
      <c r="D276" s="15">
        <v>6</v>
      </c>
      <c r="E276" s="16">
        <f t="shared" si="35"/>
        <v>5.4495912806539509E-2</v>
      </c>
      <c r="F276" s="16">
        <f t="shared" si="36"/>
        <v>3.125E-2</v>
      </c>
      <c r="G276" s="16">
        <f t="shared" si="38"/>
        <v>-0.7</v>
      </c>
      <c r="H276" s="16">
        <f t="shared" si="37"/>
        <v>-3.8147138964577651E-2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5.208333333333333E-3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2.7247956403269754E-3</v>
      </c>
      <c r="F280" s="16" t="str">
        <f t="shared" si="36"/>
        <v/>
      </c>
      <c r="G280" s="16">
        <f t="shared" si="38"/>
        <v>-1</v>
      </c>
      <c r="H280" s="16">
        <f t="shared" si="37"/>
        <v>-2.7247956403269754E-3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41</v>
      </c>
      <c r="E282" s="16" t="str">
        <f t="shared" si="35"/>
        <v/>
      </c>
      <c r="F282" s="16">
        <f t="shared" si="36"/>
        <v>0.21354166666666666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10</v>
      </c>
      <c r="D283" s="15">
        <v>8</v>
      </c>
      <c r="E283" s="16">
        <f t="shared" si="35"/>
        <v>2.7247956403269755E-2</v>
      </c>
      <c r="F283" s="16">
        <f t="shared" si="36"/>
        <v>4.1666666666666664E-2</v>
      </c>
      <c r="G283" s="16">
        <f t="shared" si="38"/>
        <v>-0.2</v>
      </c>
      <c r="H283" s="16">
        <f t="shared" si="37"/>
        <v>-5.4495912806539516E-3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0</v>
      </c>
      <c r="E287" s="16">
        <f t="shared" si="35"/>
        <v>2.7247956403269754E-3</v>
      </c>
      <c r="F287" s="16" t="str">
        <f t="shared" si="36"/>
        <v/>
      </c>
      <c r="G287" s="16">
        <f t="shared" si="38"/>
        <v>-1</v>
      </c>
      <c r="H287" s="16">
        <f t="shared" si="37"/>
        <v>-2.7247956403269754E-3</v>
      </c>
    </row>
    <row r="288" spans="1:8" x14ac:dyDescent="0.2">
      <c r="A288" s="13"/>
      <c r="B288" s="14" t="s">
        <v>270</v>
      </c>
      <c r="C288" s="15">
        <v>10</v>
      </c>
      <c r="D288" s="15">
        <v>2</v>
      </c>
      <c r="E288" s="16">
        <f t="shared" si="35"/>
        <v>2.7247956403269755E-2</v>
      </c>
      <c r="F288" s="16">
        <f t="shared" si="36"/>
        <v>1.0416666666666666E-2</v>
      </c>
      <c r="G288" s="16">
        <f t="shared" si="38"/>
        <v>-0.8</v>
      </c>
      <c r="H288" s="16">
        <f t="shared" si="37"/>
        <v>-2.1798365122615806E-2</v>
      </c>
    </row>
    <row r="289" spans="1:8" x14ac:dyDescent="0.2">
      <c r="A289" s="13"/>
      <c r="B289" s="14" t="s">
        <v>271</v>
      </c>
      <c r="C289" s="15">
        <v>1</v>
      </c>
      <c r="D289" s="15">
        <v>0</v>
      </c>
      <c r="E289" s="16">
        <f t="shared" si="35"/>
        <v>2.7247956403269754E-3</v>
      </c>
      <c r="F289" s="16" t="str">
        <f t="shared" si="36"/>
        <v/>
      </c>
      <c r="G289" s="16">
        <f t="shared" si="38"/>
        <v>-1</v>
      </c>
      <c r="H289" s="16">
        <f t="shared" si="37"/>
        <v>-2.7247956403269754E-3</v>
      </c>
    </row>
    <row r="290" spans="1:8" x14ac:dyDescent="0.2">
      <c r="A290" s="13"/>
      <c r="B290" s="14" t="s">
        <v>272</v>
      </c>
      <c r="C290" s="15">
        <v>8</v>
      </c>
      <c r="D290" s="15">
        <v>2</v>
      </c>
      <c r="E290" s="16">
        <f t="shared" si="35"/>
        <v>2.1798365122615803E-2</v>
      </c>
      <c r="F290" s="16">
        <f t="shared" si="36"/>
        <v>1.0416666666666666E-2</v>
      </c>
      <c r="G290" s="16">
        <f t="shared" si="38"/>
        <v>-0.75</v>
      </c>
      <c r="H290" s="16">
        <f t="shared" si="37"/>
        <v>-1.6348773841961851E-2</v>
      </c>
    </row>
    <row r="291" spans="1:8" x14ac:dyDescent="0.2">
      <c r="A291" s="13"/>
      <c r="B291" s="14" t="s">
        <v>273</v>
      </c>
      <c r="C291" s="15">
        <v>1</v>
      </c>
      <c r="D291" s="15">
        <v>0</v>
      </c>
      <c r="E291" s="16">
        <f t="shared" si="35"/>
        <v>2.7247956403269754E-3</v>
      </c>
      <c r="F291" s="16" t="str">
        <f t="shared" si="36"/>
        <v/>
      </c>
      <c r="G291" s="16">
        <f t="shared" si="38"/>
        <v>-1</v>
      </c>
      <c r="H291" s="16">
        <f t="shared" si="37"/>
        <v>-2.7247956403269754E-3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0</v>
      </c>
      <c r="E293" s="16">
        <f t="shared" si="35"/>
        <v>2.7247956403269754E-3</v>
      </c>
      <c r="F293" s="16" t="str">
        <f t="shared" si="36"/>
        <v/>
      </c>
      <c r="G293" s="16">
        <f t="shared" si="38"/>
        <v>-1</v>
      </c>
      <c r="H293" s="16">
        <f t="shared" si="37"/>
        <v>-2.7247956403269754E-3</v>
      </c>
    </row>
    <row r="294" spans="1:8" x14ac:dyDescent="0.2">
      <c r="A294" s="13"/>
      <c r="B294" s="14" t="s">
        <v>276</v>
      </c>
      <c r="C294" s="15">
        <v>3</v>
      </c>
      <c r="D294" s="15">
        <v>0</v>
      </c>
      <c r="E294" s="16">
        <f t="shared" si="35"/>
        <v>8.1743869209809257E-3</v>
      </c>
      <c r="F294" s="16" t="str">
        <f t="shared" si="36"/>
        <v/>
      </c>
      <c r="G294" s="16">
        <f t="shared" si="38"/>
        <v>-1</v>
      </c>
      <c r="H294" s="16">
        <f t="shared" si="37"/>
        <v>-8.1743869209809257E-3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9</v>
      </c>
      <c r="D301" s="15">
        <v>2</v>
      </c>
      <c r="E301" s="16">
        <f t="shared" ref="E301:E332" si="39">+IF(C301=0,"",C301/C$173)</f>
        <v>2.4523160762942781E-2</v>
      </c>
      <c r="F301" s="16">
        <f t="shared" ref="F301:F332" si="40">+IF(D301=0,"",D301/D$173)</f>
        <v>1.0416666666666666E-2</v>
      </c>
      <c r="G301" s="16">
        <f t="shared" si="38"/>
        <v>-0.77777777777777779</v>
      </c>
      <c r="H301" s="16">
        <f t="shared" ref="H301:H332" si="41">+IF(OR(AND(E301=""),(G301="")),"",E301*G301)</f>
        <v>-1.9073569482288829E-2</v>
      </c>
    </row>
    <row r="302" spans="1:8" ht="25.5" x14ac:dyDescent="0.2">
      <c r="A302" s="13"/>
      <c r="B302" s="14" t="s">
        <v>284</v>
      </c>
      <c r="C302" s="15">
        <v>14</v>
      </c>
      <c r="D302" s="15">
        <v>10</v>
      </c>
      <c r="E302" s="16">
        <f t="shared" si="39"/>
        <v>3.8147138964577658E-2</v>
      </c>
      <c r="F302" s="16">
        <f t="shared" si="40"/>
        <v>5.2083333333333336E-2</v>
      </c>
      <c r="G302" s="16">
        <f t="shared" ref="G302:G333" si="42">+IF(AND(C302=0,D302=0)," ",IF(C302=0,1,IF(D302=0,-1,(D302-C302)/C302)))</f>
        <v>-0.2857142857142857</v>
      </c>
      <c r="H302" s="16">
        <f t="shared" si="41"/>
        <v>-1.0899182561307902E-2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2</v>
      </c>
      <c r="D308" s="15">
        <v>1</v>
      </c>
      <c r="E308" s="16">
        <f t="shared" si="39"/>
        <v>5.4495912806539508E-3</v>
      </c>
      <c r="F308" s="16">
        <f t="shared" si="40"/>
        <v>5.208333333333333E-3</v>
      </c>
      <c r="G308" s="16">
        <f t="shared" si="42"/>
        <v>-0.5</v>
      </c>
      <c r="H308" s="16">
        <f t="shared" si="41"/>
        <v>-2.7247956403269754E-3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5</v>
      </c>
      <c r="D313" s="15">
        <v>2</v>
      </c>
      <c r="E313" s="16">
        <f t="shared" si="39"/>
        <v>1.3623978201634877E-2</v>
      </c>
      <c r="F313" s="16">
        <f t="shared" si="40"/>
        <v>1.0416666666666666E-2</v>
      </c>
      <c r="G313" s="16">
        <f t="shared" si="42"/>
        <v>-0.6</v>
      </c>
      <c r="H313" s="16">
        <f t="shared" si="41"/>
        <v>-8.1743869209809257E-3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4</v>
      </c>
      <c r="D317" s="15">
        <v>2</v>
      </c>
      <c r="E317" s="16">
        <f t="shared" si="39"/>
        <v>1.0899182561307902E-2</v>
      </c>
      <c r="F317" s="16">
        <f t="shared" si="40"/>
        <v>1.0416666666666666E-2</v>
      </c>
      <c r="G317" s="16">
        <f t="shared" si="42"/>
        <v>-0.5</v>
      </c>
      <c r="H317" s="16">
        <f t="shared" si="41"/>
        <v>-5.4495912806539508E-3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12</v>
      </c>
      <c r="D319" s="15">
        <v>3</v>
      </c>
      <c r="E319" s="16">
        <f t="shared" si="39"/>
        <v>3.2697547683923703E-2</v>
      </c>
      <c r="F319" s="16">
        <f t="shared" si="40"/>
        <v>1.5625E-2</v>
      </c>
      <c r="G319" s="16">
        <f t="shared" si="42"/>
        <v>-0.75</v>
      </c>
      <c r="H319" s="16">
        <f t="shared" si="41"/>
        <v>-2.4523160762942777E-2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2</v>
      </c>
      <c r="D321" s="15">
        <v>0</v>
      </c>
      <c r="E321" s="16">
        <f t="shared" si="39"/>
        <v>5.4495912806539508E-3</v>
      </c>
      <c r="F321" s="16" t="str">
        <f t="shared" si="40"/>
        <v/>
      </c>
      <c r="G321" s="16">
        <f t="shared" si="42"/>
        <v>-1</v>
      </c>
      <c r="H321" s="16">
        <f t="shared" si="41"/>
        <v>-5.4495912806539508E-3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2</v>
      </c>
      <c r="D324" s="15">
        <v>0</v>
      </c>
      <c r="E324" s="16">
        <f t="shared" si="39"/>
        <v>5.4495912806539508E-3</v>
      </c>
      <c r="F324" s="16" t="str">
        <f t="shared" si="40"/>
        <v/>
      </c>
      <c r="G324" s="16">
        <f t="shared" si="42"/>
        <v>-1</v>
      </c>
      <c r="H324" s="16">
        <f t="shared" si="41"/>
        <v>-5.4495912806539508E-3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3</v>
      </c>
      <c r="E328" s="16" t="str">
        <f t="shared" si="39"/>
        <v/>
      </c>
      <c r="F328" s="16">
        <f t="shared" si="40"/>
        <v>1.5625E-2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1</v>
      </c>
      <c r="D329" s="15">
        <v>0</v>
      </c>
      <c r="E329" s="16">
        <f t="shared" si="39"/>
        <v>2.7247956403269754E-3</v>
      </c>
      <c r="F329" s="16" t="str">
        <f t="shared" si="40"/>
        <v/>
      </c>
      <c r="G329" s="16">
        <f t="shared" si="42"/>
        <v>-1</v>
      </c>
      <c r="H329" s="16">
        <f t="shared" si="41"/>
        <v>-2.7247956403269754E-3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3163</v>
      </c>
      <c r="D349" s="18">
        <f>SUM(D350:D576)</f>
        <v>1140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-0.63958267467594054</v>
      </c>
      <c r="H349" s="19">
        <f t="shared" ref="H349:H412" si="49">+IF(OR(AND(E349=""),(G349="")),"",E349*G349)</f>
        <v>-0.63958267467594054</v>
      </c>
    </row>
    <row r="350" spans="1:8" x14ac:dyDescent="0.2">
      <c r="A350" s="13"/>
      <c r="B350" s="14" t="s">
        <v>326</v>
      </c>
      <c r="C350" s="15">
        <v>7</v>
      </c>
      <c r="D350" s="15">
        <v>4</v>
      </c>
      <c r="E350" s="16">
        <f t="shared" si="47"/>
        <v>2.2130888397091371E-3</v>
      </c>
      <c r="F350" s="16">
        <f t="shared" si="48"/>
        <v>3.5087719298245615E-3</v>
      </c>
      <c r="G350" s="16">
        <f t="shared" ref="G350:G413" si="50">+IF(AND(C350=0,D350=0)," ",IF(C350=0,1,IF(D350=0,-1,(D350-C350)/C350)))</f>
        <v>-0.42857142857142855</v>
      </c>
      <c r="H350" s="16">
        <f t="shared" si="49"/>
        <v>-9.4846664558963017E-4</v>
      </c>
    </row>
    <row r="351" spans="1:8" x14ac:dyDescent="0.2">
      <c r="A351" s="13"/>
      <c r="B351" s="14" t="s">
        <v>327</v>
      </c>
      <c r="C351" s="15">
        <v>0</v>
      </c>
      <c r="D351" s="15">
        <v>4</v>
      </c>
      <c r="E351" s="16" t="str">
        <f t="shared" si="47"/>
        <v/>
      </c>
      <c r="F351" s="16">
        <f t="shared" si="48"/>
        <v>3.5087719298245615E-3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2</v>
      </c>
      <c r="D352" s="15">
        <v>2</v>
      </c>
      <c r="E352" s="16">
        <f t="shared" si="47"/>
        <v>6.3231109705975345E-4</v>
      </c>
      <c r="F352" s="16">
        <f t="shared" si="48"/>
        <v>1.7543859649122807E-3</v>
      </c>
      <c r="G352" s="16">
        <f t="shared" si="50"/>
        <v>0</v>
      </c>
      <c r="H352" s="16">
        <f t="shared" si="49"/>
        <v>0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38</v>
      </c>
      <c r="D355" s="15">
        <v>21</v>
      </c>
      <c r="E355" s="16">
        <f t="shared" si="47"/>
        <v>1.2013910844135315E-2</v>
      </c>
      <c r="F355" s="16">
        <f t="shared" si="48"/>
        <v>1.8421052631578946E-2</v>
      </c>
      <c r="G355" s="16">
        <f t="shared" si="50"/>
        <v>-0.44736842105263158</v>
      </c>
      <c r="H355" s="16">
        <f t="shared" si="49"/>
        <v>-5.3746443250079039E-3</v>
      </c>
    </row>
    <row r="356" spans="1:8" x14ac:dyDescent="0.2">
      <c r="A356" s="13"/>
      <c r="B356" s="14" t="s">
        <v>332</v>
      </c>
      <c r="C356" s="15">
        <v>46</v>
      </c>
      <c r="D356" s="15">
        <v>1</v>
      </c>
      <c r="E356" s="16">
        <f t="shared" si="47"/>
        <v>1.4543155232374328E-2</v>
      </c>
      <c r="F356" s="16">
        <f t="shared" si="48"/>
        <v>8.7719298245614037E-4</v>
      </c>
      <c r="G356" s="16">
        <f t="shared" si="50"/>
        <v>-0.97826086956521741</v>
      </c>
      <c r="H356" s="16">
        <f t="shared" si="49"/>
        <v>-1.4226999683844452E-2</v>
      </c>
    </row>
    <row r="357" spans="1:8" x14ac:dyDescent="0.2">
      <c r="A357" s="13"/>
      <c r="B357" s="14" t="s">
        <v>333</v>
      </c>
      <c r="C357" s="15">
        <v>0</v>
      </c>
      <c r="D357" s="15">
        <v>1</v>
      </c>
      <c r="E357" s="16" t="str">
        <f t="shared" si="47"/>
        <v/>
      </c>
      <c r="F357" s="16">
        <f t="shared" si="48"/>
        <v>8.7719298245614037E-4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7</v>
      </c>
      <c r="D358" s="15">
        <v>0</v>
      </c>
      <c r="E358" s="16">
        <f t="shared" si="47"/>
        <v>2.2130888397091371E-3</v>
      </c>
      <c r="F358" s="16" t="str">
        <f t="shared" si="48"/>
        <v/>
      </c>
      <c r="G358" s="16">
        <f t="shared" si="50"/>
        <v>-1</v>
      </c>
      <c r="H358" s="16">
        <f t="shared" si="49"/>
        <v>-2.2130888397091371E-3</v>
      </c>
    </row>
    <row r="359" spans="1:8" x14ac:dyDescent="0.2">
      <c r="A359" s="13"/>
      <c r="B359" s="14" t="s">
        <v>335</v>
      </c>
      <c r="C359" s="15">
        <v>6</v>
      </c>
      <c r="D359" s="15">
        <v>1</v>
      </c>
      <c r="E359" s="16">
        <f t="shared" si="47"/>
        <v>1.8969332911792601E-3</v>
      </c>
      <c r="F359" s="16">
        <f t="shared" si="48"/>
        <v>8.7719298245614037E-4</v>
      </c>
      <c r="G359" s="16">
        <f t="shared" si="50"/>
        <v>-0.83333333333333337</v>
      </c>
      <c r="H359" s="16">
        <f t="shared" si="49"/>
        <v>-1.5807777426493834E-3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69</v>
      </c>
      <c r="D361" s="15">
        <v>20</v>
      </c>
      <c r="E361" s="16">
        <f t="shared" si="47"/>
        <v>2.1814732848561492E-2</v>
      </c>
      <c r="F361" s="16">
        <f t="shared" si="48"/>
        <v>1.7543859649122806E-2</v>
      </c>
      <c r="G361" s="16">
        <f t="shared" si="50"/>
        <v>-0.71014492753623193</v>
      </c>
      <c r="H361" s="16">
        <f t="shared" si="49"/>
        <v>-1.5491621877963959E-2</v>
      </c>
    </row>
    <row r="362" spans="1:8" x14ac:dyDescent="0.2">
      <c r="A362" s="13"/>
      <c r="B362" s="14" t="s">
        <v>338</v>
      </c>
      <c r="C362" s="15">
        <v>37</v>
      </c>
      <c r="D362" s="15">
        <v>10</v>
      </c>
      <c r="E362" s="16">
        <f t="shared" si="47"/>
        <v>1.1697755295605438E-2</v>
      </c>
      <c r="F362" s="16">
        <f t="shared" si="48"/>
        <v>8.771929824561403E-3</v>
      </c>
      <c r="G362" s="16">
        <f t="shared" si="50"/>
        <v>-0.72972972972972971</v>
      </c>
      <c r="H362" s="16">
        <f t="shared" si="49"/>
        <v>-8.5361998103066702E-3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10</v>
      </c>
      <c r="D364" s="15">
        <v>26</v>
      </c>
      <c r="E364" s="16">
        <f t="shared" si="47"/>
        <v>3.1615554852987668E-3</v>
      </c>
      <c r="F364" s="16">
        <f t="shared" si="48"/>
        <v>2.2807017543859651E-2</v>
      </c>
      <c r="G364" s="16">
        <f t="shared" si="50"/>
        <v>1.6</v>
      </c>
      <c r="H364" s="16">
        <f t="shared" si="49"/>
        <v>5.0584887764780276E-3</v>
      </c>
    </row>
    <row r="365" spans="1:8" x14ac:dyDescent="0.2">
      <c r="A365" s="13"/>
      <c r="B365" s="14" t="s">
        <v>341</v>
      </c>
      <c r="C365" s="15">
        <v>4</v>
      </c>
      <c r="D365" s="15">
        <v>3</v>
      </c>
      <c r="E365" s="16">
        <f t="shared" si="47"/>
        <v>1.2646221941195069E-3</v>
      </c>
      <c r="F365" s="16">
        <f t="shared" si="48"/>
        <v>2.631578947368421E-3</v>
      </c>
      <c r="G365" s="16">
        <f t="shared" si="50"/>
        <v>-0.25</v>
      </c>
      <c r="H365" s="16">
        <f t="shared" si="49"/>
        <v>-3.1615554852987672E-4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444</v>
      </c>
      <c r="D369" s="15">
        <v>8</v>
      </c>
      <c r="E369" s="16">
        <f t="shared" si="47"/>
        <v>0.14037306354726525</v>
      </c>
      <c r="F369" s="16">
        <f t="shared" si="48"/>
        <v>7.0175438596491229E-3</v>
      </c>
      <c r="G369" s="16">
        <f t="shared" si="50"/>
        <v>-0.98198198198198194</v>
      </c>
      <c r="H369" s="16">
        <f t="shared" si="49"/>
        <v>-0.13784381915902624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17</v>
      </c>
      <c r="D372" s="15">
        <v>2</v>
      </c>
      <c r="E372" s="16">
        <f t="shared" si="47"/>
        <v>5.3746443250079039E-3</v>
      </c>
      <c r="F372" s="16">
        <f t="shared" si="48"/>
        <v>1.7543859649122807E-3</v>
      </c>
      <c r="G372" s="16">
        <f t="shared" si="50"/>
        <v>-0.88235294117647056</v>
      </c>
      <c r="H372" s="16">
        <f t="shared" si="49"/>
        <v>-4.7423332279481504E-3</v>
      </c>
    </row>
    <row r="373" spans="1:8" x14ac:dyDescent="0.2">
      <c r="A373" s="13"/>
      <c r="B373" s="14" t="s">
        <v>349</v>
      </c>
      <c r="C373" s="15">
        <v>193</v>
      </c>
      <c r="D373" s="15">
        <v>23</v>
      </c>
      <c r="E373" s="16">
        <f t="shared" si="47"/>
        <v>6.1018020866266204E-2</v>
      </c>
      <c r="F373" s="16">
        <f t="shared" si="48"/>
        <v>2.0175438596491228E-2</v>
      </c>
      <c r="G373" s="16">
        <f t="shared" si="50"/>
        <v>-0.88082901554404147</v>
      </c>
      <c r="H373" s="16">
        <f t="shared" si="49"/>
        <v>-5.3746443250079039E-2</v>
      </c>
    </row>
    <row r="374" spans="1:8" x14ac:dyDescent="0.2">
      <c r="A374" s="13"/>
      <c r="B374" s="14" t="s">
        <v>350</v>
      </c>
      <c r="C374" s="15">
        <v>40</v>
      </c>
      <c r="D374" s="15">
        <v>4</v>
      </c>
      <c r="E374" s="16">
        <f t="shared" si="47"/>
        <v>1.2646221941195067E-2</v>
      </c>
      <c r="F374" s="16">
        <f t="shared" si="48"/>
        <v>3.5087719298245615E-3</v>
      </c>
      <c r="G374" s="16">
        <f t="shared" si="50"/>
        <v>-0.9</v>
      </c>
      <c r="H374" s="16">
        <f t="shared" si="49"/>
        <v>-1.138159974707556E-2</v>
      </c>
    </row>
    <row r="375" spans="1:8" x14ac:dyDescent="0.2">
      <c r="A375" s="13"/>
      <c r="B375" s="14" t="s">
        <v>351</v>
      </c>
      <c r="C375" s="15">
        <v>1</v>
      </c>
      <c r="D375" s="15">
        <v>0</v>
      </c>
      <c r="E375" s="16">
        <f t="shared" si="47"/>
        <v>3.1615554852987672E-4</v>
      </c>
      <c r="F375" s="16" t="str">
        <f t="shared" si="48"/>
        <v/>
      </c>
      <c r="G375" s="16">
        <f t="shared" si="50"/>
        <v>-1</v>
      </c>
      <c r="H375" s="16">
        <f t="shared" si="49"/>
        <v>-3.1615554852987672E-4</v>
      </c>
    </row>
    <row r="376" spans="1:8" x14ac:dyDescent="0.2">
      <c r="A376" s="13"/>
      <c r="B376" s="14" t="s">
        <v>352</v>
      </c>
      <c r="C376" s="15">
        <v>2</v>
      </c>
      <c r="D376" s="15">
        <v>4</v>
      </c>
      <c r="E376" s="16">
        <f t="shared" si="47"/>
        <v>6.3231109705975345E-4</v>
      </c>
      <c r="F376" s="16">
        <f t="shared" si="48"/>
        <v>3.5087719298245615E-3</v>
      </c>
      <c r="G376" s="16">
        <f t="shared" si="50"/>
        <v>1</v>
      </c>
      <c r="H376" s="16">
        <f t="shared" si="49"/>
        <v>6.3231109705975345E-4</v>
      </c>
    </row>
    <row r="377" spans="1:8" x14ac:dyDescent="0.2">
      <c r="A377" s="13"/>
      <c r="B377" s="14" t="s">
        <v>353</v>
      </c>
      <c r="C377" s="15">
        <v>414</v>
      </c>
      <c r="D377" s="15">
        <v>0</v>
      </c>
      <c r="E377" s="16">
        <f t="shared" si="47"/>
        <v>0.13088839709136896</v>
      </c>
      <c r="F377" s="16" t="str">
        <f t="shared" si="48"/>
        <v/>
      </c>
      <c r="G377" s="16">
        <f t="shared" si="50"/>
        <v>-1</v>
      </c>
      <c r="H377" s="16">
        <f t="shared" si="49"/>
        <v>-0.13088839709136896</v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12</v>
      </c>
      <c r="D379" s="15">
        <v>2</v>
      </c>
      <c r="E379" s="16">
        <f t="shared" si="47"/>
        <v>3.7938665823585203E-3</v>
      </c>
      <c r="F379" s="16">
        <f t="shared" si="48"/>
        <v>1.7543859649122807E-3</v>
      </c>
      <c r="G379" s="16">
        <f t="shared" si="50"/>
        <v>-0.83333333333333337</v>
      </c>
      <c r="H379" s="16">
        <f t="shared" si="49"/>
        <v>-3.1615554852987668E-3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</v>
      </c>
      <c r="E380" s="16" t="str">
        <f t="shared" si="47"/>
        <v/>
      </c>
      <c r="F380" s="16">
        <f t="shared" si="48"/>
        <v>2.631578947368421E-3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3</v>
      </c>
      <c r="D383" s="15">
        <v>0</v>
      </c>
      <c r="E383" s="16">
        <f t="shared" si="47"/>
        <v>9.4846664558963006E-4</v>
      </c>
      <c r="F383" s="16" t="str">
        <f t="shared" si="48"/>
        <v/>
      </c>
      <c r="G383" s="16">
        <f t="shared" si="50"/>
        <v>-1</v>
      </c>
      <c r="H383" s="16">
        <f t="shared" si="49"/>
        <v>-9.4846664558963006E-4</v>
      </c>
    </row>
    <row r="384" spans="1:8" x14ac:dyDescent="0.2">
      <c r="A384" s="13"/>
      <c r="B384" s="14" t="s">
        <v>360</v>
      </c>
      <c r="C384" s="15">
        <v>64</v>
      </c>
      <c r="D384" s="15">
        <v>31</v>
      </c>
      <c r="E384" s="16">
        <f t="shared" si="47"/>
        <v>2.023395510591211E-2</v>
      </c>
      <c r="F384" s="16">
        <f t="shared" si="48"/>
        <v>2.7192982456140352E-2</v>
      </c>
      <c r="G384" s="16">
        <f t="shared" si="50"/>
        <v>-0.515625</v>
      </c>
      <c r="H384" s="16">
        <f t="shared" si="49"/>
        <v>-1.0433133101485931E-2</v>
      </c>
    </row>
    <row r="385" spans="1:8" x14ac:dyDescent="0.2">
      <c r="A385" s="13"/>
      <c r="B385" s="14" t="s">
        <v>361</v>
      </c>
      <c r="C385" s="15">
        <v>0</v>
      </c>
      <c r="D385" s="15">
        <v>1</v>
      </c>
      <c r="E385" s="16" t="str">
        <f t="shared" si="47"/>
        <v/>
      </c>
      <c r="F385" s="16">
        <f t="shared" si="48"/>
        <v>8.7719298245614037E-4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7</v>
      </c>
      <c r="D388" s="15">
        <v>10</v>
      </c>
      <c r="E388" s="16">
        <f t="shared" si="47"/>
        <v>2.2130888397091371E-3</v>
      </c>
      <c r="F388" s="16">
        <f t="shared" si="48"/>
        <v>8.771929824561403E-3</v>
      </c>
      <c r="G388" s="16">
        <f t="shared" si="50"/>
        <v>0.42857142857142855</v>
      </c>
      <c r="H388" s="16">
        <f t="shared" si="49"/>
        <v>9.4846664558963017E-4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31</v>
      </c>
      <c r="D391" s="15">
        <v>1</v>
      </c>
      <c r="E391" s="16">
        <f t="shared" si="47"/>
        <v>9.8008220044261771E-3</v>
      </c>
      <c r="F391" s="16">
        <f t="shared" si="48"/>
        <v>8.7719298245614037E-4</v>
      </c>
      <c r="G391" s="16">
        <f t="shared" si="50"/>
        <v>-0.967741935483871</v>
      </c>
      <c r="H391" s="16">
        <f t="shared" si="49"/>
        <v>-9.4846664558963008E-3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375</v>
      </c>
      <c r="D395" s="15">
        <v>42</v>
      </c>
      <c r="E395" s="16">
        <f t="shared" si="47"/>
        <v>0.11855833069870376</v>
      </c>
      <c r="F395" s="16">
        <f t="shared" si="48"/>
        <v>3.6842105263157891E-2</v>
      </c>
      <c r="G395" s="16">
        <f t="shared" si="50"/>
        <v>-0.88800000000000001</v>
      </c>
      <c r="H395" s="16">
        <f t="shared" si="49"/>
        <v>-0.10527979766044894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31</v>
      </c>
      <c r="D397" s="15">
        <v>7</v>
      </c>
      <c r="E397" s="16">
        <f t="shared" si="47"/>
        <v>9.8008220044261771E-3</v>
      </c>
      <c r="F397" s="16">
        <f t="shared" si="48"/>
        <v>6.1403508771929825E-3</v>
      </c>
      <c r="G397" s="16">
        <f t="shared" si="50"/>
        <v>-0.77419354838709675</v>
      </c>
      <c r="H397" s="16">
        <f t="shared" si="49"/>
        <v>-7.5877331647170405E-3</v>
      </c>
    </row>
    <row r="398" spans="1:8" x14ac:dyDescent="0.2">
      <c r="A398" s="13"/>
      <c r="B398" s="14" t="s">
        <v>374</v>
      </c>
      <c r="C398" s="15">
        <v>246</v>
      </c>
      <c r="D398" s="15">
        <v>49</v>
      </c>
      <c r="E398" s="16">
        <f t="shared" si="47"/>
        <v>7.7774264938349671E-2</v>
      </c>
      <c r="F398" s="16">
        <f t="shared" si="48"/>
        <v>4.2982456140350879E-2</v>
      </c>
      <c r="G398" s="16">
        <f t="shared" si="50"/>
        <v>-0.80081300813008127</v>
      </c>
      <c r="H398" s="16">
        <f t="shared" si="49"/>
        <v>-6.2282643060385709E-2</v>
      </c>
    </row>
    <row r="399" spans="1:8" x14ac:dyDescent="0.2">
      <c r="A399" s="13"/>
      <c r="B399" s="14" t="s">
        <v>375</v>
      </c>
      <c r="C399" s="15">
        <v>23</v>
      </c>
      <c r="D399" s="15">
        <v>42</v>
      </c>
      <c r="E399" s="16">
        <f t="shared" si="47"/>
        <v>7.2715776161871642E-3</v>
      </c>
      <c r="F399" s="16">
        <f t="shared" si="48"/>
        <v>3.6842105263157891E-2</v>
      </c>
      <c r="G399" s="16">
        <f t="shared" si="50"/>
        <v>0.82608695652173914</v>
      </c>
      <c r="H399" s="16">
        <f t="shared" si="49"/>
        <v>6.0069554220676573E-3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6</v>
      </c>
      <c r="D403" s="15">
        <v>1</v>
      </c>
      <c r="E403" s="16">
        <f t="shared" si="47"/>
        <v>1.8969332911792601E-3</v>
      </c>
      <c r="F403" s="16">
        <f t="shared" si="48"/>
        <v>8.7719298245614037E-4</v>
      </c>
      <c r="G403" s="16">
        <f t="shared" si="50"/>
        <v>-0.83333333333333337</v>
      </c>
      <c r="H403" s="16">
        <f t="shared" si="49"/>
        <v>-1.5807777426493834E-3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2</v>
      </c>
      <c r="D405" s="15">
        <v>1</v>
      </c>
      <c r="E405" s="16">
        <f t="shared" si="47"/>
        <v>6.3231109705975345E-4</v>
      </c>
      <c r="F405" s="16">
        <f t="shared" si="48"/>
        <v>8.7719298245614037E-4</v>
      </c>
      <c r="G405" s="16">
        <f t="shared" si="50"/>
        <v>-0.5</v>
      </c>
      <c r="H405" s="16">
        <f t="shared" si="49"/>
        <v>-3.1615554852987672E-4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0</v>
      </c>
      <c r="E408" s="16">
        <f t="shared" si="47"/>
        <v>6.3231109705975345E-4</v>
      </c>
      <c r="F408" s="16" t="str">
        <f t="shared" si="48"/>
        <v/>
      </c>
      <c r="G408" s="16">
        <f t="shared" si="50"/>
        <v>-1</v>
      </c>
      <c r="H408" s="16">
        <f t="shared" si="49"/>
        <v>-6.3231109705975345E-4</v>
      </c>
    </row>
    <row r="409" spans="1:8" x14ac:dyDescent="0.2">
      <c r="A409" s="13"/>
      <c r="B409" s="14" t="s">
        <v>385</v>
      </c>
      <c r="C409" s="15">
        <v>4</v>
      </c>
      <c r="D409" s="15">
        <v>0</v>
      </c>
      <c r="E409" s="16">
        <f t="shared" si="47"/>
        <v>1.2646221941195069E-3</v>
      </c>
      <c r="F409" s="16" t="str">
        <f t="shared" si="48"/>
        <v/>
      </c>
      <c r="G409" s="16">
        <f t="shared" si="50"/>
        <v>-1</v>
      </c>
      <c r="H409" s="16">
        <f t="shared" si="49"/>
        <v>-1.2646221941195069E-3</v>
      </c>
    </row>
    <row r="410" spans="1:8" x14ac:dyDescent="0.2">
      <c r="A410" s="13"/>
      <c r="B410" s="14" t="s">
        <v>386</v>
      </c>
      <c r="C410" s="15">
        <v>26</v>
      </c>
      <c r="D410" s="15">
        <v>20</v>
      </c>
      <c r="E410" s="16">
        <f t="shared" si="47"/>
        <v>8.220044261776794E-3</v>
      </c>
      <c r="F410" s="16">
        <f t="shared" si="48"/>
        <v>1.7543859649122806E-2</v>
      </c>
      <c r="G410" s="16">
        <f t="shared" si="50"/>
        <v>-0.23076923076923078</v>
      </c>
      <c r="H410" s="16">
        <f t="shared" si="49"/>
        <v>-1.8969332911792603E-3</v>
      </c>
    </row>
    <row r="411" spans="1:8" x14ac:dyDescent="0.2">
      <c r="A411" s="13"/>
      <c r="B411" s="14" t="s">
        <v>387</v>
      </c>
      <c r="C411" s="15">
        <v>2</v>
      </c>
      <c r="D411" s="15">
        <v>0</v>
      </c>
      <c r="E411" s="16">
        <f t="shared" si="47"/>
        <v>6.3231109705975345E-4</v>
      </c>
      <c r="F411" s="16" t="str">
        <f t="shared" si="48"/>
        <v/>
      </c>
      <c r="G411" s="16">
        <f t="shared" si="50"/>
        <v>-1</v>
      </c>
      <c r="H411" s="16">
        <f t="shared" si="49"/>
        <v>-6.3231109705975345E-4</v>
      </c>
    </row>
    <row r="412" spans="1:8" x14ac:dyDescent="0.2">
      <c r="A412" s="13"/>
      <c r="B412" s="14" t="s">
        <v>388</v>
      </c>
      <c r="C412" s="15">
        <v>15</v>
      </c>
      <c r="D412" s="15">
        <v>2</v>
      </c>
      <c r="E412" s="16">
        <f t="shared" si="47"/>
        <v>4.7423332279481504E-3</v>
      </c>
      <c r="F412" s="16">
        <f t="shared" si="48"/>
        <v>1.7543859649122807E-3</v>
      </c>
      <c r="G412" s="16">
        <f t="shared" si="50"/>
        <v>-0.8666666666666667</v>
      </c>
      <c r="H412" s="16">
        <f t="shared" si="49"/>
        <v>-4.110022130888397E-3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1</v>
      </c>
      <c r="D417" s="15">
        <v>0</v>
      </c>
      <c r="E417" s="16">
        <f t="shared" si="51"/>
        <v>3.1615554852987672E-4</v>
      </c>
      <c r="F417" s="16" t="str">
        <f t="shared" si="52"/>
        <v/>
      </c>
      <c r="G417" s="16">
        <f t="shared" si="54"/>
        <v>-1</v>
      </c>
      <c r="H417" s="16">
        <f t="shared" si="53"/>
        <v>-3.1615554852987672E-4</v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</v>
      </c>
      <c r="D419" s="15">
        <v>0</v>
      </c>
      <c r="E419" s="16">
        <f t="shared" si="51"/>
        <v>3.1615554852987672E-4</v>
      </c>
      <c r="F419" s="16" t="str">
        <f t="shared" si="52"/>
        <v/>
      </c>
      <c r="G419" s="16">
        <f t="shared" si="54"/>
        <v>-1</v>
      </c>
      <c r="H419" s="16">
        <f t="shared" si="53"/>
        <v>-3.1615554852987672E-4</v>
      </c>
    </row>
    <row r="420" spans="1:8" x14ac:dyDescent="0.2">
      <c r="A420" s="13"/>
      <c r="B420" s="14" t="s">
        <v>396</v>
      </c>
      <c r="C420" s="15">
        <v>244</v>
      </c>
      <c r="D420" s="15">
        <v>408</v>
      </c>
      <c r="E420" s="16">
        <f t="shared" si="51"/>
        <v>7.7141953841289912E-2</v>
      </c>
      <c r="F420" s="16">
        <f t="shared" si="52"/>
        <v>0.35789473684210527</v>
      </c>
      <c r="G420" s="16">
        <f t="shared" si="54"/>
        <v>0.67213114754098358</v>
      </c>
      <c r="H420" s="16">
        <f t="shared" si="53"/>
        <v>5.1849509958899774E-2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2</v>
      </c>
      <c r="D429" s="15">
        <v>0</v>
      </c>
      <c r="E429" s="16">
        <f t="shared" si="51"/>
        <v>6.3231109705975345E-4</v>
      </c>
      <c r="F429" s="16" t="str">
        <f t="shared" si="52"/>
        <v/>
      </c>
      <c r="G429" s="16">
        <f t="shared" si="54"/>
        <v>-1</v>
      </c>
      <c r="H429" s="16">
        <f t="shared" si="53"/>
        <v>-6.3231109705975345E-4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41</v>
      </c>
      <c r="D432" s="15">
        <v>17</v>
      </c>
      <c r="E432" s="16">
        <f t="shared" si="51"/>
        <v>1.2962377489724945E-2</v>
      </c>
      <c r="F432" s="16">
        <f t="shared" si="52"/>
        <v>1.4912280701754385E-2</v>
      </c>
      <c r="G432" s="16">
        <f t="shared" si="54"/>
        <v>-0.58536585365853655</v>
      </c>
      <c r="H432" s="16">
        <f t="shared" si="53"/>
        <v>-7.5877331647170405E-3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5</v>
      </c>
      <c r="D434" s="15">
        <v>0</v>
      </c>
      <c r="E434" s="16">
        <f t="shared" si="51"/>
        <v>1.5807777426493834E-3</v>
      </c>
      <c r="F434" s="16" t="str">
        <f t="shared" si="52"/>
        <v/>
      </c>
      <c r="G434" s="16">
        <f t="shared" si="54"/>
        <v>-1</v>
      </c>
      <c r="H434" s="16">
        <f t="shared" si="53"/>
        <v>-1.5807777426493834E-3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7</v>
      </c>
      <c r="E439" s="16" t="str">
        <f t="shared" si="51"/>
        <v/>
      </c>
      <c r="F439" s="16">
        <f t="shared" si="52"/>
        <v>6.1403508771929825E-3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1</v>
      </c>
      <c r="E441" s="16" t="str">
        <f t="shared" si="51"/>
        <v/>
      </c>
      <c r="F441" s="16">
        <f t="shared" si="52"/>
        <v>8.7719298245614037E-4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2</v>
      </c>
      <c r="E442" s="16">
        <f t="shared" si="51"/>
        <v>3.1615554852987672E-4</v>
      </c>
      <c r="F442" s="16">
        <f t="shared" si="52"/>
        <v>1.7543859649122807E-3</v>
      </c>
      <c r="G442" s="16">
        <f t="shared" si="54"/>
        <v>1</v>
      </c>
      <c r="H442" s="16">
        <f t="shared" si="53"/>
        <v>3.1615554852987672E-4</v>
      </c>
    </row>
    <row r="443" spans="1:8" x14ac:dyDescent="0.2">
      <c r="A443" s="13"/>
      <c r="B443" s="14" t="s">
        <v>419</v>
      </c>
      <c r="C443" s="15">
        <v>1</v>
      </c>
      <c r="D443" s="15">
        <v>0</v>
      </c>
      <c r="E443" s="16">
        <f t="shared" si="51"/>
        <v>3.1615554852987672E-4</v>
      </c>
      <c r="F443" s="16" t="str">
        <f t="shared" si="52"/>
        <v/>
      </c>
      <c r="G443" s="16">
        <f t="shared" si="54"/>
        <v>-1</v>
      </c>
      <c r="H443" s="16">
        <f t="shared" si="53"/>
        <v>-3.1615554852987672E-4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153</v>
      </c>
      <c r="D445" s="15">
        <v>114</v>
      </c>
      <c r="E445" s="16">
        <f t="shared" si="51"/>
        <v>4.8371798925071138E-2</v>
      </c>
      <c r="F445" s="16">
        <f t="shared" si="52"/>
        <v>0.1</v>
      </c>
      <c r="G445" s="16">
        <f t="shared" si="54"/>
        <v>-0.25490196078431371</v>
      </c>
      <c r="H445" s="16">
        <f t="shared" si="53"/>
        <v>-1.2330066392665191E-2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0</v>
      </c>
      <c r="E455" s="16">
        <f t="shared" si="51"/>
        <v>3.1615554852987672E-4</v>
      </c>
      <c r="F455" s="16" t="str">
        <f t="shared" si="52"/>
        <v/>
      </c>
      <c r="G455" s="16">
        <f t="shared" si="54"/>
        <v>-1</v>
      </c>
      <c r="H455" s="16">
        <f t="shared" si="53"/>
        <v>-3.1615554852987672E-4</v>
      </c>
    </row>
    <row r="456" spans="1:8" x14ac:dyDescent="0.2">
      <c r="A456" s="13"/>
      <c r="B456" s="14" t="s">
        <v>432</v>
      </c>
      <c r="C456" s="15">
        <v>9</v>
      </c>
      <c r="D456" s="15">
        <v>2</v>
      </c>
      <c r="E456" s="16">
        <f t="shared" si="51"/>
        <v>2.8453999367688901E-3</v>
      </c>
      <c r="F456" s="16">
        <f t="shared" si="52"/>
        <v>1.7543859649122807E-3</v>
      </c>
      <c r="G456" s="16">
        <f t="shared" si="54"/>
        <v>-0.77777777777777779</v>
      </c>
      <c r="H456" s="16">
        <f t="shared" si="53"/>
        <v>-2.2130888397091366E-3</v>
      </c>
    </row>
    <row r="457" spans="1:8" x14ac:dyDescent="0.2">
      <c r="A457" s="13"/>
      <c r="B457" s="14" t="s">
        <v>433</v>
      </c>
      <c r="C457" s="15">
        <v>4</v>
      </c>
      <c r="D457" s="15">
        <v>1</v>
      </c>
      <c r="E457" s="16">
        <f t="shared" si="51"/>
        <v>1.2646221941195069E-3</v>
      </c>
      <c r="F457" s="16">
        <f t="shared" si="52"/>
        <v>8.7719298245614037E-4</v>
      </c>
      <c r="G457" s="16">
        <f t="shared" si="54"/>
        <v>-0.75</v>
      </c>
      <c r="H457" s="16">
        <f t="shared" si="53"/>
        <v>-9.4846664558963017E-4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0</v>
      </c>
      <c r="E461" s="16">
        <f t="shared" si="51"/>
        <v>3.1615554852987672E-4</v>
      </c>
      <c r="F461" s="16" t="str">
        <f t="shared" si="52"/>
        <v/>
      </c>
      <c r="G461" s="16">
        <f t="shared" si="54"/>
        <v>-1</v>
      </c>
      <c r="H461" s="16">
        <f t="shared" si="53"/>
        <v>-3.1615554852987672E-4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3</v>
      </c>
      <c r="D463" s="15">
        <v>1</v>
      </c>
      <c r="E463" s="16">
        <f t="shared" si="51"/>
        <v>9.4846664558963006E-4</v>
      </c>
      <c r="F463" s="16">
        <f t="shared" si="52"/>
        <v>8.7719298245614037E-4</v>
      </c>
      <c r="G463" s="16">
        <f t="shared" si="54"/>
        <v>-0.66666666666666663</v>
      </c>
      <c r="H463" s="16">
        <f t="shared" si="53"/>
        <v>-6.3231109705975334E-4</v>
      </c>
    </row>
    <row r="464" spans="1:8" x14ac:dyDescent="0.2">
      <c r="A464" s="13"/>
      <c r="B464" s="14" t="s">
        <v>440</v>
      </c>
      <c r="C464" s="15">
        <v>3</v>
      </c>
      <c r="D464" s="15">
        <v>0</v>
      </c>
      <c r="E464" s="16">
        <f t="shared" si="51"/>
        <v>9.4846664558963006E-4</v>
      </c>
      <c r="F464" s="16" t="str">
        <f t="shared" si="52"/>
        <v/>
      </c>
      <c r="G464" s="16">
        <f t="shared" si="54"/>
        <v>-1</v>
      </c>
      <c r="H464" s="16">
        <f t="shared" si="53"/>
        <v>-9.4846664558963006E-4</v>
      </c>
    </row>
    <row r="465" spans="1:8" x14ac:dyDescent="0.2">
      <c r="A465" s="13"/>
      <c r="B465" s="14" t="s">
        <v>441</v>
      </c>
      <c r="C465" s="15">
        <v>9</v>
      </c>
      <c r="D465" s="15">
        <v>5</v>
      </c>
      <c r="E465" s="16">
        <f t="shared" si="51"/>
        <v>2.8453999367688901E-3</v>
      </c>
      <c r="F465" s="16">
        <f t="shared" si="52"/>
        <v>4.3859649122807015E-3</v>
      </c>
      <c r="G465" s="16">
        <f t="shared" si="54"/>
        <v>-0.44444444444444442</v>
      </c>
      <c r="H465" s="16">
        <f t="shared" si="53"/>
        <v>-1.2646221941195067E-3</v>
      </c>
    </row>
    <row r="466" spans="1:8" x14ac:dyDescent="0.2">
      <c r="A466" s="13"/>
      <c r="B466" s="14" t="s">
        <v>442</v>
      </c>
      <c r="C466" s="15">
        <v>0</v>
      </c>
      <c r="D466" s="15">
        <v>1</v>
      </c>
      <c r="E466" s="16" t="str">
        <f t="shared" si="51"/>
        <v/>
      </c>
      <c r="F466" s="16">
        <f t="shared" si="52"/>
        <v>8.7719298245614037E-4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3</v>
      </c>
      <c r="E467" s="16" t="str">
        <f t="shared" si="51"/>
        <v/>
      </c>
      <c r="F467" s="16">
        <f t="shared" si="52"/>
        <v>2.631578947368421E-3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2</v>
      </c>
      <c r="D468" s="15">
        <v>0</v>
      </c>
      <c r="E468" s="16">
        <f t="shared" si="51"/>
        <v>6.3231109705975345E-4</v>
      </c>
      <c r="F468" s="16" t="str">
        <f t="shared" si="52"/>
        <v/>
      </c>
      <c r="G468" s="16">
        <f t="shared" si="54"/>
        <v>-1</v>
      </c>
      <c r="H468" s="16">
        <f t="shared" si="53"/>
        <v>-6.3231109705975345E-4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64</v>
      </c>
      <c r="D471" s="15">
        <v>15</v>
      </c>
      <c r="E471" s="16">
        <f t="shared" si="51"/>
        <v>2.023395510591211E-2</v>
      </c>
      <c r="F471" s="16">
        <f t="shared" si="52"/>
        <v>1.3157894736842105E-2</v>
      </c>
      <c r="G471" s="16">
        <f t="shared" si="54"/>
        <v>-0.765625</v>
      </c>
      <c r="H471" s="16">
        <f t="shared" si="53"/>
        <v>-1.5491621877963959E-2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1</v>
      </c>
      <c r="D476" s="15">
        <v>0</v>
      </c>
      <c r="E476" s="16">
        <f t="shared" si="51"/>
        <v>3.1615554852987672E-4</v>
      </c>
      <c r="F476" s="16" t="str">
        <f t="shared" si="52"/>
        <v/>
      </c>
      <c r="G476" s="16">
        <f t="shared" si="54"/>
        <v>-1</v>
      </c>
      <c r="H476" s="16">
        <f t="shared" si="53"/>
        <v>-3.1615554852987672E-4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8</v>
      </c>
      <c r="D479" s="15">
        <v>5</v>
      </c>
      <c r="E479" s="16">
        <f t="shared" si="55"/>
        <v>2.5292443882390138E-3</v>
      </c>
      <c r="F479" s="16">
        <f t="shared" si="56"/>
        <v>4.3859649122807015E-3</v>
      </c>
      <c r="G479" s="16">
        <f t="shared" si="58"/>
        <v>-0.375</v>
      </c>
      <c r="H479" s="16">
        <f t="shared" si="57"/>
        <v>-9.4846664558963017E-4</v>
      </c>
    </row>
    <row r="480" spans="1:8" ht="25.5" x14ac:dyDescent="0.2">
      <c r="A480" s="13"/>
      <c r="B480" s="14" t="s">
        <v>456</v>
      </c>
      <c r="C480" s="15">
        <v>1</v>
      </c>
      <c r="D480" s="15">
        <v>0</v>
      </c>
      <c r="E480" s="16">
        <f t="shared" si="55"/>
        <v>3.1615554852987672E-4</v>
      </c>
      <c r="F480" s="16" t="str">
        <f t="shared" si="56"/>
        <v/>
      </c>
      <c r="G480" s="16">
        <f t="shared" si="58"/>
        <v>-1</v>
      </c>
      <c r="H480" s="16">
        <f t="shared" si="57"/>
        <v>-3.1615554852987672E-4</v>
      </c>
    </row>
    <row r="481" spans="1:8" x14ac:dyDescent="0.2">
      <c r="A481" s="13"/>
      <c r="B481" s="14" t="s">
        <v>457</v>
      </c>
      <c r="C481" s="15">
        <v>3</v>
      </c>
      <c r="D481" s="15">
        <v>2</v>
      </c>
      <c r="E481" s="16">
        <f t="shared" si="55"/>
        <v>9.4846664558963006E-4</v>
      </c>
      <c r="F481" s="16">
        <f t="shared" si="56"/>
        <v>1.7543859649122807E-3</v>
      </c>
      <c r="G481" s="16">
        <f t="shared" si="58"/>
        <v>-0.33333333333333331</v>
      </c>
      <c r="H481" s="16">
        <f t="shared" si="57"/>
        <v>-3.1615554852987667E-4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1</v>
      </c>
      <c r="D483" s="15">
        <v>2</v>
      </c>
      <c r="E483" s="16">
        <f t="shared" si="55"/>
        <v>3.1615554852987672E-4</v>
      </c>
      <c r="F483" s="16">
        <f t="shared" si="56"/>
        <v>1.7543859649122807E-3</v>
      </c>
      <c r="G483" s="16">
        <f t="shared" si="58"/>
        <v>1</v>
      </c>
      <c r="H483" s="16">
        <f t="shared" si="57"/>
        <v>3.1615554852987672E-4</v>
      </c>
    </row>
    <row r="484" spans="1:8" x14ac:dyDescent="0.2">
      <c r="A484" s="13"/>
      <c r="B484" s="14" t="s">
        <v>460</v>
      </c>
      <c r="C484" s="15">
        <v>9</v>
      </c>
      <c r="D484" s="15">
        <v>6</v>
      </c>
      <c r="E484" s="16">
        <f t="shared" si="55"/>
        <v>2.8453999367688901E-3</v>
      </c>
      <c r="F484" s="16">
        <f t="shared" si="56"/>
        <v>5.263157894736842E-3</v>
      </c>
      <c r="G484" s="16">
        <f t="shared" si="58"/>
        <v>-0.33333333333333331</v>
      </c>
      <c r="H484" s="16">
        <f t="shared" si="57"/>
        <v>-9.4846664558962995E-4</v>
      </c>
    </row>
    <row r="485" spans="1:8" x14ac:dyDescent="0.2">
      <c r="A485" s="13"/>
      <c r="B485" s="14" t="s">
        <v>461</v>
      </c>
      <c r="C485" s="15">
        <v>3</v>
      </c>
      <c r="D485" s="15">
        <v>1</v>
      </c>
      <c r="E485" s="16">
        <f t="shared" si="55"/>
        <v>9.4846664558963006E-4</v>
      </c>
      <c r="F485" s="16">
        <f t="shared" si="56"/>
        <v>8.7719298245614037E-4</v>
      </c>
      <c r="G485" s="16">
        <f t="shared" si="58"/>
        <v>-0.66666666666666663</v>
      </c>
      <c r="H485" s="16">
        <f t="shared" si="57"/>
        <v>-6.3231109705975334E-4</v>
      </c>
    </row>
    <row r="486" spans="1:8" x14ac:dyDescent="0.2">
      <c r="A486" s="13"/>
      <c r="B486" s="14" t="s">
        <v>462</v>
      </c>
      <c r="C486" s="15">
        <v>1</v>
      </c>
      <c r="D486" s="15">
        <v>0</v>
      </c>
      <c r="E486" s="16">
        <f t="shared" si="55"/>
        <v>3.1615554852987672E-4</v>
      </c>
      <c r="F486" s="16" t="str">
        <f t="shared" si="56"/>
        <v/>
      </c>
      <c r="G486" s="16">
        <f t="shared" si="58"/>
        <v>-1</v>
      </c>
      <c r="H486" s="16">
        <f t="shared" si="57"/>
        <v>-3.1615554852987672E-4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0</v>
      </c>
      <c r="E489" s="16">
        <f t="shared" si="55"/>
        <v>3.1615554852987672E-4</v>
      </c>
      <c r="F489" s="16" t="str">
        <f t="shared" si="56"/>
        <v/>
      </c>
      <c r="G489" s="16">
        <f t="shared" si="58"/>
        <v>-1</v>
      </c>
      <c r="H489" s="16">
        <f t="shared" si="57"/>
        <v>-3.1615554852987672E-4</v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8.7719298245614037E-4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0</v>
      </c>
      <c r="E495" s="16">
        <f t="shared" si="55"/>
        <v>3.1615554852987672E-4</v>
      </c>
      <c r="F495" s="16" t="str">
        <f t="shared" si="56"/>
        <v/>
      </c>
      <c r="G495" s="16">
        <f t="shared" si="58"/>
        <v>-1</v>
      </c>
      <c r="H495" s="16">
        <f t="shared" si="57"/>
        <v>-3.1615554852987672E-4</v>
      </c>
    </row>
    <row r="496" spans="1:8" ht="25.5" x14ac:dyDescent="0.2">
      <c r="A496" s="13"/>
      <c r="B496" s="14" t="s">
        <v>472</v>
      </c>
      <c r="C496" s="15">
        <v>2</v>
      </c>
      <c r="D496" s="15">
        <v>0</v>
      </c>
      <c r="E496" s="16">
        <f t="shared" si="55"/>
        <v>6.3231109705975345E-4</v>
      </c>
      <c r="F496" s="16" t="str">
        <f t="shared" si="56"/>
        <v/>
      </c>
      <c r="G496" s="16">
        <f t="shared" si="58"/>
        <v>-1</v>
      </c>
      <c r="H496" s="16">
        <f t="shared" si="57"/>
        <v>-6.3231109705975345E-4</v>
      </c>
    </row>
    <row r="497" spans="1:8" x14ac:dyDescent="0.2">
      <c r="A497" s="13"/>
      <c r="B497" s="14" t="s">
        <v>473</v>
      </c>
      <c r="C497" s="15">
        <v>1</v>
      </c>
      <c r="D497" s="15">
        <v>1</v>
      </c>
      <c r="E497" s="16">
        <f t="shared" si="55"/>
        <v>3.1615554852987672E-4</v>
      </c>
      <c r="F497" s="16">
        <f t="shared" si="56"/>
        <v>8.7719298245614037E-4</v>
      </c>
      <c r="G497" s="16">
        <f t="shared" si="58"/>
        <v>0</v>
      </c>
      <c r="H497" s="16">
        <f t="shared" si="57"/>
        <v>0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0</v>
      </c>
      <c r="E500" s="16">
        <f t="shared" si="55"/>
        <v>3.1615554852987672E-4</v>
      </c>
      <c r="F500" s="16" t="str">
        <f t="shared" si="56"/>
        <v/>
      </c>
      <c r="G500" s="16">
        <f t="shared" si="58"/>
        <v>-1</v>
      </c>
      <c r="H500" s="16">
        <f t="shared" si="57"/>
        <v>-3.1615554852987672E-4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0</v>
      </c>
      <c r="E510" s="16">
        <f t="shared" si="55"/>
        <v>3.1615554852987672E-4</v>
      </c>
      <c r="F510" s="16" t="str">
        <f t="shared" si="56"/>
        <v/>
      </c>
      <c r="G510" s="16">
        <f t="shared" si="58"/>
        <v>-1</v>
      </c>
      <c r="H510" s="16">
        <f t="shared" si="57"/>
        <v>-3.1615554852987672E-4</v>
      </c>
    </row>
    <row r="511" spans="1:8" x14ac:dyDescent="0.2">
      <c r="A511" s="13"/>
      <c r="B511" s="14" t="s">
        <v>487</v>
      </c>
      <c r="C511" s="15">
        <v>2</v>
      </c>
      <c r="D511" s="15">
        <v>0</v>
      </c>
      <c r="E511" s="16">
        <f t="shared" si="55"/>
        <v>6.3231109705975345E-4</v>
      </c>
      <c r="F511" s="16" t="str">
        <f t="shared" si="56"/>
        <v/>
      </c>
      <c r="G511" s="16">
        <f t="shared" si="58"/>
        <v>-1</v>
      </c>
      <c r="H511" s="16">
        <f t="shared" si="57"/>
        <v>-6.3231109705975345E-4</v>
      </c>
    </row>
    <row r="512" spans="1:8" ht="38.25" x14ac:dyDescent="0.2">
      <c r="A512" s="13"/>
      <c r="B512" s="14" t="s">
        <v>488</v>
      </c>
      <c r="C512" s="15">
        <v>2</v>
      </c>
      <c r="D512" s="15">
        <v>0</v>
      </c>
      <c r="E512" s="16">
        <f t="shared" si="55"/>
        <v>6.3231109705975345E-4</v>
      </c>
      <c r="F512" s="16" t="str">
        <f t="shared" si="56"/>
        <v/>
      </c>
      <c r="G512" s="16">
        <f t="shared" si="58"/>
        <v>-1</v>
      </c>
      <c r="H512" s="16">
        <f t="shared" si="57"/>
        <v>-6.3231109705975345E-4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3</v>
      </c>
      <c r="D515" s="15">
        <v>0</v>
      </c>
      <c r="E515" s="16">
        <f t="shared" si="55"/>
        <v>9.4846664558963006E-4</v>
      </c>
      <c r="F515" s="16" t="str">
        <f t="shared" si="56"/>
        <v/>
      </c>
      <c r="G515" s="16">
        <f t="shared" si="58"/>
        <v>-1</v>
      </c>
      <c r="H515" s="16">
        <f t="shared" si="57"/>
        <v>-9.4846664558963006E-4</v>
      </c>
    </row>
    <row r="516" spans="1:8" x14ac:dyDescent="0.2">
      <c r="A516" s="13"/>
      <c r="B516" s="14" t="s">
        <v>492</v>
      </c>
      <c r="C516" s="15">
        <v>1</v>
      </c>
      <c r="D516" s="15">
        <v>12</v>
      </c>
      <c r="E516" s="16">
        <f t="shared" si="55"/>
        <v>3.1615554852987672E-4</v>
      </c>
      <c r="F516" s="16">
        <f t="shared" si="56"/>
        <v>1.0526315789473684E-2</v>
      </c>
      <c r="G516" s="16">
        <f t="shared" si="58"/>
        <v>11</v>
      </c>
      <c r="H516" s="16">
        <f t="shared" si="57"/>
        <v>3.477711033828644E-3</v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8.7719298245614037E-4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2</v>
      </c>
      <c r="D532" s="15">
        <v>0</v>
      </c>
      <c r="E532" s="16">
        <f t="shared" si="55"/>
        <v>6.3231109705975345E-4</v>
      </c>
      <c r="F532" s="16" t="str">
        <f t="shared" si="56"/>
        <v/>
      </c>
      <c r="G532" s="16">
        <f t="shared" si="58"/>
        <v>-1</v>
      </c>
      <c r="H532" s="16">
        <f t="shared" si="57"/>
        <v>-6.3231109705975345E-4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7</v>
      </c>
      <c r="D535" s="15">
        <v>7</v>
      </c>
      <c r="E535" s="16">
        <f t="shared" si="55"/>
        <v>2.2130888397091371E-3</v>
      </c>
      <c r="F535" s="16">
        <f t="shared" si="56"/>
        <v>6.1403508771929825E-3</v>
      </c>
      <c r="G535" s="16">
        <f t="shared" si="58"/>
        <v>0</v>
      </c>
      <c r="H535" s="16">
        <f t="shared" si="57"/>
        <v>0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13</v>
      </c>
      <c r="D538" s="15">
        <v>7</v>
      </c>
      <c r="E538" s="16">
        <f t="shared" si="55"/>
        <v>4.110022130888397E-3</v>
      </c>
      <c r="F538" s="16">
        <f t="shared" si="56"/>
        <v>6.1403508771929825E-3</v>
      </c>
      <c r="G538" s="16">
        <f t="shared" si="58"/>
        <v>-0.46153846153846156</v>
      </c>
      <c r="H538" s="16">
        <f t="shared" si="57"/>
        <v>-1.8969332911792603E-3</v>
      </c>
    </row>
    <row r="539" spans="1:8" x14ac:dyDescent="0.2">
      <c r="A539" s="13"/>
      <c r="B539" s="14" t="s">
        <v>515</v>
      </c>
      <c r="C539" s="15">
        <v>8</v>
      </c>
      <c r="D539" s="15">
        <v>3</v>
      </c>
      <c r="E539" s="16">
        <f t="shared" si="55"/>
        <v>2.5292443882390138E-3</v>
      </c>
      <c r="F539" s="16">
        <f t="shared" si="56"/>
        <v>2.631578947368421E-3</v>
      </c>
      <c r="G539" s="16">
        <f t="shared" si="58"/>
        <v>-0.625</v>
      </c>
      <c r="H539" s="16">
        <f t="shared" si="57"/>
        <v>-1.5807777426493836E-3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1</v>
      </c>
      <c r="D541" s="15">
        <v>0</v>
      </c>
      <c r="E541" s="16">
        <f t="shared" ref="E541:E576" si="59">+IF(C541=0,"",C541/C$349)</f>
        <v>3.1615554852987672E-4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-3.1615554852987672E-4</v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2</v>
      </c>
      <c r="D543" s="15">
        <v>0</v>
      </c>
      <c r="E543" s="16">
        <f t="shared" si="59"/>
        <v>6.3231109705975345E-4</v>
      </c>
      <c r="F543" s="16" t="str">
        <f t="shared" si="60"/>
        <v/>
      </c>
      <c r="G543" s="16">
        <f t="shared" si="62"/>
        <v>-1</v>
      </c>
      <c r="H543" s="16">
        <f t="shared" si="61"/>
        <v>-6.3231109705975345E-4</v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10</v>
      </c>
      <c r="D548" s="15">
        <v>1</v>
      </c>
      <c r="E548" s="16">
        <f t="shared" si="59"/>
        <v>3.1615554852987668E-3</v>
      </c>
      <c r="F548" s="16">
        <f t="shared" si="60"/>
        <v>8.7719298245614037E-4</v>
      </c>
      <c r="G548" s="16">
        <f t="shared" si="62"/>
        <v>-0.9</v>
      </c>
      <c r="H548" s="16">
        <f t="shared" si="61"/>
        <v>-2.8453999367688901E-3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8.7719298245614037E-4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7</v>
      </c>
      <c r="D551" s="15">
        <v>22</v>
      </c>
      <c r="E551" s="16">
        <f t="shared" si="59"/>
        <v>2.2130888397091371E-3</v>
      </c>
      <c r="F551" s="16">
        <f t="shared" si="60"/>
        <v>1.9298245614035089E-2</v>
      </c>
      <c r="G551" s="16">
        <f t="shared" si="62"/>
        <v>2.1428571428571428</v>
      </c>
      <c r="H551" s="16">
        <f t="shared" si="61"/>
        <v>4.7423332279481504E-3</v>
      </c>
    </row>
    <row r="552" spans="1:8" ht="25.5" x14ac:dyDescent="0.2">
      <c r="A552" s="13"/>
      <c r="B552" s="14" t="s">
        <v>527</v>
      </c>
      <c r="C552" s="15">
        <v>1</v>
      </c>
      <c r="D552" s="15">
        <v>0</v>
      </c>
      <c r="E552" s="16">
        <f t="shared" si="59"/>
        <v>3.1615554852987672E-4</v>
      </c>
      <c r="F552" s="16" t="str">
        <f t="shared" si="60"/>
        <v/>
      </c>
      <c r="G552" s="16">
        <f t="shared" si="62"/>
        <v>-1</v>
      </c>
      <c r="H552" s="16">
        <f t="shared" si="61"/>
        <v>-3.1615554852987672E-4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34</v>
      </c>
      <c r="D554" s="15">
        <v>30</v>
      </c>
      <c r="E554" s="16">
        <f t="shared" si="59"/>
        <v>1.0749288650015808E-2</v>
      </c>
      <c r="F554" s="16">
        <f t="shared" si="60"/>
        <v>2.6315789473684209E-2</v>
      </c>
      <c r="G554" s="16">
        <f t="shared" si="62"/>
        <v>-0.11764705882352941</v>
      </c>
      <c r="H554" s="16">
        <f t="shared" si="61"/>
        <v>-1.2646221941195067E-3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4</v>
      </c>
      <c r="D556" s="15">
        <v>1</v>
      </c>
      <c r="E556" s="16">
        <f t="shared" si="59"/>
        <v>1.2646221941195069E-3</v>
      </c>
      <c r="F556" s="16">
        <f t="shared" si="60"/>
        <v>8.7719298245614037E-4</v>
      </c>
      <c r="G556" s="16">
        <f t="shared" si="62"/>
        <v>-0.75</v>
      </c>
      <c r="H556" s="16">
        <f t="shared" si="61"/>
        <v>-9.4846664558963017E-4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106</v>
      </c>
      <c r="D559" s="15">
        <v>51</v>
      </c>
      <c r="E559" s="16">
        <f t="shared" si="59"/>
        <v>3.3512488144166928E-2</v>
      </c>
      <c r="F559" s="16">
        <f t="shared" si="60"/>
        <v>4.4736842105263158E-2</v>
      </c>
      <c r="G559" s="16">
        <f t="shared" si="62"/>
        <v>-0.51886792452830188</v>
      </c>
      <c r="H559" s="16">
        <f t="shared" si="61"/>
        <v>-1.7388555169143217E-2</v>
      </c>
    </row>
    <row r="560" spans="1:8" ht="25.5" x14ac:dyDescent="0.2">
      <c r="A560" s="13"/>
      <c r="B560" s="14" t="s">
        <v>535</v>
      </c>
      <c r="C560" s="15">
        <v>54</v>
      </c>
      <c r="D560" s="15">
        <v>5</v>
      </c>
      <c r="E560" s="16">
        <f t="shared" si="59"/>
        <v>1.707239962061334E-2</v>
      </c>
      <c r="F560" s="16">
        <f t="shared" si="60"/>
        <v>4.3859649122807015E-3</v>
      </c>
      <c r="G560" s="16">
        <f t="shared" si="62"/>
        <v>-0.90740740740740744</v>
      </c>
      <c r="H560" s="16">
        <f t="shared" si="61"/>
        <v>-1.5491621877963957E-2</v>
      </c>
    </row>
    <row r="561" spans="1:8" x14ac:dyDescent="0.2">
      <c r="A561" s="13"/>
      <c r="B561" s="14" t="s">
        <v>536</v>
      </c>
      <c r="C561" s="15">
        <v>105</v>
      </c>
      <c r="D561" s="15">
        <v>52</v>
      </c>
      <c r="E561" s="16">
        <f t="shared" si="59"/>
        <v>3.3196332595637056E-2</v>
      </c>
      <c r="F561" s="16">
        <f t="shared" si="60"/>
        <v>4.5614035087719301E-2</v>
      </c>
      <c r="G561" s="16">
        <f t="shared" si="62"/>
        <v>-0.50476190476190474</v>
      </c>
      <c r="H561" s="16">
        <f t="shared" si="61"/>
        <v>-1.6756244072083464E-2</v>
      </c>
    </row>
    <row r="562" spans="1:8" x14ac:dyDescent="0.2">
      <c r="A562" s="13"/>
      <c r="B562" s="14" t="s">
        <v>537</v>
      </c>
      <c r="C562" s="15">
        <v>6</v>
      </c>
      <c r="D562" s="15">
        <v>0</v>
      </c>
      <c r="E562" s="16">
        <f t="shared" si="59"/>
        <v>1.8969332911792601E-3</v>
      </c>
      <c r="F562" s="16" t="str">
        <f t="shared" si="60"/>
        <v/>
      </c>
      <c r="G562" s="16">
        <f t="shared" si="62"/>
        <v>-1</v>
      </c>
      <c r="H562" s="16">
        <f t="shared" si="61"/>
        <v>-1.8969332911792601E-3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15</v>
      </c>
      <c r="D568" s="15">
        <v>4</v>
      </c>
      <c r="E568" s="16">
        <f t="shared" si="59"/>
        <v>4.7423332279481504E-3</v>
      </c>
      <c r="F568" s="16">
        <f t="shared" si="60"/>
        <v>3.5087719298245615E-3</v>
      </c>
      <c r="G568" s="16">
        <f t="shared" si="62"/>
        <v>-0.73333333333333328</v>
      </c>
      <c r="H568" s="16">
        <f t="shared" si="61"/>
        <v>-3.4777110338286435E-3</v>
      </c>
    </row>
    <row r="569" spans="1:8" x14ac:dyDescent="0.2">
      <c r="A569" s="13"/>
      <c r="B569" s="14" t="s">
        <v>544</v>
      </c>
      <c r="C569" s="15">
        <v>6</v>
      </c>
      <c r="D569" s="15">
        <v>2</v>
      </c>
      <c r="E569" s="16">
        <f t="shared" si="59"/>
        <v>1.8969332911792601E-3</v>
      </c>
      <c r="F569" s="16">
        <f t="shared" si="60"/>
        <v>1.7543859649122807E-3</v>
      </c>
      <c r="G569" s="16">
        <f t="shared" si="62"/>
        <v>-0.66666666666666663</v>
      </c>
      <c r="H569" s="16">
        <f t="shared" si="61"/>
        <v>-1.2646221941195067E-3</v>
      </c>
    </row>
    <row r="570" spans="1:8" x14ac:dyDescent="0.2">
      <c r="A570" s="13"/>
      <c r="B570" s="14" t="s">
        <v>545</v>
      </c>
      <c r="C570" s="15">
        <v>5</v>
      </c>
      <c r="D570" s="15">
        <v>0</v>
      </c>
      <c r="E570" s="16">
        <f t="shared" si="59"/>
        <v>1.5807777426493834E-3</v>
      </c>
      <c r="F570" s="16" t="str">
        <f t="shared" si="60"/>
        <v/>
      </c>
      <c r="G570" s="16">
        <f t="shared" si="62"/>
        <v>-1</v>
      </c>
      <c r="H570" s="16">
        <f t="shared" si="61"/>
        <v>-1.5807777426493834E-3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4</v>
      </c>
      <c r="D574" s="15">
        <v>0</v>
      </c>
      <c r="E574" s="16">
        <f t="shared" si="59"/>
        <v>1.2646221941195069E-3</v>
      </c>
      <c r="F574" s="16" t="str">
        <f t="shared" si="60"/>
        <v/>
      </c>
      <c r="G574" s="16">
        <f t="shared" si="62"/>
        <v>-1</v>
      </c>
      <c r="H574" s="16">
        <f t="shared" si="61"/>
        <v>-1.2646221941195069E-3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546</v>
      </c>
      <c r="D582" s="18">
        <f>SUM(D583:D609)</f>
        <v>258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-0.52747252747252749</v>
      </c>
      <c r="H582" s="19">
        <f t="shared" ref="H582:H609" si="65">+IF(OR(AND(E582=""),(G582="")),"",E582*G582)</f>
        <v>-0.52747252747252749</v>
      </c>
    </row>
    <row r="583" spans="1:8" x14ac:dyDescent="0.2">
      <c r="A583" s="13"/>
      <c r="B583" s="14" t="s">
        <v>552</v>
      </c>
      <c r="C583" s="15">
        <v>9</v>
      </c>
      <c r="D583" s="15">
        <v>0</v>
      </c>
      <c r="E583" s="16">
        <f t="shared" si="63"/>
        <v>1.6483516483516484E-2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-1.6483516483516484E-2</v>
      </c>
    </row>
    <row r="584" spans="1:8" x14ac:dyDescent="0.2">
      <c r="A584" s="13"/>
      <c r="B584" s="14" t="s">
        <v>553</v>
      </c>
      <c r="C584" s="15">
        <v>28</v>
      </c>
      <c r="D584" s="15">
        <v>1</v>
      </c>
      <c r="E584" s="16">
        <f t="shared" si="63"/>
        <v>5.128205128205128E-2</v>
      </c>
      <c r="F584" s="16">
        <f t="shared" si="64"/>
        <v>3.875968992248062E-3</v>
      </c>
      <c r="G584" s="16">
        <f t="shared" si="66"/>
        <v>-0.9642857142857143</v>
      </c>
      <c r="H584" s="16">
        <f t="shared" si="65"/>
        <v>-4.9450549450549448E-2</v>
      </c>
    </row>
    <row r="585" spans="1:8" ht="25.5" x14ac:dyDescent="0.2">
      <c r="A585" s="13"/>
      <c r="B585" s="14" t="s">
        <v>554</v>
      </c>
      <c r="C585" s="15">
        <v>33</v>
      </c>
      <c r="D585" s="15">
        <v>9</v>
      </c>
      <c r="E585" s="16">
        <f t="shared" si="63"/>
        <v>6.043956043956044E-2</v>
      </c>
      <c r="F585" s="16">
        <f t="shared" si="64"/>
        <v>3.4883720930232558E-2</v>
      </c>
      <c r="G585" s="16">
        <f t="shared" si="66"/>
        <v>-0.72727272727272729</v>
      </c>
      <c r="H585" s="16">
        <f t="shared" si="65"/>
        <v>-4.3956043956043959E-2</v>
      </c>
    </row>
    <row r="586" spans="1:8" x14ac:dyDescent="0.2">
      <c r="A586" s="13"/>
      <c r="B586" s="14" t="s">
        <v>555</v>
      </c>
      <c r="C586" s="15">
        <v>102</v>
      </c>
      <c r="D586" s="15">
        <v>25</v>
      </c>
      <c r="E586" s="16">
        <f t="shared" si="63"/>
        <v>0.18681318681318682</v>
      </c>
      <c r="F586" s="16">
        <f t="shared" si="64"/>
        <v>9.6899224806201556E-2</v>
      </c>
      <c r="G586" s="16">
        <f t="shared" si="66"/>
        <v>-0.75490196078431371</v>
      </c>
      <c r="H586" s="16">
        <f t="shared" si="65"/>
        <v>-0.14102564102564102</v>
      </c>
    </row>
    <row r="587" spans="1:8" x14ac:dyDescent="0.2">
      <c r="A587" s="13"/>
      <c r="B587" s="14" t="s">
        <v>556</v>
      </c>
      <c r="C587" s="15">
        <v>5</v>
      </c>
      <c r="D587" s="15">
        <v>2</v>
      </c>
      <c r="E587" s="16">
        <f t="shared" si="63"/>
        <v>9.1575091575091579E-3</v>
      </c>
      <c r="F587" s="16">
        <f t="shared" si="64"/>
        <v>7.7519379844961239E-3</v>
      </c>
      <c r="G587" s="16">
        <f t="shared" si="66"/>
        <v>-0.6</v>
      </c>
      <c r="H587" s="16">
        <f t="shared" si="65"/>
        <v>-5.4945054945054949E-3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0</v>
      </c>
      <c r="E589" s="16">
        <f t="shared" si="63"/>
        <v>1.8315018315018315E-3</v>
      </c>
      <c r="F589" s="16" t="str">
        <f t="shared" si="64"/>
        <v/>
      </c>
      <c r="G589" s="16">
        <f t="shared" si="66"/>
        <v>-1</v>
      </c>
      <c r="H589" s="16">
        <f t="shared" si="65"/>
        <v>-1.8315018315018315E-3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30</v>
      </c>
      <c r="D592" s="15">
        <v>4</v>
      </c>
      <c r="E592" s="16">
        <f t="shared" si="63"/>
        <v>5.4945054945054944E-2</v>
      </c>
      <c r="F592" s="16">
        <f t="shared" si="64"/>
        <v>1.5503875968992248E-2</v>
      </c>
      <c r="G592" s="16">
        <f t="shared" si="66"/>
        <v>-0.8666666666666667</v>
      </c>
      <c r="H592" s="16">
        <f t="shared" si="65"/>
        <v>-4.7619047619047623E-2</v>
      </c>
    </row>
    <row r="593" spans="1:8" x14ac:dyDescent="0.2">
      <c r="A593" s="13"/>
      <c r="B593" s="14" t="s">
        <v>562</v>
      </c>
      <c r="C593" s="15">
        <v>9</v>
      </c>
      <c r="D593" s="15">
        <v>5</v>
      </c>
      <c r="E593" s="16">
        <f t="shared" si="63"/>
        <v>1.6483516483516484E-2</v>
      </c>
      <c r="F593" s="16">
        <f t="shared" si="64"/>
        <v>1.937984496124031E-2</v>
      </c>
      <c r="G593" s="16">
        <f t="shared" si="66"/>
        <v>-0.44444444444444442</v>
      </c>
      <c r="H593" s="16">
        <f t="shared" si="65"/>
        <v>-7.326007326007326E-3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75</v>
      </c>
      <c r="D597" s="15">
        <v>7</v>
      </c>
      <c r="E597" s="16">
        <f t="shared" si="63"/>
        <v>0.13736263736263737</v>
      </c>
      <c r="F597" s="16">
        <f t="shared" si="64"/>
        <v>2.7131782945736434E-2</v>
      </c>
      <c r="G597" s="16">
        <f t="shared" si="66"/>
        <v>-0.90666666666666662</v>
      </c>
      <c r="H597" s="16">
        <f t="shared" si="65"/>
        <v>-0.12454212454212454</v>
      </c>
    </row>
    <row r="598" spans="1:8" x14ac:dyDescent="0.2">
      <c r="A598" s="13"/>
      <c r="B598" s="14" t="s">
        <v>567</v>
      </c>
      <c r="C598" s="15">
        <v>0</v>
      </c>
      <c r="D598" s="15">
        <v>3</v>
      </c>
      <c r="E598" s="16" t="str">
        <f t="shared" si="63"/>
        <v/>
      </c>
      <c r="F598" s="16">
        <f t="shared" si="64"/>
        <v>1.1627906976744186E-2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5</v>
      </c>
      <c r="D599" s="15">
        <v>6</v>
      </c>
      <c r="E599" s="16">
        <f t="shared" si="63"/>
        <v>9.1575091575091579E-3</v>
      </c>
      <c r="F599" s="16">
        <f t="shared" si="64"/>
        <v>2.3255813953488372E-2</v>
      </c>
      <c r="G599" s="16">
        <f t="shared" si="66"/>
        <v>0.2</v>
      </c>
      <c r="H599" s="16">
        <f t="shared" si="65"/>
        <v>1.8315018315018317E-3</v>
      </c>
    </row>
    <row r="600" spans="1:8" x14ac:dyDescent="0.2">
      <c r="A600" s="13"/>
      <c r="B600" s="14" t="s">
        <v>569</v>
      </c>
      <c r="C600" s="15">
        <v>148</v>
      </c>
      <c r="D600" s="15">
        <v>163</v>
      </c>
      <c r="E600" s="16">
        <f t="shared" si="63"/>
        <v>0.27106227106227104</v>
      </c>
      <c r="F600" s="16">
        <f t="shared" si="64"/>
        <v>0.63178294573643412</v>
      </c>
      <c r="G600" s="16">
        <f t="shared" si="66"/>
        <v>0.10135135135135136</v>
      </c>
      <c r="H600" s="16">
        <f t="shared" si="65"/>
        <v>2.7472527472527472E-2</v>
      </c>
    </row>
    <row r="601" spans="1:8" x14ac:dyDescent="0.2">
      <c r="A601" s="13"/>
      <c r="B601" s="14" t="s">
        <v>570</v>
      </c>
      <c r="C601" s="15">
        <v>48</v>
      </c>
      <c r="D601" s="15">
        <v>24</v>
      </c>
      <c r="E601" s="16">
        <f t="shared" si="63"/>
        <v>8.7912087912087919E-2</v>
      </c>
      <c r="F601" s="16">
        <f t="shared" si="64"/>
        <v>9.3023255813953487E-2</v>
      </c>
      <c r="G601" s="16">
        <f t="shared" si="66"/>
        <v>-0.5</v>
      </c>
      <c r="H601" s="16">
        <f t="shared" si="65"/>
        <v>-4.3956043956043959E-2</v>
      </c>
    </row>
    <row r="602" spans="1:8" x14ac:dyDescent="0.2">
      <c r="A602" s="13"/>
      <c r="B602" s="14" t="s">
        <v>571</v>
      </c>
      <c r="C602" s="15">
        <v>22</v>
      </c>
      <c r="D602" s="15">
        <v>9</v>
      </c>
      <c r="E602" s="16">
        <f t="shared" si="63"/>
        <v>4.0293040293040296E-2</v>
      </c>
      <c r="F602" s="16">
        <f t="shared" si="64"/>
        <v>3.4883720930232558E-2</v>
      </c>
      <c r="G602" s="16">
        <f t="shared" si="66"/>
        <v>-0.59090909090909094</v>
      </c>
      <c r="H602" s="16">
        <f t="shared" si="65"/>
        <v>-2.3809523809523812E-2</v>
      </c>
    </row>
    <row r="603" spans="1:8" x14ac:dyDescent="0.2">
      <c r="A603" s="13"/>
      <c r="B603" s="14" t="s">
        <v>572</v>
      </c>
      <c r="C603" s="15">
        <v>26</v>
      </c>
      <c r="D603" s="15">
        <v>0</v>
      </c>
      <c r="E603" s="16">
        <f t="shared" si="63"/>
        <v>4.7619047619047616E-2</v>
      </c>
      <c r="F603" s="16" t="str">
        <f t="shared" si="64"/>
        <v/>
      </c>
      <c r="G603" s="16">
        <f t="shared" si="66"/>
        <v>-1</v>
      </c>
      <c r="H603" s="16">
        <f t="shared" si="65"/>
        <v>-4.7619047619047616E-2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3</v>
      </c>
      <c r="D605" s="15">
        <v>0</v>
      </c>
      <c r="E605" s="16">
        <f t="shared" si="63"/>
        <v>5.4945054945054949E-3</v>
      </c>
      <c r="F605" s="16" t="str">
        <f t="shared" si="64"/>
        <v/>
      </c>
      <c r="G605" s="16">
        <f t="shared" si="66"/>
        <v>-1</v>
      </c>
      <c r="H605" s="16">
        <f t="shared" si="65"/>
        <v>-5.4945054945054949E-3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2</v>
      </c>
      <c r="D609" s="15">
        <v>0</v>
      </c>
      <c r="E609" s="16">
        <f t="shared" si="63"/>
        <v>3.663003663003663E-3</v>
      </c>
      <c r="F609" s="16" t="str">
        <f t="shared" si="64"/>
        <v/>
      </c>
      <c r="G609" s="16">
        <f t="shared" si="66"/>
        <v>-1</v>
      </c>
      <c r="H609" s="16">
        <f t="shared" si="65"/>
        <v>-3.663003663003663E-3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621</v>
      </c>
      <c r="C8" s="11">
        <f>+C19+C75+C173+C349+C582</f>
        <v>2348</v>
      </c>
      <c r="D8" s="12">
        <f>+D19+D75+D173+D349+D582</f>
        <v>2279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-2.9386712095400339E-2</v>
      </c>
      <c r="H8" s="9">
        <f t="shared" ref="H8:H13" si="1">+IF(OR(AND(E8=""),(G8="")),"",E8*G8)</f>
        <v>-2.9386712095400339E-2</v>
      </c>
    </row>
    <row r="9" spans="1:8" x14ac:dyDescent="0.2">
      <c r="A9" s="13"/>
      <c r="B9" s="14" t="s">
        <v>7</v>
      </c>
      <c r="C9" s="15">
        <f>+C19</f>
        <v>5</v>
      </c>
      <c r="D9" s="15">
        <f>+D19</f>
        <v>14</v>
      </c>
      <c r="E9" s="16">
        <f t="shared" ref="E9:F13" si="2">+C9/C$8</f>
        <v>2.1294718909710391E-3</v>
      </c>
      <c r="F9" s="16">
        <f t="shared" si="2"/>
        <v>6.1430451952610796E-3</v>
      </c>
      <c r="G9" s="16">
        <f t="shared" si="0"/>
        <v>1.8</v>
      </c>
      <c r="H9" s="16">
        <f t="shared" si="1"/>
        <v>3.8330494037478705E-3</v>
      </c>
    </row>
    <row r="10" spans="1:8" ht="25.5" x14ac:dyDescent="0.2">
      <c r="A10" s="13"/>
      <c r="B10" s="14" t="s">
        <v>8</v>
      </c>
      <c r="C10" s="15">
        <f>+C75</f>
        <v>138</v>
      </c>
      <c r="D10" s="15">
        <f>+D75</f>
        <v>298</v>
      </c>
      <c r="E10" s="16">
        <f t="shared" si="2"/>
        <v>5.8773424190800679E-2</v>
      </c>
      <c r="F10" s="16">
        <f t="shared" si="2"/>
        <v>0.13075910487055725</v>
      </c>
      <c r="G10" s="16">
        <f t="shared" si="0"/>
        <v>1.1594202898550725</v>
      </c>
      <c r="H10" s="16">
        <f t="shared" si="1"/>
        <v>6.8143100511073251E-2</v>
      </c>
    </row>
    <row r="11" spans="1:8" ht="25.5" x14ac:dyDescent="0.2">
      <c r="A11" s="13"/>
      <c r="B11" s="14" t="s">
        <v>9</v>
      </c>
      <c r="C11" s="15">
        <f>+C173</f>
        <v>431</v>
      </c>
      <c r="D11" s="15">
        <f>+D173</f>
        <v>347</v>
      </c>
      <c r="E11" s="16">
        <f t="shared" si="2"/>
        <v>0.18356047700170358</v>
      </c>
      <c r="F11" s="16">
        <f t="shared" si="2"/>
        <v>0.15225976305397104</v>
      </c>
      <c r="G11" s="16">
        <f t="shared" si="0"/>
        <v>-0.19489559164733178</v>
      </c>
      <c r="H11" s="16">
        <f t="shared" si="1"/>
        <v>-3.5775127768313458E-2</v>
      </c>
    </row>
    <row r="12" spans="1:8" ht="25.5" x14ac:dyDescent="0.2">
      <c r="A12" s="13"/>
      <c r="B12" s="14" t="s">
        <v>10</v>
      </c>
      <c r="C12" s="15">
        <f>+C349</f>
        <v>1308</v>
      </c>
      <c r="D12" s="15">
        <f>+D349</f>
        <v>1163</v>
      </c>
      <c r="E12" s="16">
        <f t="shared" si="2"/>
        <v>0.55706984667802384</v>
      </c>
      <c r="F12" s="16">
        <f t="shared" si="2"/>
        <v>0.51031154014918823</v>
      </c>
      <c r="G12" s="16">
        <f t="shared" si="0"/>
        <v>-0.11085626911314984</v>
      </c>
      <c r="H12" s="16">
        <f t="shared" si="1"/>
        <v>-6.1754684838160136E-2</v>
      </c>
    </row>
    <row r="13" spans="1:8" ht="25.5" x14ac:dyDescent="0.2">
      <c r="A13" s="13"/>
      <c r="B13" s="14" t="s">
        <v>11</v>
      </c>
      <c r="C13" s="15">
        <f>+C582</f>
        <v>466</v>
      </c>
      <c r="D13" s="15">
        <f>+D582</f>
        <v>457</v>
      </c>
      <c r="E13" s="16">
        <f t="shared" si="2"/>
        <v>0.19846678023850084</v>
      </c>
      <c r="F13" s="16">
        <f t="shared" si="2"/>
        <v>0.20052654673102238</v>
      </c>
      <c r="G13" s="16">
        <f t="shared" si="0"/>
        <v>-1.9313304721030045E-2</v>
      </c>
      <c r="H13" s="16">
        <f t="shared" si="1"/>
        <v>-3.8330494037478705E-3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5</v>
      </c>
      <c r="D19" s="18">
        <f>SUM(D20:D69)</f>
        <v>14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1.8</v>
      </c>
      <c r="H19" s="19">
        <f t="shared" ref="H19:H50" si="5">+IF(OR(AND(E19=""),(G19="")),"",E19*G19)</f>
        <v>1.8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7.1428571428571425E-2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2</v>
      </c>
      <c r="E30" s="16" t="str">
        <f t="shared" si="3"/>
        <v/>
      </c>
      <c r="F30" s="16">
        <f t="shared" si="4"/>
        <v>0.14285714285714285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0</v>
      </c>
      <c r="E44" s="16">
        <f t="shared" si="3"/>
        <v>0.2</v>
      </c>
      <c r="F44" s="16" t="str">
        <f t="shared" si="4"/>
        <v/>
      </c>
      <c r="G44" s="16">
        <f t="shared" si="6"/>
        <v>-1</v>
      </c>
      <c r="H44" s="16">
        <f t="shared" si="5"/>
        <v>-0.2</v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5</v>
      </c>
      <c r="E50" s="16">
        <f t="shared" si="3"/>
        <v>0.2</v>
      </c>
      <c r="F50" s="16">
        <f t="shared" si="4"/>
        <v>0.35714285714285715</v>
      </c>
      <c r="G50" s="16">
        <f t="shared" si="6"/>
        <v>4</v>
      </c>
      <c r="H50" s="16">
        <f t="shared" si="5"/>
        <v>0.8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6</v>
      </c>
      <c r="E64" s="16">
        <f t="shared" si="7"/>
        <v>0.2</v>
      </c>
      <c r="F64" s="16">
        <f t="shared" si="8"/>
        <v>0.42857142857142855</v>
      </c>
      <c r="G64" s="16">
        <f t="shared" si="10"/>
        <v>5</v>
      </c>
      <c r="H64" s="16">
        <f t="shared" si="9"/>
        <v>1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0</v>
      </c>
      <c r="E66" s="16">
        <f t="shared" si="7"/>
        <v>0.2</v>
      </c>
      <c r="F66" s="16" t="str">
        <f t="shared" si="8"/>
        <v/>
      </c>
      <c r="G66" s="16">
        <f t="shared" si="10"/>
        <v>-1</v>
      </c>
      <c r="H66" s="16">
        <f t="shared" si="9"/>
        <v>-0.2</v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1</v>
      </c>
      <c r="D68" s="15">
        <v>0</v>
      </c>
      <c r="E68" s="16">
        <f t="shared" si="7"/>
        <v>0.2</v>
      </c>
      <c r="F68" s="16" t="str">
        <f t="shared" si="8"/>
        <v/>
      </c>
      <c r="G68" s="16">
        <f t="shared" si="10"/>
        <v>-1</v>
      </c>
      <c r="H68" s="16">
        <f t="shared" si="9"/>
        <v>-0.2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138</v>
      </c>
      <c r="D75" s="18">
        <f>SUM(D76:D167)</f>
        <v>298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1.1594202898550725</v>
      </c>
      <c r="H75" s="19">
        <f t="shared" ref="H75:H106" si="13">+IF(OR(AND(E75=""),(G75="")),"",E75*G75)</f>
        <v>1.1594202898550725</v>
      </c>
    </row>
    <row r="76" spans="1:8" x14ac:dyDescent="0.2">
      <c r="A76" s="13"/>
      <c r="B76" s="14" t="s">
        <v>64</v>
      </c>
      <c r="C76" s="15">
        <v>9</v>
      </c>
      <c r="D76" s="15">
        <v>4</v>
      </c>
      <c r="E76" s="16">
        <f t="shared" si="11"/>
        <v>6.5217391304347824E-2</v>
      </c>
      <c r="F76" s="16">
        <f t="shared" si="12"/>
        <v>1.3422818791946308E-2</v>
      </c>
      <c r="G76" s="16">
        <f t="shared" ref="G76:G107" si="14">+IF(AND(C76=0,D76=0)," ",IF(C76=0,1,IF(D76=0,-1,(D76-C76)/C76)))</f>
        <v>-0.55555555555555558</v>
      </c>
      <c r="H76" s="16">
        <f t="shared" si="13"/>
        <v>-3.6231884057971016E-2</v>
      </c>
    </row>
    <row r="77" spans="1:8" ht="25.5" x14ac:dyDescent="0.2">
      <c r="A77" s="13"/>
      <c r="B77" s="14" t="s">
        <v>65</v>
      </c>
      <c r="C77" s="15">
        <v>0</v>
      </c>
      <c r="D77" s="15">
        <v>1</v>
      </c>
      <c r="E77" s="16" t="str">
        <f t="shared" si="11"/>
        <v/>
      </c>
      <c r="F77" s="16">
        <f t="shared" si="12"/>
        <v>3.3557046979865771E-3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4</v>
      </c>
      <c r="D79" s="15">
        <v>6</v>
      </c>
      <c r="E79" s="16">
        <f t="shared" si="11"/>
        <v>2.8985507246376812E-2</v>
      </c>
      <c r="F79" s="16">
        <f t="shared" si="12"/>
        <v>2.0134228187919462E-2</v>
      </c>
      <c r="G79" s="16">
        <f t="shared" si="14"/>
        <v>0.5</v>
      </c>
      <c r="H79" s="16">
        <f t="shared" si="13"/>
        <v>1.4492753623188406E-2</v>
      </c>
    </row>
    <row r="80" spans="1:8" ht="25.5" x14ac:dyDescent="0.2">
      <c r="A80" s="13"/>
      <c r="B80" s="14" t="s">
        <v>68</v>
      </c>
      <c r="C80" s="15">
        <v>1</v>
      </c>
      <c r="D80" s="15">
        <v>1</v>
      </c>
      <c r="E80" s="16">
        <f t="shared" si="11"/>
        <v>7.246376811594203E-3</v>
      </c>
      <c r="F80" s="16">
        <f t="shared" si="12"/>
        <v>3.3557046979865771E-3</v>
      </c>
      <c r="G80" s="16">
        <f t="shared" si="14"/>
        <v>0</v>
      </c>
      <c r="H80" s="16">
        <f t="shared" si="13"/>
        <v>0</v>
      </c>
    </row>
    <row r="81" spans="1:8" x14ac:dyDescent="0.2">
      <c r="A81" s="13"/>
      <c r="B81" s="14" t="s">
        <v>69</v>
      </c>
      <c r="C81" s="15">
        <v>1</v>
      </c>
      <c r="D81" s="15">
        <v>9</v>
      </c>
      <c r="E81" s="16">
        <f t="shared" si="11"/>
        <v>7.246376811594203E-3</v>
      </c>
      <c r="F81" s="16">
        <f t="shared" si="12"/>
        <v>3.0201342281879196E-2</v>
      </c>
      <c r="G81" s="16">
        <f t="shared" si="14"/>
        <v>8</v>
      </c>
      <c r="H81" s="16">
        <f t="shared" si="13"/>
        <v>5.7971014492753624E-2</v>
      </c>
    </row>
    <row r="82" spans="1:8" x14ac:dyDescent="0.2">
      <c r="A82" s="13"/>
      <c r="B82" s="14" t="s">
        <v>70</v>
      </c>
      <c r="C82" s="15">
        <v>3</v>
      </c>
      <c r="D82" s="15">
        <v>0</v>
      </c>
      <c r="E82" s="16">
        <f t="shared" si="11"/>
        <v>2.1739130434782608E-2</v>
      </c>
      <c r="F82" s="16" t="str">
        <f t="shared" si="12"/>
        <v/>
      </c>
      <c r="G82" s="16">
        <f t="shared" si="14"/>
        <v>-1</v>
      </c>
      <c r="H82" s="16">
        <f t="shared" si="13"/>
        <v>-2.1739130434782608E-2</v>
      </c>
    </row>
    <row r="83" spans="1:8" x14ac:dyDescent="0.2">
      <c r="A83" s="13"/>
      <c r="B83" s="14" t="s">
        <v>71</v>
      </c>
      <c r="C83" s="15">
        <v>0</v>
      </c>
      <c r="D83" s="15">
        <v>1</v>
      </c>
      <c r="E83" s="16" t="str">
        <f t="shared" si="11"/>
        <v/>
      </c>
      <c r="F83" s="16">
        <f t="shared" si="12"/>
        <v>3.3557046979865771E-3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2</v>
      </c>
      <c r="D85" s="15">
        <v>0</v>
      </c>
      <c r="E85" s="16">
        <f t="shared" si="11"/>
        <v>1.4492753623188406E-2</v>
      </c>
      <c r="F85" s="16" t="str">
        <f t="shared" si="12"/>
        <v/>
      </c>
      <c r="G85" s="16">
        <f t="shared" si="14"/>
        <v>-1</v>
      </c>
      <c r="H85" s="16">
        <f t="shared" si="13"/>
        <v>-1.4492753623188406E-2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2</v>
      </c>
      <c r="E87" s="16" t="str">
        <f t="shared" si="11"/>
        <v/>
      </c>
      <c r="F87" s="16">
        <f t="shared" si="12"/>
        <v>6.7114093959731542E-3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2</v>
      </c>
      <c r="D89" s="15">
        <v>11</v>
      </c>
      <c r="E89" s="16">
        <f t="shared" si="11"/>
        <v>1.4492753623188406E-2</v>
      </c>
      <c r="F89" s="16">
        <f t="shared" si="12"/>
        <v>3.6912751677852351E-2</v>
      </c>
      <c r="G89" s="16">
        <f t="shared" si="14"/>
        <v>4.5</v>
      </c>
      <c r="H89" s="16">
        <f t="shared" si="13"/>
        <v>6.5217391304347824E-2</v>
      </c>
    </row>
    <row r="90" spans="1:8" x14ac:dyDescent="0.2">
      <c r="A90" s="13"/>
      <c r="B90" s="14" t="s">
        <v>78</v>
      </c>
      <c r="C90" s="15">
        <v>1</v>
      </c>
      <c r="D90" s="15">
        <v>5</v>
      </c>
      <c r="E90" s="16">
        <f t="shared" si="11"/>
        <v>7.246376811594203E-3</v>
      </c>
      <c r="F90" s="16">
        <f t="shared" si="12"/>
        <v>1.6778523489932886E-2</v>
      </c>
      <c r="G90" s="16">
        <f t="shared" si="14"/>
        <v>4</v>
      </c>
      <c r="H90" s="16">
        <f t="shared" si="13"/>
        <v>2.8985507246376812E-2</v>
      </c>
    </row>
    <row r="91" spans="1:8" x14ac:dyDescent="0.2">
      <c r="A91" s="13"/>
      <c r="B91" s="14" t="s">
        <v>79</v>
      </c>
      <c r="C91" s="15">
        <v>9</v>
      </c>
      <c r="D91" s="15">
        <v>8</v>
      </c>
      <c r="E91" s="16">
        <f t="shared" si="11"/>
        <v>6.5217391304347824E-2</v>
      </c>
      <c r="F91" s="16">
        <f t="shared" si="12"/>
        <v>2.6845637583892617E-2</v>
      </c>
      <c r="G91" s="16">
        <f t="shared" si="14"/>
        <v>-0.1111111111111111</v>
      </c>
      <c r="H91" s="16">
        <f t="shared" si="13"/>
        <v>-7.2463768115942021E-3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3.3557046979865771E-3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3</v>
      </c>
      <c r="E94" s="16" t="str">
        <f t="shared" si="11"/>
        <v/>
      </c>
      <c r="F94" s="16">
        <f t="shared" si="12"/>
        <v>1.0067114093959731E-2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1</v>
      </c>
      <c r="E99" s="16" t="str">
        <f t="shared" si="11"/>
        <v/>
      </c>
      <c r="F99" s="16">
        <f t="shared" si="12"/>
        <v>3.3557046979865771E-3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</v>
      </c>
      <c r="D103" s="15">
        <v>2</v>
      </c>
      <c r="E103" s="16">
        <f t="shared" si="11"/>
        <v>7.246376811594203E-3</v>
      </c>
      <c r="F103" s="16">
        <f t="shared" si="12"/>
        <v>6.7114093959731542E-3</v>
      </c>
      <c r="G103" s="16">
        <f t="shared" si="14"/>
        <v>1</v>
      </c>
      <c r="H103" s="16">
        <f t="shared" si="13"/>
        <v>7.246376811594203E-3</v>
      </c>
    </row>
    <row r="104" spans="1:8" x14ac:dyDescent="0.2">
      <c r="A104" s="13"/>
      <c r="B104" s="14" t="s">
        <v>92</v>
      </c>
      <c r="C104" s="15">
        <v>4</v>
      </c>
      <c r="D104" s="15">
        <v>0</v>
      </c>
      <c r="E104" s="16">
        <f t="shared" si="11"/>
        <v>2.8985507246376812E-2</v>
      </c>
      <c r="F104" s="16" t="str">
        <f t="shared" si="12"/>
        <v/>
      </c>
      <c r="G104" s="16">
        <f t="shared" si="14"/>
        <v>-1</v>
      </c>
      <c r="H104" s="16">
        <f t="shared" si="13"/>
        <v>-2.8985507246376812E-2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3.3557046979865771E-3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24</v>
      </c>
      <c r="D111" s="15">
        <v>1</v>
      </c>
      <c r="E111" s="16">
        <f t="shared" si="15"/>
        <v>0.17391304347826086</v>
      </c>
      <c r="F111" s="16">
        <f t="shared" si="16"/>
        <v>3.3557046979865771E-3</v>
      </c>
      <c r="G111" s="16">
        <f t="shared" si="18"/>
        <v>-0.95833333333333337</v>
      </c>
      <c r="H111" s="16">
        <f t="shared" si="17"/>
        <v>-0.16666666666666666</v>
      </c>
    </row>
    <row r="112" spans="1:8" ht="25.5" x14ac:dyDescent="0.2">
      <c r="A112" s="13"/>
      <c r="B112" s="14" t="s">
        <v>101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3.3557046979865771E-3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1</v>
      </c>
      <c r="E113" s="16" t="str">
        <f t="shared" si="15"/>
        <v/>
      </c>
      <c r="F113" s="16">
        <f t="shared" si="16"/>
        <v>3.3557046979865771E-3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1</v>
      </c>
      <c r="E115" s="16" t="str">
        <f t="shared" si="15"/>
        <v/>
      </c>
      <c r="F115" s="16">
        <f t="shared" si="16"/>
        <v>3.3557046979865771E-3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1</v>
      </c>
      <c r="E117" s="16">
        <f t="shared" si="15"/>
        <v>7.246376811594203E-3</v>
      </c>
      <c r="F117" s="16">
        <f t="shared" si="16"/>
        <v>3.3557046979865771E-3</v>
      </c>
      <c r="G117" s="16">
        <f t="shared" si="18"/>
        <v>0</v>
      </c>
      <c r="H117" s="16">
        <f t="shared" si="17"/>
        <v>0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3</v>
      </c>
      <c r="D120" s="15">
        <v>2</v>
      </c>
      <c r="E120" s="16">
        <f t="shared" si="15"/>
        <v>2.1739130434782608E-2</v>
      </c>
      <c r="F120" s="16">
        <f t="shared" si="16"/>
        <v>6.7114093959731542E-3</v>
      </c>
      <c r="G120" s="16">
        <f t="shared" si="18"/>
        <v>-0.33333333333333331</v>
      </c>
      <c r="H120" s="16">
        <f t="shared" si="17"/>
        <v>-7.2463768115942021E-3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1</v>
      </c>
      <c r="E125" s="16" t="str">
        <f t="shared" si="15"/>
        <v/>
      </c>
      <c r="F125" s="16">
        <f t="shared" si="16"/>
        <v>3.3557046979865771E-3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1</v>
      </c>
      <c r="E126" s="16" t="str">
        <f t="shared" si="15"/>
        <v/>
      </c>
      <c r="F126" s="16">
        <f t="shared" si="16"/>
        <v>3.3557046979865771E-3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1</v>
      </c>
      <c r="E128" s="16">
        <f t="shared" si="15"/>
        <v>1.4492753623188406E-2</v>
      </c>
      <c r="F128" s="16">
        <f t="shared" si="16"/>
        <v>3.3557046979865771E-3</v>
      </c>
      <c r="G128" s="16">
        <f t="shared" si="18"/>
        <v>-0.5</v>
      </c>
      <c r="H128" s="16">
        <f t="shared" si="17"/>
        <v>-7.246376811594203E-3</v>
      </c>
    </row>
    <row r="129" spans="1:8" x14ac:dyDescent="0.2">
      <c r="A129" s="13"/>
      <c r="B129" s="14" t="s">
        <v>118</v>
      </c>
      <c r="C129" s="15">
        <v>1</v>
      </c>
      <c r="D129" s="15">
        <v>1</v>
      </c>
      <c r="E129" s="16">
        <f t="shared" si="15"/>
        <v>7.246376811594203E-3</v>
      </c>
      <c r="F129" s="16">
        <f t="shared" si="16"/>
        <v>3.3557046979865771E-3</v>
      </c>
      <c r="G129" s="16">
        <f t="shared" si="18"/>
        <v>0</v>
      </c>
      <c r="H129" s="16">
        <f t="shared" si="17"/>
        <v>0</v>
      </c>
    </row>
    <row r="130" spans="1:8" x14ac:dyDescent="0.2">
      <c r="A130" s="13"/>
      <c r="B130" s="14" t="s">
        <v>119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3.3557046979865771E-3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68</v>
      </c>
      <c r="D131" s="15">
        <v>225</v>
      </c>
      <c r="E131" s="16">
        <f t="shared" si="15"/>
        <v>0.49275362318840582</v>
      </c>
      <c r="F131" s="16">
        <f t="shared" si="16"/>
        <v>0.75503355704697983</v>
      </c>
      <c r="G131" s="16">
        <f t="shared" si="18"/>
        <v>2.3088235294117645</v>
      </c>
      <c r="H131" s="16">
        <f t="shared" si="17"/>
        <v>1.1376811594202898</v>
      </c>
    </row>
    <row r="132" spans="1:8" ht="25.5" x14ac:dyDescent="0.2">
      <c r="A132" s="13"/>
      <c r="B132" s="14" t="s">
        <v>121</v>
      </c>
      <c r="C132" s="15">
        <v>0</v>
      </c>
      <c r="D132" s="15">
        <v>1</v>
      </c>
      <c r="E132" s="16" t="str">
        <f t="shared" si="15"/>
        <v/>
      </c>
      <c r="F132" s="16">
        <f t="shared" si="16"/>
        <v>3.3557046979865771E-3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1</v>
      </c>
      <c r="D134" s="15">
        <v>2</v>
      </c>
      <c r="E134" s="16">
        <f t="shared" si="15"/>
        <v>7.246376811594203E-3</v>
      </c>
      <c r="F134" s="16">
        <f t="shared" si="16"/>
        <v>6.7114093959731542E-3</v>
      </c>
      <c r="G134" s="16">
        <f t="shared" si="18"/>
        <v>1</v>
      </c>
      <c r="H134" s="16">
        <f t="shared" si="17"/>
        <v>7.246376811594203E-3</v>
      </c>
    </row>
    <row r="135" spans="1:8" x14ac:dyDescent="0.2">
      <c r="A135" s="13"/>
      <c r="B135" s="14" t="s">
        <v>124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3.3557046979865771E-3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3.3557046979865771E-3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0</v>
      </c>
      <c r="E164" s="16">
        <f t="shared" si="19"/>
        <v>7.246376811594203E-3</v>
      </c>
      <c r="F164" s="16" t="str">
        <f t="shared" si="20"/>
        <v/>
      </c>
      <c r="G164" s="16">
        <f t="shared" si="22"/>
        <v>-1</v>
      </c>
      <c r="H164" s="16">
        <f t="shared" si="21"/>
        <v>-7.246376811594203E-3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431</v>
      </c>
      <c r="D173" s="18">
        <f>SUM(D174:D343)</f>
        <v>347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-0.19489559164733178</v>
      </c>
      <c r="H173" s="19">
        <f t="shared" ref="H173:H204" si="25">+IF(OR(AND(E173=""),(G173="")),"",E173*G173)</f>
        <v>-0.19489559164733178</v>
      </c>
    </row>
    <row r="174" spans="1:8" x14ac:dyDescent="0.2">
      <c r="A174" s="13"/>
      <c r="B174" s="14" t="s">
        <v>157</v>
      </c>
      <c r="C174" s="15">
        <v>2</v>
      </c>
      <c r="D174" s="15">
        <v>0</v>
      </c>
      <c r="E174" s="16">
        <f t="shared" si="23"/>
        <v>4.6403712296983757E-3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-4.6403712296983757E-3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4</v>
      </c>
      <c r="E178" s="16">
        <f t="shared" si="23"/>
        <v>2.3201856148491878E-3</v>
      </c>
      <c r="F178" s="16">
        <f t="shared" si="24"/>
        <v>1.1527377521613832E-2</v>
      </c>
      <c r="G178" s="16">
        <f t="shared" si="26"/>
        <v>3</v>
      </c>
      <c r="H178" s="16">
        <f t="shared" si="25"/>
        <v>6.9605568445475635E-3</v>
      </c>
    </row>
    <row r="179" spans="1:8" x14ac:dyDescent="0.2">
      <c r="A179" s="13"/>
      <c r="B179" s="14" t="s">
        <v>162</v>
      </c>
      <c r="C179" s="15">
        <v>8</v>
      </c>
      <c r="D179" s="15">
        <v>92</v>
      </c>
      <c r="E179" s="16">
        <f t="shared" si="23"/>
        <v>1.8561484918793503E-2</v>
      </c>
      <c r="F179" s="16">
        <f t="shared" si="24"/>
        <v>0.26512968299711814</v>
      </c>
      <c r="G179" s="16">
        <f t="shared" si="26"/>
        <v>10.5</v>
      </c>
      <c r="H179" s="16">
        <f t="shared" si="25"/>
        <v>0.19489559164733178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3</v>
      </c>
      <c r="D181" s="15">
        <v>0</v>
      </c>
      <c r="E181" s="16">
        <f t="shared" si="23"/>
        <v>6.9605568445475635E-3</v>
      </c>
      <c r="F181" s="16" t="str">
        <f t="shared" si="24"/>
        <v/>
      </c>
      <c r="G181" s="16">
        <f t="shared" si="26"/>
        <v>-1</v>
      </c>
      <c r="H181" s="16">
        <f t="shared" si="25"/>
        <v>-6.9605568445475635E-3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3</v>
      </c>
      <c r="D187" s="15">
        <v>2</v>
      </c>
      <c r="E187" s="16">
        <f t="shared" si="23"/>
        <v>6.9605568445475635E-3</v>
      </c>
      <c r="F187" s="16">
        <f t="shared" si="24"/>
        <v>5.763688760806916E-3</v>
      </c>
      <c r="G187" s="16">
        <f t="shared" si="26"/>
        <v>-0.33333333333333331</v>
      </c>
      <c r="H187" s="16">
        <f t="shared" si="25"/>
        <v>-2.3201856148491878E-3</v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1</v>
      </c>
      <c r="D190" s="15">
        <v>0</v>
      </c>
      <c r="E190" s="16">
        <f t="shared" si="23"/>
        <v>2.3201856148491878E-3</v>
      </c>
      <c r="F190" s="16" t="str">
        <f t="shared" si="24"/>
        <v/>
      </c>
      <c r="G190" s="16">
        <f t="shared" si="26"/>
        <v>-1</v>
      </c>
      <c r="H190" s="16">
        <f t="shared" si="25"/>
        <v>-2.3201856148491878E-3</v>
      </c>
    </row>
    <row r="191" spans="1:8" x14ac:dyDescent="0.2">
      <c r="A191" s="13"/>
      <c r="B191" s="14" t="s">
        <v>174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2.881844380403458E-3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2.881844380403458E-3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13</v>
      </c>
      <c r="E193" s="16" t="str">
        <f t="shared" si="23"/>
        <v/>
      </c>
      <c r="F193" s="16">
        <f t="shared" si="24"/>
        <v>3.7463976945244955E-2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3</v>
      </c>
      <c r="D198" s="15">
        <v>1</v>
      </c>
      <c r="E198" s="16">
        <f t="shared" si="23"/>
        <v>6.9605568445475635E-3</v>
      </c>
      <c r="F198" s="16">
        <f t="shared" si="24"/>
        <v>2.881844380403458E-3</v>
      </c>
      <c r="G198" s="16">
        <f t="shared" si="26"/>
        <v>-0.66666666666666663</v>
      </c>
      <c r="H198" s="16">
        <f t="shared" si="25"/>
        <v>-4.6403712296983757E-3</v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4</v>
      </c>
      <c r="E200" s="16" t="str">
        <f t="shared" si="23"/>
        <v/>
      </c>
      <c r="F200" s="16">
        <f t="shared" si="24"/>
        <v>1.1527377521613832E-2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2</v>
      </c>
      <c r="D201" s="15">
        <v>1</v>
      </c>
      <c r="E201" s="16">
        <f t="shared" si="23"/>
        <v>4.6403712296983757E-3</v>
      </c>
      <c r="F201" s="16">
        <f t="shared" si="24"/>
        <v>2.881844380403458E-3</v>
      </c>
      <c r="G201" s="16">
        <f t="shared" si="26"/>
        <v>-0.5</v>
      </c>
      <c r="H201" s="16">
        <f t="shared" si="25"/>
        <v>-2.3201856148491878E-3</v>
      </c>
    </row>
    <row r="202" spans="1:8" x14ac:dyDescent="0.2">
      <c r="A202" s="13"/>
      <c r="B202" s="14" t="s">
        <v>185</v>
      </c>
      <c r="C202" s="15">
        <v>2</v>
      </c>
      <c r="D202" s="15">
        <v>4</v>
      </c>
      <c r="E202" s="16">
        <f t="shared" si="23"/>
        <v>4.6403712296983757E-3</v>
      </c>
      <c r="F202" s="16">
        <f t="shared" si="24"/>
        <v>1.1527377521613832E-2</v>
      </c>
      <c r="G202" s="16">
        <f t="shared" si="26"/>
        <v>1</v>
      </c>
      <c r="H202" s="16">
        <f t="shared" si="25"/>
        <v>4.6403712296983757E-3</v>
      </c>
    </row>
    <row r="203" spans="1:8" x14ac:dyDescent="0.2">
      <c r="A203" s="13"/>
      <c r="B203" s="14" t="s">
        <v>186</v>
      </c>
      <c r="C203" s="15">
        <v>0</v>
      </c>
      <c r="D203" s="15">
        <v>2</v>
      </c>
      <c r="E203" s="16" t="str">
        <f t="shared" si="23"/>
        <v/>
      </c>
      <c r="F203" s="16">
        <f t="shared" si="24"/>
        <v>5.763688760806916E-3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5</v>
      </c>
      <c r="D204" s="15">
        <v>0</v>
      </c>
      <c r="E204" s="16">
        <f t="shared" si="23"/>
        <v>1.1600928074245939E-2</v>
      </c>
      <c r="F204" s="16" t="str">
        <f t="shared" si="24"/>
        <v/>
      </c>
      <c r="G204" s="16">
        <f t="shared" si="26"/>
        <v>-1</v>
      </c>
      <c r="H204" s="16">
        <f t="shared" si="25"/>
        <v>-1.1600928074245939E-2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1</v>
      </c>
      <c r="E208" s="16">
        <f t="shared" si="27"/>
        <v>2.3201856148491878E-3</v>
      </c>
      <c r="F208" s="16">
        <f t="shared" si="28"/>
        <v>2.881844380403458E-3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192</v>
      </c>
      <c r="C209" s="15">
        <v>2</v>
      </c>
      <c r="D209" s="15">
        <v>1</v>
      </c>
      <c r="E209" s="16">
        <f t="shared" si="27"/>
        <v>4.6403712296983757E-3</v>
      </c>
      <c r="F209" s="16">
        <f t="shared" si="28"/>
        <v>2.881844380403458E-3</v>
      </c>
      <c r="G209" s="16">
        <f t="shared" si="30"/>
        <v>-0.5</v>
      </c>
      <c r="H209" s="16">
        <f t="shared" si="29"/>
        <v>-2.3201856148491878E-3</v>
      </c>
    </row>
    <row r="210" spans="1:8" x14ac:dyDescent="0.2">
      <c r="A210" s="13"/>
      <c r="B210" s="14" t="s">
        <v>193</v>
      </c>
      <c r="C210" s="15">
        <v>4</v>
      </c>
      <c r="D210" s="15">
        <v>3</v>
      </c>
      <c r="E210" s="16">
        <f t="shared" si="27"/>
        <v>9.2807424593967514E-3</v>
      </c>
      <c r="F210" s="16">
        <f t="shared" si="28"/>
        <v>8.6455331412103754E-3</v>
      </c>
      <c r="G210" s="16">
        <f t="shared" si="30"/>
        <v>-0.25</v>
      </c>
      <c r="H210" s="16">
        <f t="shared" si="29"/>
        <v>-2.3201856148491878E-3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</v>
      </c>
      <c r="D213" s="15">
        <v>8</v>
      </c>
      <c r="E213" s="16">
        <f t="shared" si="27"/>
        <v>6.9605568445475635E-3</v>
      </c>
      <c r="F213" s="16">
        <f t="shared" si="28"/>
        <v>2.3054755043227664E-2</v>
      </c>
      <c r="G213" s="16">
        <f t="shared" si="30"/>
        <v>1.6666666666666667</v>
      </c>
      <c r="H213" s="16">
        <f t="shared" si="29"/>
        <v>1.1600928074245939E-2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2</v>
      </c>
      <c r="E215" s="16" t="str">
        <f t="shared" si="27"/>
        <v/>
      </c>
      <c r="F215" s="16">
        <f t="shared" si="28"/>
        <v>5.763688760806916E-3</v>
      </c>
      <c r="G215" s="16">
        <f t="shared" si="30"/>
        <v>1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4</v>
      </c>
      <c r="E216" s="16" t="str">
        <f t="shared" si="27"/>
        <v/>
      </c>
      <c r="F216" s="16">
        <f t="shared" si="28"/>
        <v>1.1527377521613832E-2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8</v>
      </c>
      <c r="E218" s="16" t="str">
        <f t="shared" si="27"/>
        <v/>
      </c>
      <c r="F218" s="16">
        <f t="shared" si="28"/>
        <v>2.3054755043227664E-2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3</v>
      </c>
      <c r="D225" s="15">
        <v>4</v>
      </c>
      <c r="E225" s="16">
        <f t="shared" si="27"/>
        <v>6.9605568445475635E-3</v>
      </c>
      <c r="F225" s="16">
        <f t="shared" si="28"/>
        <v>1.1527377521613832E-2</v>
      </c>
      <c r="G225" s="16">
        <f t="shared" si="30"/>
        <v>0.33333333333333331</v>
      </c>
      <c r="H225" s="16">
        <f t="shared" si="29"/>
        <v>2.3201856148491878E-3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</v>
      </c>
      <c r="D233" s="15">
        <v>0</v>
      </c>
      <c r="E233" s="16">
        <f t="shared" si="27"/>
        <v>2.3201856148491878E-3</v>
      </c>
      <c r="F233" s="16" t="str">
        <f t="shared" si="28"/>
        <v/>
      </c>
      <c r="G233" s="16">
        <f t="shared" si="30"/>
        <v>-1</v>
      </c>
      <c r="H233" s="16">
        <f t="shared" si="29"/>
        <v>-2.3201856148491878E-3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3</v>
      </c>
      <c r="E236" s="16" t="str">
        <f t="shared" si="27"/>
        <v/>
      </c>
      <c r="F236" s="16">
        <f t="shared" si="28"/>
        <v>8.6455331412103754E-3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</v>
      </c>
      <c r="D238" s="15">
        <v>1</v>
      </c>
      <c r="E238" s="16">
        <f t="shared" si="31"/>
        <v>4.6403712296983757E-3</v>
      </c>
      <c r="F238" s="16">
        <f t="shared" si="32"/>
        <v>2.881844380403458E-3</v>
      </c>
      <c r="G238" s="16">
        <f t="shared" ref="G238:G269" si="34">+IF(AND(C238=0,D238=0)," ",IF(C238=0,1,IF(D238=0,-1,(D238-C238)/C238)))</f>
        <v>-0.5</v>
      </c>
      <c r="H238" s="16">
        <f t="shared" si="33"/>
        <v>-2.3201856148491878E-3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2</v>
      </c>
      <c r="E241" s="16">
        <f t="shared" si="31"/>
        <v>4.6403712296983757E-3</v>
      </c>
      <c r="F241" s="16">
        <f t="shared" si="32"/>
        <v>5.763688760806916E-3</v>
      </c>
      <c r="G241" s="16">
        <f t="shared" si="34"/>
        <v>0</v>
      </c>
      <c r="H241" s="16">
        <f t="shared" si="33"/>
        <v>0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0</v>
      </c>
      <c r="E246" s="16">
        <f t="shared" si="31"/>
        <v>2.3201856148491878E-3</v>
      </c>
      <c r="F246" s="16" t="str">
        <f t="shared" si="32"/>
        <v/>
      </c>
      <c r="G246" s="16">
        <f t="shared" si="34"/>
        <v>-1</v>
      </c>
      <c r="H246" s="16">
        <f t="shared" si="33"/>
        <v>-2.3201856148491878E-3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3</v>
      </c>
      <c r="D264" s="15">
        <v>0</v>
      </c>
      <c r="E264" s="16">
        <f t="shared" si="31"/>
        <v>6.9605568445475635E-3</v>
      </c>
      <c r="F264" s="16" t="str">
        <f t="shared" si="32"/>
        <v/>
      </c>
      <c r="G264" s="16">
        <f t="shared" si="34"/>
        <v>-1</v>
      </c>
      <c r="H264" s="16">
        <f t="shared" si="33"/>
        <v>-6.9605568445475635E-3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263</v>
      </c>
      <c r="D271" s="15">
        <v>0</v>
      </c>
      <c r="E271" s="16">
        <f t="shared" si="35"/>
        <v>0.61020881670533644</v>
      </c>
      <c r="F271" s="16" t="str">
        <f t="shared" si="36"/>
        <v/>
      </c>
      <c r="G271" s="16">
        <f t="shared" si="38"/>
        <v>-1</v>
      </c>
      <c r="H271" s="16">
        <f t="shared" si="37"/>
        <v>-0.61020881670533644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1</v>
      </c>
      <c r="E275" s="16" t="str">
        <f t="shared" si="35"/>
        <v/>
      </c>
      <c r="F275" s="16">
        <f t="shared" si="36"/>
        <v>2.881844380403458E-3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6</v>
      </c>
      <c r="D276" s="15">
        <v>18</v>
      </c>
      <c r="E276" s="16">
        <f t="shared" si="35"/>
        <v>1.3921113689095127E-2</v>
      </c>
      <c r="F276" s="16">
        <f t="shared" si="36"/>
        <v>5.1873198847262249E-2</v>
      </c>
      <c r="G276" s="16">
        <f t="shared" si="38"/>
        <v>2</v>
      </c>
      <c r="H276" s="16">
        <f t="shared" si="37"/>
        <v>2.7842227378190254E-2</v>
      </c>
    </row>
    <row r="277" spans="1:8" x14ac:dyDescent="0.2">
      <c r="A277" s="13"/>
      <c r="B277" s="14" t="s">
        <v>259</v>
      </c>
      <c r="C277" s="15">
        <v>1</v>
      </c>
      <c r="D277" s="15">
        <v>0</v>
      </c>
      <c r="E277" s="16">
        <f t="shared" si="35"/>
        <v>2.3201856148491878E-3</v>
      </c>
      <c r="F277" s="16" t="str">
        <f t="shared" si="36"/>
        <v/>
      </c>
      <c r="G277" s="16">
        <f t="shared" si="38"/>
        <v>-1</v>
      </c>
      <c r="H277" s="16">
        <f t="shared" si="37"/>
        <v>-2.3201856148491878E-3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0</v>
      </c>
      <c r="E282" s="16">
        <f t="shared" si="35"/>
        <v>2.3201856148491878E-3</v>
      </c>
      <c r="F282" s="16" t="str">
        <f t="shared" si="36"/>
        <v/>
      </c>
      <c r="G282" s="16">
        <f t="shared" si="38"/>
        <v>-1</v>
      </c>
      <c r="H282" s="16">
        <f t="shared" si="37"/>
        <v>-2.3201856148491878E-3</v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20</v>
      </c>
      <c r="E288" s="16" t="str">
        <f t="shared" si="35"/>
        <v/>
      </c>
      <c r="F288" s="16">
        <f t="shared" si="36"/>
        <v>5.7636887608069162E-2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1</v>
      </c>
      <c r="D289" s="15">
        <v>0</v>
      </c>
      <c r="E289" s="16">
        <f t="shared" si="35"/>
        <v>2.3201856148491878E-3</v>
      </c>
      <c r="F289" s="16" t="str">
        <f t="shared" si="36"/>
        <v/>
      </c>
      <c r="G289" s="16">
        <f t="shared" si="38"/>
        <v>-1</v>
      </c>
      <c r="H289" s="16">
        <f t="shared" si="37"/>
        <v>-2.3201856148491878E-3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4</v>
      </c>
      <c r="E294" s="16">
        <f t="shared" si="35"/>
        <v>2.3201856148491878E-3</v>
      </c>
      <c r="F294" s="16">
        <f t="shared" si="36"/>
        <v>1.1527377521613832E-2</v>
      </c>
      <c r="G294" s="16">
        <f t="shared" si="38"/>
        <v>3</v>
      </c>
      <c r="H294" s="16">
        <f t="shared" si="37"/>
        <v>6.9605568445475635E-3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7</v>
      </c>
      <c r="D302" s="15">
        <v>2</v>
      </c>
      <c r="E302" s="16">
        <f t="shared" si="39"/>
        <v>1.6241299303944315E-2</v>
      </c>
      <c r="F302" s="16">
        <f t="shared" si="40"/>
        <v>5.763688760806916E-3</v>
      </c>
      <c r="G302" s="16">
        <f t="shared" ref="G302:G333" si="42">+IF(AND(C302=0,D302=0)," ",IF(C302=0,1,IF(D302=0,-1,(D302-C302)/C302)))</f>
        <v>-0.7142857142857143</v>
      </c>
      <c r="H302" s="16">
        <f t="shared" si="41"/>
        <v>-1.1600928074245939E-2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</v>
      </c>
      <c r="D305" s="15">
        <v>22</v>
      </c>
      <c r="E305" s="16">
        <f t="shared" si="39"/>
        <v>6.9605568445475635E-3</v>
      </c>
      <c r="F305" s="16">
        <f t="shared" si="40"/>
        <v>6.3400576368876083E-2</v>
      </c>
      <c r="G305" s="16">
        <f t="shared" si="42"/>
        <v>6.333333333333333</v>
      </c>
      <c r="H305" s="16">
        <f t="shared" si="41"/>
        <v>4.4083526682134569E-2</v>
      </c>
    </row>
    <row r="306" spans="1:8" x14ac:dyDescent="0.2">
      <c r="A306" s="13"/>
      <c r="B306" s="14" t="s">
        <v>288</v>
      </c>
      <c r="C306" s="15">
        <v>0</v>
      </c>
      <c r="D306" s="15">
        <v>18</v>
      </c>
      <c r="E306" s="16" t="str">
        <f t="shared" si="39"/>
        <v/>
      </c>
      <c r="F306" s="16">
        <f t="shared" si="40"/>
        <v>5.1873198847262249E-2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63</v>
      </c>
      <c r="E308" s="16" t="str">
        <f t="shared" si="39"/>
        <v/>
      </c>
      <c r="F308" s="16">
        <f t="shared" si="40"/>
        <v>0.18155619596541786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12</v>
      </c>
      <c r="E309" s="16" t="str">
        <f t="shared" si="39"/>
        <v/>
      </c>
      <c r="F309" s="16">
        <f t="shared" si="40"/>
        <v>3.4582132564841501E-2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2.881844380403458E-3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5</v>
      </c>
      <c r="D317" s="15">
        <v>1</v>
      </c>
      <c r="E317" s="16">
        <f t="shared" si="39"/>
        <v>1.1600928074245939E-2</v>
      </c>
      <c r="F317" s="16">
        <f t="shared" si="40"/>
        <v>2.881844380403458E-3</v>
      </c>
      <c r="G317" s="16">
        <f t="shared" si="42"/>
        <v>-0.8</v>
      </c>
      <c r="H317" s="16">
        <f t="shared" si="41"/>
        <v>-9.2807424593967514E-3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44</v>
      </c>
      <c r="D319" s="15">
        <v>17</v>
      </c>
      <c r="E319" s="16">
        <f t="shared" si="39"/>
        <v>0.10208816705336426</v>
      </c>
      <c r="F319" s="16">
        <f t="shared" si="40"/>
        <v>4.8991354466858789E-2</v>
      </c>
      <c r="G319" s="16">
        <f t="shared" si="42"/>
        <v>-0.61363636363636365</v>
      </c>
      <c r="H319" s="16">
        <f t="shared" si="41"/>
        <v>-6.2645011600928072E-2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1</v>
      </c>
      <c r="E324" s="16">
        <f t="shared" si="39"/>
        <v>2.3201856148491878E-3</v>
      </c>
      <c r="F324" s="16">
        <f t="shared" si="40"/>
        <v>2.881844380403458E-3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</v>
      </c>
      <c r="D328" s="15">
        <v>4</v>
      </c>
      <c r="E328" s="16">
        <f t="shared" si="39"/>
        <v>4.6403712296983757E-3</v>
      </c>
      <c r="F328" s="16">
        <f t="shared" si="40"/>
        <v>1.1527377521613832E-2</v>
      </c>
      <c r="G328" s="16">
        <f t="shared" si="42"/>
        <v>1</v>
      </c>
      <c r="H328" s="16">
        <f t="shared" si="41"/>
        <v>4.6403712296983757E-3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2.881844380403458E-3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44</v>
      </c>
      <c r="D338" s="15">
        <v>0</v>
      </c>
      <c r="E338" s="16">
        <f t="shared" si="43"/>
        <v>0.10208816705336426</v>
      </c>
      <c r="F338" s="16" t="str">
        <f t="shared" si="44"/>
        <v/>
      </c>
      <c r="G338" s="16">
        <f t="shared" si="46"/>
        <v>-1</v>
      </c>
      <c r="H338" s="16">
        <f t="shared" si="45"/>
        <v>-0.10208816705336426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1308</v>
      </c>
      <c r="D349" s="18">
        <f>SUM(D350:D576)</f>
        <v>1163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-0.11085626911314984</v>
      </c>
      <c r="H349" s="19">
        <f t="shared" ref="H349:H412" si="49">+IF(OR(AND(E349=""),(G349="")),"",E349*G349)</f>
        <v>-0.11085626911314984</v>
      </c>
    </row>
    <row r="350" spans="1:8" x14ac:dyDescent="0.2">
      <c r="A350" s="13"/>
      <c r="B350" s="14" t="s">
        <v>326</v>
      </c>
      <c r="C350" s="15">
        <v>7</v>
      </c>
      <c r="D350" s="15">
        <v>4</v>
      </c>
      <c r="E350" s="16">
        <f t="shared" si="47"/>
        <v>5.3516819571865441E-3</v>
      </c>
      <c r="F350" s="16">
        <f t="shared" si="48"/>
        <v>3.4393809114359416E-3</v>
      </c>
      <c r="G350" s="16">
        <f t="shared" ref="G350:G413" si="50">+IF(AND(C350=0,D350=0)," ",IF(C350=0,1,IF(D350=0,-1,(D350-C350)/C350)))</f>
        <v>-0.42857142857142855</v>
      </c>
      <c r="H350" s="16">
        <f t="shared" si="49"/>
        <v>-2.2935779816513758E-3</v>
      </c>
    </row>
    <row r="351" spans="1:8" x14ac:dyDescent="0.2">
      <c r="A351" s="13"/>
      <c r="B351" s="14" t="s">
        <v>327</v>
      </c>
      <c r="C351" s="15">
        <v>4</v>
      </c>
      <c r="D351" s="15">
        <v>0</v>
      </c>
      <c r="E351" s="16">
        <f t="shared" si="47"/>
        <v>3.0581039755351682E-3</v>
      </c>
      <c r="F351" s="16" t="str">
        <f t="shared" si="48"/>
        <v/>
      </c>
      <c r="G351" s="16">
        <f t="shared" si="50"/>
        <v>-1</v>
      </c>
      <c r="H351" s="16">
        <f t="shared" si="49"/>
        <v>-3.0581039755351682E-3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21</v>
      </c>
      <c r="D355" s="15">
        <v>18</v>
      </c>
      <c r="E355" s="16">
        <f t="shared" si="47"/>
        <v>1.6055045871559634E-2</v>
      </c>
      <c r="F355" s="16">
        <f t="shared" si="48"/>
        <v>1.5477214101461736E-2</v>
      </c>
      <c r="G355" s="16">
        <f t="shared" si="50"/>
        <v>-0.14285714285714285</v>
      </c>
      <c r="H355" s="16">
        <f t="shared" si="49"/>
        <v>-2.2935779816513763E-3</v>
      </c>
    </row>
    <row r="356" spans="1:8" x14ac:dyDescent="0.2">
      <c r="A356" s="13"/>
      <c r="B356" s="14" t="s">
        <v>332</v>
      </c>
      <c r="C356" s="15">
        <v>4</v>
      </c>
      <c r="D356" s="15">
        <v>5</v>
      </c>
      <c r="E356" s="16">
        <f t="shared" si="47"/>
        <v>3.0581039755351682E-3</v>
      </c>
      <c r="F356" s="16">
        <f t="shared" si="48"/>
        <v>4.2992261392949269E-3</v>
      </c>
      <c r="G356" s="16">
        <f t="shared" si="50"/>
        <v>0.25</v>
      </c>
      <c r="H356" s="16">
        <f t="shared" si="49"/>
        <v>7.6452599388379206E-4</v>
      </c>
    </row>
    <row r="357" spans="1:8" x14ac:dyDescent="0.2">
      <c r="A357" s="13"/>
      <c r="B357" s="14" t="s">
        <v>333</v>
      </c>
      <c r="C357" s="15">
        <v>5</v>
      </c>
      <c r="D357" s="15">
        <v>0</v>
      </c>
      <c r="E357" s="16">
        <f t="shared" si="47"/>
        <v>3.8226299694189602E-3</v>
      </c>
      <c r="F357" s="16" t="str">
        <f t="shared" si="48"/>
        <v/>
      </c>
      <c r="G357" s="16">
        <f t="shared" si="50"/>
        <v>-1</v>
      </c>
      <c r="H357" s="16">
        <f t="shared" si="49"/>
        <v>-3.8226299694189602E-3</v>
      </c>
    </row>
    <row r="358" spans="1:8" x14ac:dyDescent="0.2">
      <c r="A358" s="13"/>
      <c r="B358" s="14" t="s">
        <v>334</v>
      </c>
      <c r="C358" s="15">
        <v>4</v>
      </c>
      <c r="D358" s="15">
        <v>2</v>
      </c>
      <c r="E358" s="16">
        <f t="shared" si="47"/>
        <v>3.0581039755351682E-3</v>
      </c>
      <c r="F358" s="16">
        <f t="shared" si="48"/>
        <v>1.7196904557179708E-3</v>
      </c>
      <c r="G358" s="16">
        <f t="shared" si="50"/>
        <v>-0.5</v>
      </c>
      <c r="H358" s="16">
        <f t="shared" si="49"/>
        <v>-1.5290519877675841E-3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24</v>
      </c>
      <c r="D361" s="15">
        <v>30</v>
      </c>
      <c r="E361" s="16">
        <f t="shared" si="47"/>
        <v>1.834862385321101E-2</v>
      </c>
      <c r="F361" s="16">
        <f t="shared" si="48"/>
        <v>2.5795356835769563E-2</v>
      </c>
      <c r="G361" s="16">
        <f t="shared" si="50"/>
        <v>0.25</v>
      </c>
      <c r="H361" s="16">
        <f t="shared" si="49"/>
        <v>4.5871559633027525E-3</v>
      </c>
    </row>
    <row r="362" spans="1:8" x14ac:dyDescent="0.2">
      <c r="A362" s="13"/>
      <c r="B362" s="14" t="s">
        <v>338</v>
      </c>
      <c r="C362" s="15">
        <v>4</v>
      </c>
      <c r="D362" s="15">
        <v>3</v>
      </c>
      <c r="E362" s="16">
        <f t="shared" si="47"/>
        <v>3.0581039755351682E-3</v>
      </c>
      <c r="F362" s="16">
        <f t="shared" si="48"/>
        <v>2.5795356835769563E-3</v>
      </c>
      <c r="G362" s="16">
        <f t="shared" si="50"/>
        <v>-0.25</v>
      </c>
      <c r="H362" s="16">
        <f t="shared" si="49"/>
        <v>-7.6452599388379206E-4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7</v>
      </c>
      <c r="D364" s="15">
        <v>4</v>
      </c>
      <c r="E364" s="16">
        <f t="shared" si="47"/>
        <v>5.3516819571865441E-3</v>
      </c>
      <c r="F364" s="16">
        <f t="shared" si="48"/>
        <v>3.4393809114359416E-3</v>
      </c>
      <c r="G364" s="16">
        <f t="shared" si="50"/>
        <v>-0.42857142857142855</v>
      </c>
      <c r="H364" s="16">
        <f t="shared" si="49"/>
        <v>-2.2935779816513758E-3</v>
      </c>
    </row>
    <row r="365" spans="1:8" x14ac:dyDescent="0.2">
      <c r="A365" s="13"/>
      <c r="B365" s="14" t="s">
        <v>341</v>
      </c>
      <c r="C365" s="15">
        <v>0</v>
      </c>
      <c r="D365" s="15">
        <v>2</v>
      </c>
      <c r="E365" s="16" t="str">
        <f t="shared" si="47"/>
        <v/>
      </c>
      <c r="F365" s="16">
        <f t="shared" si="48"/>
        <v>1.7196904557179708E-3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5</v>
      </c>
      <c r="D366" s="15">
        <v>0</v>
      </c>
      <c r="E366" s="16">
        <f t="shared" si="47"/>
        <v>3.8226299694189602E-3</v>
      </c>
      <c r="F366" s="16" t="str">
        <f t="shared" si="48"/>
        <v/>
      </c>
      <c r="G366" s="16">
        <f t="shared" si="50"/>
        <v>-1</v>
      </c>
      <c r="H366" s="16">
        <f t="shared" si="49"/>
        <v>-3.8226299694189602E-3</v>
      </c>
    </row>
    <row r="367" spans="1:8" x14ac:dyDescent="0.2">
      <c r="A367" s="13"/>
      <c r="B367" s="14" t="s">
        <v>343</v>
      </c>
      <c r="C367" s="15">
        <v>2</v>
      </c>
      <c r="D367" s="15">
        <v>0</v>
      </c>
      <c r="E367" s="16">
        <f t="shared" si="47"/>
        <v>1.5290519877675841E-3</v>
      </c>
      <c r="F367" s="16" t="str">
        <f t="shared" si="48"/>
        <v/>
      </c>
      <c r="G367" s="16">
        <f t="shared" si="50"/>
        <v>-1</v>
      </c>
      <c r="H367" s="16">
        <f t="shared" si="49"/>
        <v>-1.5290519877675841E-3</v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474</v>
      </c>
      <c r="D369" s="15">
        <v>96</v>
      </c>
      <c r="E369" s="16">
        <f t="shared" si="47"/>
        <v>0.36238532110091742</v>
      </c>
      <c r="F369" s="16">
        <f t="shared" si="48"/>
        <v>8.2545141874462602E-2</v>
      </c>
      <c r="G369" s="16">
        <f t="shared" si="50"/>
        <v>-0.79746835443037978</v>
      </c>
      <c r="H369" s="16">
        <f t="shared" si="49"/>
        <v>-0.28899082568807338</v>
      </c>
    </row>
    <row r="370" spans="1:8" x14ac:dyDescent="0.2">
      <c r="A370" s="13"/>
      <c r="B370" s="14" t="s">
        <v>346</v>
      </c>
      <c r="C370" s="15">
        <v>8</v>
      </c>
      <c r="D370" s="15">
        <v>2</v>
      </c>
      <c r="E370" s="16">
        <f t="shared" si="47"/>
        <v>6.1162079510703364E-3</v>
      </c>
      <c r="F370" s="16">
        <f t="shared" si="48"/>
        <v>1.7196904557179708E-3</v>
      </c>
      <c r="G370" s="16">
        <f t="shared" si="50"/>
        <v>-0.75</v>
      </c>
      <c r="H370" s="16">
        <f t="shared" si="49"/>
        <v>-4.5871559633027525E-3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1</v>
      </c>
      <c r="E372" s="16" t="str">
        <f t="shared" si="47"/>
        <v/>
      </c>
      <c r="F372" s="16">
        <f t="shared" si="48"/>
        <v>8.598452278589854E-4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18</v>
      </c>
      <c r="D373" s="15">
        <v>37</v>
      </c>
      <c r="E373" s="16">
        <f t="shared" si="47"/>
        <v>1.3761467889908258E-2</v>
      </c>
      <c r="F373" s="16">
        <f t="shared" si="48"/>
        <v>3.1814273430782462E-2</v>
      </c>
      <c r="G373" s="16">
        <f t="shared" si="50"/>
        <v>1.0555555555555556</v>
      </c>
      <c r="H373" s="16">
        <f t="shared" si="49"/>
        <v>1.4525993883792051E-2</v>
      </c>
    </row>
    <row r="374" spans="1:8" x14ac:dyDescent="0.2">
      <c r="A374" s="13"/>
      <c r="B374" s="14" t="s">
        <v>350</v>
      </c>
      <c r="C374" s="15">
        <v>6</v>
      </c>
      <c r="D374" s="15">
        <v>5</v>
      </c>
      <c r="E374" s="16">
        <f t="shared" si="47"/>
        <v>4.5871559633027525E-3</v>
      </c>
      <c r="F374" s="16">
        <f t="shared" si="48"/>
        <v>4.2992261392949269E-3</v>
      </c>
      <c r="G374" s="16">
        <f t="shared" si="50"/>
        <v>-0.16666666666666666</v>
      </c>
      <c r="H374" s="16">
        <f t="shared" si="49"/>
        <v>-7.6452599388379206E-4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</v>
      </c>
      <c r="D379" s="15">
        <v>0</v>
      </c>
      <c r="E379" s="16">
        <f t="shared" si="47"/>
        <v>7.6452599388379206E-4</v>
      </c>
      <c r="F379" s="16" t="str">
        <f t="shared" si="48"/>
        <v/>
      </c>
      <c r="G379" s="16">
        <f t="shared" si="50"/>
        <v>-1</v>
      </c>
      <c r="H379" s="16">
        <f t="shared" si="49"/>
        <v>-7.6452599388379206E-4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8.598452278589854E-4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8</v>
      </c>
      <c r="D383" s="15">
        <v>2</v>
      </c>
      <c r="E383" s="16">
        <f t="shared" si="47"/>
        <v>6.1162079510703364E-3</v>
      </c>
      <c r="F383" s="16">
        <f t="shared" si="48"/>
        <v>1.7196904557179708E-3</v>
      </c>
      <c r="G383" s="16">
        <f t="shared" si="50"/>
        <v>-0.75</v>
      </c>
      <c r="H383" s="16">
        <f t="shared" si="49"/>
        <v>-4.5871559633027525E-3</v>
      </c>
    </row>
    <row r="384" spans="1:8" x14ac:dyDescent="0.2">
      <c r="A384" s="13"/>
      <c r="B384" s="14" t="s">
        <v>360</v>
      </c>
      <c r="C384" s="15">
        <v>3</v>
      </c>
      <c r="D384" s="15">
        <v>6</v>
      </c>
      <c r="E384" s="16">
        <f t="shared" si="47"/>
        <v>2.2935779816513763E-3</v>
      </c>
      <c r="F384" s="16">
        <f t="shared" si="48"/>
        <v>5.1590713671539126E-3</v>
      </c>
      <c r="G384" s="16">
        <f t="shared" si="50"/>
        <v>1</v>
      </c>
      <c r="H384" s="16">
        <f t="shared" si="49"/>
        <v>2.2935779816513763E-3</v>
      </c>
    </row>
    <row r="385" spans="1:8" x14ac:dyDescent="0.2">
      <c r="A385" s="13"/>
      <c r="B385" s="14" t="s">
        <v>361</v>
      </c>
      <c r="C385" s="15">
        <v>0</v>
      </c>
      <c r="D385" s="15">
        <v>1</v>
      </c>
      <c r="E385" s="16" t="str">
        <f t="shared" si="47"/>
        <v/>
      </c>
      <c r="F385" s="16">
        <f t="shared" si="48"/>
        <v>8.598452278589854E-4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8.598452278589854E-4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</v>
      </c>
      <c r="D388" s="15">
        <v>4</v>
      </c>
      <c r="E388" s="16">
        <f t="shared" si="47"/>
        <v>1.5290519877675841E-3</v>
      </c>
      <c r="F388" s="16">
        <f t="shared" si="48"/>
        <v>3.4393809114359416E-3</v>
      </c>
      <c r="G388" s="16">
        <f t="shared" si="50"/>
        <v>1</v>
      </c>
      <c r="H388" s="16">
        <f t="shared" si="49"/>
        <v>1.5290519877675841E-3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4</v>
      </c>
      <c r="D391" s="15">
        <v>0</v>
      </c>
      <c r="E391" s="16">
        <f t="shared" si="47"/>
        <v>3.0581039755351682E-3</v>
      </c>
      <c r="F391" s="16" t="str">
        <f t="shared" si="48"/>
        <v/>
      </c>
      <c r="G391" s="16">
        <f t="shared" si="50"/>
        <v>-1</v>
      </c>
      <c r="H391" s="16">
        <f t="shared" si="49"/>
        <v>-3.0581039755351682E-3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65</v>
      </c>
      <c r="D395" s="15">
        <v>95</v>
      </c>
      <c r="E395" s="16">
        <f t="shared" si="47"/>
        <v>4.9694189602446481E-2</v>
      </c>
      <c r="F395" s="16">
        <f t="shared" si="48"/>
        <v>8.1685296646603608E-2</v>
      </c>
      <c r="G395" s="16">
        <f t="shared" si="50"/>
        <v>0.46153846153846156</v>
      </c>
      <c r="H395" s="16">
        <f t="shared" si="49"/>
        <v>2.2935779816513763E-2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18</v>
      </c>
      <c r="D397" s="15">
        <v>14</v>
      </c>
      <c r="E397" s="16">
        <f t="shared" si="47"/>
        <v>1.3761467889908258E-2</v>
      </c>
      <c r="F397" s="16">
        <f t="shared" si="48"/>
        <v>1.2037833190025795E-2</v>
      </c>
      <c r="G397" s="16">
        <f t="shared" si="50"/>
        <v>-0.22222222222222221</v>
      </c>
      <c r="H397" s="16">
        <f t="shared" si="49"/>
        <v>-3.0581039755351682E-3</v>
      </c>
    </row>
    <row r="398" spans="1:8" x14ac:dyDescent="0.2">
      <c r="A398" s="13"/>
      <c r="B398" s="14" t="s">
        <v>374</v>
      </c>
      <c r="C398" s="15">
        <v>51</v>
      </c>
      <c r="D398" s="15">
        <v>113</v>
      </c>
      <c r="E398" s="16">
        <f t="shared" si="47"/>
        <v>3.8990825688073397E-2</v>
      </c>
      <c r="F398" s="16">
        <f t="shared" si="48"/>
        <v>9.7162510748065353E-2</v>
      </c>
      <c r="G398" s="16">
        <f t="shared" si="50"/>
        <v>1.2156862745098038</v>
      </c>
      <c r="H398" s="16">
        <f t="shared" si="49"/>
        <v>4.7400611620795105E-2</v>
      </c>
    </row>
    <row r="399" spans="1:8" x14ac:dyDescent="0.2">
      <c r="A399" s="13"/>
      <c r="B399" s="14" t="s">
        <v>375</v>
      </c>
      <c r="C399" s="15">
        <v>17</v>
      </c>
      <c r="D399" s="15">
        <v>15</v>
      </c>
      <c r="E399" s="16">
        <f t="shared" si="47"/>
        <v>1.2996941896024464E-2</v>
      </c>
      <c r="F399" s="16">
        <f t="shared" si="48"/>
        <v>1.2897678417884782E-2</v>
      </c>
      <c r="G399" s="16">
        <f t="shared" si="50"/>
        <v>-0.11764705882352941</v>
      </c>
      <c r="H399" s="16">
        <f t="shared" si="49"/>
        <v>-1.5290519877675841E-3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4</v>
      </c>
      <c r="D403" s="15">
        <v>3</v>
      </c>
      <c r="E403" s="16">
        <f t="shared" si="47"/>
        <v>3.0581039755351682E-3</v>
      </c>
      <c r="F403" s="16">
        <f t="shared" si="48"/>
        <v>2.5795356835769563E-3</v>
      </c>
      <c r="G403" s="16">
        <f t="shared" si="50"/>
        <v>-0.25</v>
      </c>
      <c r="H403" s="16">
        <f t="shared" si="49"/>
        <v>-7.6452599388379206E-4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1</v>
      </c>
      <c r="D406" s="15">
        <v>0</v>
      </c>
      <c r="E406" s="16">
        <f t="shared" si="47"/>
        <v>7.6452599388379206E-4</v>
      </c>
      <c r="F406" s="16" t="str">
        <f t="shared" si="48"/>
        <v/>
      </c>
      <c r="G406" s="16">
        <f t="shared" si="50"/>
        <v>-1</v>
      </c>
      <c r="H406" s="16">
        <f t="shared" si="49"/>
        <v>-7.6452599388379206E-4</v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3</v>
      </c>
      <c r="E408" s="16" t="str">
        <f t="shared" si="47"/>
        <v/>
      </c>
      <c r="F408" s="16">
        <f t="shared" si="48"/>
        <v>2.5795356835769563E-3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2</v>
      </c>
      <c r="D409" s="15">
        <v>0</v>
      </c>
      <c r="E409" s="16">
        <f t="shared" si="47"/>
        <v>1.5290519877675841E-3</v>
      </c>
      <c r="F409" s="16" t="str">
        <f t="shared" si="48"/>
        <v/>
      </c>
      <c r="G409" s="16">
        <f t="shared" si="50"/>
        <v>-1</v>
      </c>
      <c r="H409" s="16">
        <f t="shared" si="49"/>
        <v>-1.5290519877675841E-3</v>
      </c>
    </row>
    <row r="410" spans="1:8" x14ac:dyDescent="0.2">
      <c r="A410" s="13"/>
      <c r="B410" s="14" t="s">
        <v>386</v>
      </c>
      <c r="C410" s="15">
        <v>5</v>
      </c>
      <c r="D410" s="15">
        <v>5</v>
      </c>
      <c r="E410" s="16">
        <f t="shared" si="47"/>
        <v>3.8226299694189602E-3</v>
      </c>
      <c r="F410" s="16">
        <f t="shared" si="48"/>
        <v>4.2992261392949269E-3</v>
      </c>
      <c r="G410" s="16">
        <f t="shared" si="50"/>
        <v>0</v>
      </c>
      <c r="H410" s="16">
        <f t="shared" si="49"/>
        <v>0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5</v>
      </c>
      <c r="D417" s="15">
        <v>9</v>
      </c>
      <c r="E417" s="16">
        <f t="shared" si="51"/>
        <v>3.8226299694189602E-3</v>
      </c>
      <c r="F417" s="16">
        <f t="shared" si="52"/>
        <v>7.7386070507308681E-3</v>
      </c>
      <c r="G417" s="16">
        <f t="shared" si="54"/>
        <v>0.8</v>
      </c>
      <c r="H417" s="16">
        <f t="shared" si="53"/>
        <v>3.0581039755351682E-3</v>
      </c>
    </row>
    <row r="418" spans="1:8" x14ac:dyDescent="0.2">
      <c r="A418" s="13"/>
      <c r="B418" s="14" t="s">
        <v>394</v>
      </c>
      <c r="C418" s="15">
        <v>2</v>
      </c>
      <c r="D418" s="15">
        <v>0</v>
      </c>
      <c r="E418" s="16">
        <f t="shared" si="51"/>
        <v>1.5290519877675841E-3</v>
      </c>
      <c r="F418" s="16" t="str">
        <f t="shared" si="52"/>
        <v/>
      </c>
      <c r="G418" s="16">
        <f t="shared" si="54"/>
        <v>-1</v>
      </c>
      <c r="H418" s="16">
        <f t="shared" si="53"/>
        <v>-1.5290519877675841E-3</v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20</v>
      </c>
      <c r="D420" s="15">
        <v>245</v>
      </c>
      <c r="E420" s="16">
        <f t="shared" si="51"/>
        <v>1.5290519877675841E-2</v>
      </c>
      <c r="F420" s="16">
        <f t="shared" si="52"/>
        <v>0.21066208082545143</v>
      </c>
      <c r="G420" s="16">
        <f t="shared" si="54"/>
        <v>11.25</v>
      </c>
      <c r="H420" s="16">
        <f t="shared" si="53"/>
        <v>0.17201834862385321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1</v>
      </c>
      <c r="D424" s="15">
        <v>0</v>
      </c>
      <c r="E424" s="16">
        <f t="shared" si="51"/>
        <v>7.6452599388379206E-4</v>
      </c>
      <c r="F424" s="16" t="str">
        <f t="shared" si="52"/>
        <v/>
      </c>
      <c r="G424" s="16">
        <f t="shared" si="54"/>
        <v>-1</v>
      </c>
      <c r="H424" s="16">
        <f t="shared" si="53"/>
        <v>-7.6452599388379206E-4</v>
      </c>
    </row>
    <row r="425" spans="1:8" x14ac:dyDescent="0.2">
      <c r="A425" s="13"/>
      <c r="B425" s="14" t="s">
        <v>401</v>
      </c>
      <c r="C425" s="15">
        <v>0</v>
      </c>
      <c r="D425" s="15">
        <v>5</v>
      </c>
      <c r="E425" s="16" t="str">
        <f t="shared" si="51"/>
        <v/>
      </c>
      <c r="F425" s="16">
        <f t="shared" si="52"/>
        <v>4.2992261392949269E-3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2</v>
      </c>
      <c r="E432" s="16" t="str">
        <f t="shared" si="51"/>
        <v/>
      </c>
      <c r="F432" s="16">
        <f t="shared" si="52"/>
        <v>1.7196904557179708E-3</v>
      </c>
      <c r="G432" s="16">
        <f t="shared" si="54"/>
        <v>1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2</v>
      </c>
      <c r="E433" s="16" t="str">
        <f t="shared" si="51"/>
        <v/>
      </c>
      <c r="F433" s="16">
        <f t="shared" si="52"/>
        <v>1.7196904557179708E-3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1</v>
      </c>
      <c r="E434" s="16" t="str">
        <f t="shared" si="51"/>
        <v/>
      </c>
      <c r="F434" s="16">
        <f t="shared" si="52"/>
        <v>8.598452278589854E-4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8.598452278589854E-4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96</v>
      </c>
      <c r="E442" s="16">
        <f t="shared" si="51"/>
        <v>7.6452599388379206E-4</v>
      </c>
      <c r="F442" s="16">
        <f t="shared" si="52"/>
        <v>8.2545141874462602E-2</v>
      </c>
      <c r="G442" s="16">
        <f t="shared" si="54"/>
        <v>95</v>
      </c>
      <c r="H442" s="16">
        <f t="shared" si="53"/>
        <v>7.2629969418960244E-2</v>
      </c>
    </row>
    <row r="443" spans="1:8" x14ac:dyDescent="0.2">
      <c r="A443" s="13"/>
      <c r="B443" s="14" t="s">
        <v>419</v>
      </c>
      <c r="C443" s="15">
        <v>3</v>
      </c>
      <c r="D443" s="15">
        <v>14</v>
      </c>
      <c r="E443" s="16">
        <f t="shared" si="51"/>
        <v>2.2935779816513763E-3</v>
      </c>
      <c r="F443" s="16">
        <f t="shared" si="52"/>
        <v>1.2037833190025795E-2</v>
      </c>
      <c r="G443" s="16">
        <f t="shared" si="54"/>
        <v>3.6666666666666665</v>
      </c>
      <c r="H443" s="16">
        <f t="shared" si="53"/>
        <v>8.4097859327217118E-3</v>
      </c>
    </row>
    <row r="444" spans="1:8" x14ac:dyDescent="0.2">
      <c r="A444" s="13"/>
      <c r="B444" s="14" t="s">
        <v>420</v>
      </c>
      <c r="C444" s="15">
        <v>0</v>
      </c>
      <c r="D444" s="15">
        <v>15</v>
      </c>
      <c r="E444" s="16" t="str">
        <f t="shared" si="51"/>
        <v/>
      </c>
      <c r="F444" s="16">
        <f t="shared" si="52"/>
        <v>1.2897678417884782E-2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8</v>
      </c>
      <c r="D445" s="15">
        <v>4</v>
      </c>
      <c r="E445" s="16">
        <f t="shared" si="51"/>
        <v>6.1162079510703364E-3</v>
      </c>
      <c r="F445" s="16">
        <f t="shared" si="52"/>
        <v>3.4393809114359416E-3</v>
      </c>
      <c r="G445" s="16">
        <f t="shared" si="54"/>
        <v>-0.5</v>
      </c>
      <c r="H445" s="16">
        <f t="shared" si="53"/>
        <v>-3.0581039755351682E-3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4</v>
      </c>
      <c r="E448" s="16" t="str">
        <f t="shared" si="51"/>
        <v/>
      </c>
      <c r="F448" s="16">
        <f t="shared" si="52"/>
        <v>3.4393809114359416E-3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11</v>
      </c>
      <c r="D456" s="15">
        <v>0</v>
      </c>
      <c r="E456" s="16">
        <f t="shared" si="51"/>
        <v>8.4097859327217118E-3</v>
      </c>
      <c r="F456" s="16" t="str">
        <f t="shared" si="52"/>
        <v/>
      </c>
      <c r="G456" s="16">
        <f t="shared" si="54"/>
        <v>-1</v>
      </c>
      <c r="H456" s="16">
        <f t="shared" si="53"/>
        <v>-8.4097859327217118E-3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4</v>
      </c>
      <c r="D458" s="15">
        <v>0</v>
      </c>
      <c r="E458" s="16">
        <f t="shared" si="51"/>
        <v>3.0581039755351682E-3</v>
      </c>
      <c r="F458" s="16" t="str">
        <f t="shared" si="52"/>
        <v/>
      </c>
      <c r="G458" s="16">
        <f t="shared" si="54"/>
        <v>-1</v>
      </c>
      <c r="H458" s="16">
        <f t="shared" si="53"/>
        <v>-3.0581039755351682E-3</v>
      </c>
    </row>
    <row r="459" spans="1:8" ht="25.5" x14ac:dyDescent="0.2">
      <c r="A459" s="13"/>
      <c r="B459" s="14" t="s">
        <v>435</v>
      </c>
      <c r="C459" s="15">
        <v>0</v>
      </c>
      <c r="D459" s="15">
        <v>1</v>
      </c>
      <c r="E459" s="16" t="str">
        <f t="shared" si="51"/>
        <v/>
      </c>
      <c r="F459" s="16">
        <f t="shared" si="52"/>
        <v>8.598452278589854E-4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63</v>
      </c>
      <c r="D463" s="15">
        <v>0</v>
      </c>
      <c r="E463" s="16">
        <f t="shared" si="51"/>
        <v>4.8165137614678902E-2</v>
      </c>
      <c r="F463" s="16" t="str">
        <f t="shared" si="52"/>
        <v/>
      </c>
      <c r="G463" s="16">
        <f t="shared" si="54"/>
        <v>-1</v>
      </c>
      <c r="H463" s="16">
        <f t="shared" si="53"/>
        <v>-4.8165137614678902E-2</v>
      </c>
    </row>
    <row r="464" spans="1:8" x14ac:dyDescent="0.2">
      <c r="A464" s="13"/>
      <c r="B464" s="14" t="s">
        <v>440</v>
      </c>
      <c r="C464" s="15">
        <v>1</v>
      </c>
      <c r="D464" s="15">
        <v>0</v>
      </c>
      <c r="E464" s="16">
        <f t="shared" si="51"/>
        <v>7.6452599388379206E-4</v>
      </c>
      <c r="F464" s="16" t="str">
        <f t="shared" si="52"/>
        <v/>
      </c>
      <c r="G464" s="16">
        <f t="shared" si="54"/>
        <v>-1</v>
      </c>
      <c r="H464" s="16">
        <f t="shared" si="53"/>
        <v>-7.6452599388379206E-4</v>
      </c>
    </row>
    <row r="465" spans="1:8" x14ac:dyDescent="0.2">
      <c r="A465" s="13"/>
      <c r="B465" s="14" t="s">
        <v>441</v>
      </c>
      <c r="C465" s="15">
        <v>0</v>
      </c>
      <c r="D465" s="15">
        <v>5</v>
      </c>
      <c r="E465" s="16" t="str">
        <f t="shared" si="51"/>
        <v/>
      </c>
      <c r="F465" s="16">
        <f t="shared" si="52"/>
        <v>4.2992261392949269E-3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8.598452278589854E-4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33</v>
      </c>
      <c r="D471" s="15">
        <v>53</v>
      </c>
      <c r="E471" s="16">
        <f t="shared" si="51"/>
        <v>2.5229357798165139E-2</v>
      </c>
      <c r="F471" s="16">
        <f t="shared" si="52"/>
        <v>4.5571797076526227E-2</v>
      </c>
      <c r="G471" s="16">
        <f t="shared" si="54"/>
        <v>0.60606060606060608</v>
      </c>
      <c r="H471" s="16">
        <f t="shared" si="53"/>
        <v>1.5290519877675842E-2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1</v>
      </c>
      <c r="D476" s="15">
        <v>0</v>
      </c>
      <c r="E476" s="16">
        <f t="shared" si="51"/>
        <v>7.6452599388379206E-4</v>
      </c>
      <c r="F476" s="16" t="str">
        <f t="shared" si="52"/>
        <v/>
      </c>
      <c r="G476" s="16">
        <f t="shared" si="54"/>
        <v>-1</v>
      </c>
      <c r="H476" s="16">
        <f t="shared" si="53"/>
        <v>-7.6452599388379206E-4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4</v>
      </c>
      <c r="E481" s="16" t="str">
        <f t="shared" si="55"/>
        <v/>
      </c>
      <c r="F481" s="16">
        <f t="shared" si="56"/>
        <v>3.4393809114359416E-3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2</v>
      </c>
      <c r="E484" s="16" t="str">
        <f t="shared" si="55"/>
        <v/>
      </c>
      <c r="F484" s="16">
        <f t="shared" si="56"/>
        <v>1.7196904557179708E-3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1</v>
      </c>
      <c r="E486" s="16" t="str">
        <f t="shared" si="55"/>
        <v/>
      </c>
      <c r="F486" s="16">
        <f t="shared" si="56"/>
        <v>8.598452278589854E-4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2</v>
      </c>
      <c r="D489" s="15">
        <v>2</v>
      </c>
      <c r="E489" s="16">
        <f t="shared" si="55"/>
        <v>1.5290519877675841E-3</v>
      </c>
      <c r="F489" s="16">
        <f t="shared" si="56"/>
        <v>1.7196904557179708E-3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466</v>
      </c>
      <c r="C490" s="15">
        <v>1</v>
      </c>
      <c r="D490" s="15">
        <v>2</v>
      </c>
      <c r="E490" s="16">
        <f t="shared" si="55"/>
        <v>7.6452599388379206E-4</v>
      </c>
      <c r="F490" s="16">
        <f t="shared" si="56"/>
        <v>1.7196904557179708E-3</v>
      </c>
      <c r="G490" s="16">
        <f t="shared" si="58"/>
        <v>1</v>
      </c>
      <c r="H490" s="16">
        <f t="shared" si="57"/>
        <v>7.6452599388379206E-4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8.598452278589854E-4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1</v>
      </c>
      <c r="E498" s="16" t="str">
        <f t="shared" si="55"/>
        <v/>
      </c>
      <c r="F498" s="16">
        <f t="shared" si="56"/>
        <v>8.598452278589854E-4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3</v>
      </c>
      <c r="E499" s="16" t="str">
        <f t="shared" si="55"/>
        <v/>
      </c>
      <c r="F499" s="16">
        <f t="shared" si="56"/>
        <v>2.5795356835769563E-3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0</v>
      </c>
      <c r="E510" s="16">
        <f t="shared" si="55"/>
        <v>7.6452599388379206E-4</v>
      </c>
      <c r="F510" s="16" t="str">
        <f t="shared" si="56"/>
        <v/>
      </c>
      <c r="G510" s="16">
        <f t="shared" si="58"/>
        <v>-1</v>
      </c>
      <c r="H510" s="16">
        <f t="shared" si="57"/>
        <v>-7.6452599388379206E-4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1</v>
      </c>
      <c r="D515" s="15">
        <v>4</v>
      </c>
      <c r="E515" s="16">
        <f t="shared" si="55"/>
        <v>7.6452599388379206E-4</v>
      </c>
      <c r="F515" s="16">
        <f t="shared" si="56"/>
        <v>3.4393809114359416E-3</v>
      </c>
      <c r="G515" s="16">
        <f t="shared" si="58"/>
        <v>3</v>
      </c>
      <c r="H515" s="16">
        <f t="shared" si="57"/>
        <v>2.2935779816513763E-3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1</v>
      </c>
      <c r="D517" s="15">
        <v>7</v>
      </c>
      <c r="E517" s="16">
        <f t="shared" si="55"/>
        <v>7.6452599388379206E-4</v>
      </c>
      <c r="F517" s="16">
        <f t="shared" si="56"/>
        <v>6.0189165950128975E-3</v>
      </c>
      <c r="G517" s="16">
        <f t="shared" si="58"/>
        <v>6</v>
      </c>
      <c r="H517" s="16">
        <f t="shared" si="57"/>
        <v>4.5871559633027525E-3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2</v>
      </c>
      <c r="E532" s="16" t="str">
        <f t="shared" si="55"/>
        <v/>
      </c>
      <c r="F532" s="16">
        <f t="shared" si="56"/>
        <v>1.7196904557179708E-3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</v>
      </c>
      <c r="D535" s="15">
        <v>1</v>
      </c>
      <c r="E535" s="16">
        <f t="shared" si="55"/>
        <v>7.6452599388379206E-4</v>
      </c>
      <c r="F535" s="16">
        <f t="shared" si="56"/>
        <v>8.598452278589854E-4</v>
      </c>
      <c r="G535" s="16">
        <f t="shared" si="58"/>
        <v>0</v>
      </c>
      <c r="H535" s="16">
        <f t="shared" si="57"/>
        <v>0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2</v>
      </c>
      <c r="E539" s="16" t="str">
        <f t="shared" si="55"/>
        <v/>
      </c>
      <c r="F539" s="16">
        <f t="shared" si="56"/>
        <v>1.7196904557179708E-3</v>
      </c>
      <c r="G539" s="16">
        <f t="shared" si="58"/>
        <v>1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2</v>
      </c>
      <c r="D542" s="15">
        <v>0</v>
      </c>
      <c r="E542" s="16">
        <f t="shared" si="59"/>
        <v>1.5290519877675841E-3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-1.5290519877675841E-3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1</v>
      </c>
      <c r="D547" s="15">
        <v>2</v>
      </c>
      <c r="E547" s="16">
        <f t="shared" si="59"/>
        <v>7.6452599388379206E-4</v>
      </c>
      <c r="F547" s="16">
        <f t="shared" si="60"/>
        <v>1.7196904557179708E-3</v>
      </c>
      <c r="G547" s="16">
        <f t="shared" si="62"/>
        <v>1</v>
      </c>
      <c r="H547" s="16">
        <f t="shared" si="61"/>
        <v>7.6452599388379206E-4</v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1</v>
      </c>
      <c r="E551" s="16">
        <f t="shared" si="59"/>
        <v>7.6452599388379206E-4</v>
      </c>
      <c r="F551" s="16">
        <f t="shared" si="60"/>
        <v>8.598452278589854E-4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34</v>
      </c>
      <c r="D554" s="15">
        <v>21</v>
      </c>
      <c r="E554" s="16">
        <f t="shared" si="59"/>
        <v>2.5993883792048929E-2</v>
      </c>
      <c r="F554" s="16">
        <f t="shared" si="60"/>
        <v>1.8056749785038694E-2</v>
      </c>
      <c r="G554" s="16">
        <f t="shared" si="62"/>
        <v>-0.38235294117647056</v>
      </c>
      <c r="H554" s="16">
        <f t="shared" si="61"/>
        <v>-9.9388379204892949E-3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3</v>
      </c>
      <c r="E556" s="16" t="str">
        <f t="shared" si="59"/>
        <v/>
      </c>
      <c r="F556" s="16">
        <f t="shared" si="60"/>
        <v>2.5795356835769563E-3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16</v>
      </c>
      <c r="D559" s="15">
        <v>85</v>
      </c>
      <c r="E559" s="16">
        <f t="shared" si="59"/>
        <v>1.2232415902140673E-2</v>
      </c>
      <c r="F559" s="16">
        <f t="shared" si="60"/>
        <v>7.3086844368013756E-2</v>
      </c>
      <c r="G559" s="16">
        <f t="shared" si="62"/>
        <v>4.3125</v>
      </c>
      <c r="H559" s="16">
        <f t="shared" si="61"/>
        <v>5.2752293577981654E-2</v>
      </c>
    </row>
    <row r="560" spans="1:8" ht="25.5" x14ac:dyDescent="0.2">
      <c r="A560" s="13"/>
      <c r="B560" s="14" t="s">
        <v>535</v>
      </c>
      <c r="C560" s="15">
        <v>288</v>
      </c>
      <c r="D560" s="15">
        <v>18</v>
      </c>
      <c r="E560" s="16">
        <f t="shared" si="59"/>
        <v>0.22018348623853212</v>
      </c>
      <c r="F560" s="16">
        <f t="shared" si="60"/>
        <v>1.5477214101461736E-2</v>
      </c>
      <c r="G560" s="16">
        <f t="shared" si="62"/>
        <v>-0.9375</v>
      </c>
      <c r="H560" s="16">
        <f t="shared" si="61"/>
        <v>-0.20642201834862386</v>
      </c>
    </row>
    <row r="561" spans="1:8" x14ac:dyDescent="0.2">
      <c r="A561" s="13"/>
      <c r="B561" s="14" t="s">
        <v>536</v>
      </c>
      <c r="C561" s="15">
        <v>26</v>
      </c>
      <c r="D561" s="15">
        <v>45</v>
      </c>
      <c r="E561" s="16">
        <f t="shared" si="59"/>
        <v>1.9877675840978593E-2</v>
      </c>
      <c r="F561" s="16">
        <f t="shared" si="60"/>
        <v>3.8693035253654341E-2</v>
      </c>
      <c r="G561" s="16">
        <f t="shared" si="62"/>
        <v>0.73076923076923073</v>
      </c>
      <c r="H561" s="16">
        <f t="shared" si="61"/>
        <v>1.4525993883792047E-2</v>
      </c>
    </row>
    <row r="562" spans="1:8" x14ac:dyDescent="0.2">
      <c r="A562" s="13"/>
      <c r="B562" s="14" t="s">
        <v>537</v>
      </c>
      <c r="C562" s="15">
        <v>0</v>
      </c>
      <c r="D562" s="15">
        <v>25</v>
      </c>
      <c r="E562" s="16" t="str">
        <f t="shared" si="59"/>
        <v/>
      </c>
      <c r="F562" s="16">
        <f t="shared" si="60"/>
        <v>2.1496130696474634E-2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4</v>
      </c>
      <c r="D563" s="15">
        <v>0</v>
      </c>
      <c r="E563" s="16">
        <f t="shared" si="59"/>
        <v>3.0581039755351682E-3</v>
      </c>
      <c r="F563" s="16" t="str">
        <f t="shared" si="60"/>
        <v/>
      </c>
      <c r="G563" s="16">
        <f t="shared" si="62"/>
        <v>-1</v>
      </c>
      <c r="H563" s="16">
        <f t="shared" si="61"/>
        <v>-3.0581039755351682E-3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2</v>
      </c>
      <c r="D566" s="15">
        <v>0</v>
      </c>
      <c r="E566" s="16">
        <f t="shared" si="59"/>
        <v>1.5290519877675841E-3</v>
      </c>
      <c r="F566" s="16" t="str">
        <f t="shared" si="60"/>
        <v/>
      </c>
      <c r="G566" s="16">
        <f t="shared" si="62"/>
        <v>-1</v>
      </c>
      <c r="H566" s="16">
        <f t="shared" si="61"/>
        <v>-1.5290519877675841E-3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1</v>
      </c>
      <c r="E568" s="16" t="str">
        <f t="shared" si="59"/>
        <v/>
      </c>
      <c r="F568" s="16">
        <f t="shared" si="60"/>
        <v>8.598452278589854E-4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466</v>
      </c>
      <c r="D582" s="18">
        <f>SUM(D583:D609)</f>
        <v>457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-1.9313304721030045E-2</v>
      </c>
      <c r="H582" s="19">
        <f t="shared" ref="H582:H609" si="65">+IF(OR(AND(E582=""),(G582="")),"",E582*G582)</f>
        <v>-1.9313304721030045E-2</v>
      </c>
    </row>
    <row r="583" spans="1:8" x14ac:dyDescent="0.2">
      <c r="A583" s="13"/>
      <c r="B583" s="14" t="s">
        <v>552</v>
      </c>
      <c r="C583" s="15">
        <v>2</v>
      </c>
      <c r="D583" s="15">
        <v>9</v>
      </c>
      <c r="E583" s="16">
        <f t="shared" si="63"/>
        <v>4.2918454935622317E-3</v>
      </c>
      <c r="F583" s="16">
        <f t="shared" si="64"/>
        <v>1.9693654266958426E-2</v>
      </c>
      <c r="G583" s="16">
        <f t="shared" ref="G583:G609" si="66">+IF(AND(C583=0,D583=0)," ",IF(C583=0,1,IF(D583=0,-1,(D583-C583)/C583)))</f>
        <v>3.5</v>
      </c>
      <c r="H583" s="16">
        <f t="shared" si="65"/>
        <v>1.5021459227467811E-2</v>
      </c>
    </row>
    <row r="584" spans="1:8" x14ac:dyDescent="0.2">
      <c r="A584" s="13"/>
      <c r="B584" s="14" t="s">
        <v>553</v>
      </c>
      <c r="C584" s="15">
        <v>0</v>
      </c>
      <c r="D584" s="15">
        <v>7</v>
      </c>
      <c r="E584" s="16" t="str">
        <f t="shared" si="63"/>
        <v/>
      </c>
      <c r="F584" s="16">
        <f t="shared" si="64"/>
        <v>1.5317286652078774E-2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7</v>
      </c>
      <c r="D585" s="15">
        <v>15</v>
      </c>
      <c r="E585" s="16">
        <f t="shared" si="63"/>
        <v>1.5021459227467811E-2</v>
      </c>
      <c r="F585" s="16">
        <f t="shared" si="64"/>
        <v>3.2822757111597371E-2</v>
      </c>
      <c r="G585" s="16">
        <f t="shared" si="66"/>
        <v>1.1428571428571428</v>
      </c>
      <c r="H585" s="16">
        <f t="shared" si="65"/>
        <v>1.7167381974248927E-2</v>
      </c>
    </row>
    <row r="586" spans="1:8" x14ac:dyDescent="0.2">
      <c r="A586" s="13"/>
      <c r="B586" s="14" t="s">
        <v>555</v>
      </c>
      <c r="C586" s="15">
        <v>4</v>
      </c>
      <c r="D586" s="15">
        <v>13</v>
      </c>
      <c r="E586" s="16">
        <f t="shared" si="63"/>
        <v>8.5836909871244635E-3</v>
      </c>
      <c r="F586" s="16">
        <f t="shared" si="64"/>
        <v>2.8446389496717725E-2</v>
      </c>
      <c r="G586" s="16">
        <f t="shared" si="66"/>
        <v>2.25</v>
      </c>
      <c r="H586" s="16">
        <f t="shared" si="65"/>
        <v>1.9313304721030045E-2</v>
      </c>
    </row>
    <row r="587" spans="1:8" x14ac:dyDescent="0.2">
      <c r="A587" s="13"/>
      <c r="B587" s="14" t="s">
        <v>556</v>
      </c>
      <c r="C587" s="15">
        <v>0</v>
      </c>
      <c r="D587" s="15">
        <v>1</v>
      </c>
      <c r="E587" s="16" t="str">
        <f t="shared" si="63"/>
        <v/>
      </c>
      <c r="F587" s="16">
        <f t="shared" si="64"/>
        <v>2.1881838074398249E-3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1</v>
      </c>
      <c r="E591" s="16" t="str">
        <f t="shared" si="63"/>
        <v/>
      </c>
      <c r="F591" s="16">
        <f t="shared" si="64"/>
        <v>2.1881838074398249E-3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2</v>
      </c>
      <c r="D593" s="15">
        <v>0</v>
      </c>
      <c r="E593" s="16">
        <f t="shared" si="63"/>
        <v>4.2918454935622317E-3</v>
      </c>
      <c r="F593" s="16" t="str">
        <f t="shared" si="64"/>
        <v/>
      </c>
      <c r="G593" s="16">
        <f t="shared" si="66"/>
        <v>-1</v>
      </c>
      <c r="H593" s="16">
        <f t="shared" si="65"/>
        <v>-4.2918454935622317E-3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181</v>
      </c>
      <c r="D597" s="15">
        <v>135</v>
      </c>
      <c r="E597" s="16">
        <f t="shared" si="63"/>
        <v>0.388412017167382</v>
      </c>
      <c r="F597" s="16">
        <f t="shared" si="64"/>
        <v>0.29540481400437635</v>
      </c>
      <c r="G597" s="16">
        <f t="shared" si="66"/>
        <v>-0.2541436464088398</v>
      </c>
      <c r="H597" s="16">
        <f t="shared" si="65"/>
        <v>-9.8712446351931341E-2</v>
      </c>
    </row>
    <row r="598" spans="1:8" x14ac:dyDescent="0.2">
      <c r="A598" s="13"/>
      <c r="B598" s="14" t="s">
        <v>567</v>
      </c>
      <c r="C598" s="15">
        <v>7</v>
      </c>
      <c r="D598" s="15">
        <v>36</v>
      </c>
      <c r="E598" s="16">
        <f t="shared" si="63"/>
        <v>1.5021459227467811E-2</v>
      </c>
      <c r="F598" s="16">
        <f t="shared" si="64"/>
        <v>7.8774617067833702E-2</v>
      </c>
      <c r="G598" s="16">
        <f t="shared" si="66"/>
        <v>4.1428571428571432</v>
      </c>
      <c r="H598" s="16">
        <f t="shared" si="65"/>
        <v>6.2231759656652369E-2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251</v>
      </c>
      <c r="D600" s="15">
        <v>210</v>
      </c>
      <c r="E600" s="16">
        <f t="shared" si="63"/>
        <v>0.53862660944206009</v>
      </c>
      <c r="F600" s="16">
        <f t="shared" si="64"/>
        <v>0.45951859956236324</v>
      </c>
      <c r="G600" s="16">
        <f t="shared" si="66"/>
        <v>-0.16334661354581673</v>
      </c>
      <c r="H600" s="16">
        <f t="shared" si="65"/>
        <v>-8.7982832618025753E-2</v>
      </c>
    </row>
    <row r="601" spans="1:8" x14ac:dyDescent="0.2">
      <c r="A601" s="13"/>
      <c r="B601" s="14" t="s">
        <v>570</v>
      </c>
      <c r="C601" s="15">
        <v>7</v>
      </c>
      <c r="D601" s="15">
        <v>3</v>
      </c>
      <c r="E601" s="16">
        <f t="shared" si="63"/>
        <v>1.5021459227467811E-2</v>
      </c>
      <c r="F601" s="16">
        <f t="shared" si="64"/>
        <v>6.5645514223194746E-3</v>
      </c>
      <c r="G601" s="16">
        <f t="shared" si="66"/>
        <v>-0.5714285714285714</v>
      </c>
      <c r="H601" s="16">
        <f t="shared" si="65"/>
        <v>-8.5836909871244635E-3</v>
      </c>
    </row>
    <row r="602" spans="1:8" x14ac:dyDescent="0.2">
      <c r="A602" s="13"/>
      <c r="B602" s="14" t="s">
        <v>571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2.1881838074398249E-3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2</v>
      </c>
      <c r="D605" s="15">
        <v>0</v>
      </c>
      <c r="E605" s="16">
        <f t="shared" si="63"/>
        <v>4.2918454935622317E-3</v>
      </c>
      <c r="F605" s="16" t="str">
        <f t="shared" si="64"/>
        <v/>
      </c>
      <c r="G605" s="16">
        <f t="shared" si="66"/>
        <v>-1</v>
      </c>
      <c r="H605" s="16">
        <f t="shared" si="65"/>
        <v>-4.2918454935622317E-3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</v>
      </c>
      <c r="D608" s="15">
        <v>24</v>
      </c>
      <c r="E608" s="16">
        <f t="shared" si="63"/>
        <v>6.4377682403433476E-3</v>
      </c>
      <c r="F608" s="16">
        <f t="shared" si="64"/>
        <v>5.2516411378555797E-2</v>
      </c>
      <c r="G608" s="16">
        <f t="shared" si="66"/>
        <v>7</v>
      </c>
      <c r="H608" s="16">
        <f t="shared" si="65"/>
        <v>4.5064377682403435E-2</v>
      </c>
    </row>
    <row r="609" spans="1:8" ht="25.5" x14ac:dyDescent="0.2">
      <c r="A609" s="13"/>
      <c r="B609" s="14" t="s">
        <v>578</v>
      </c>
      <c r="C609" s="15">
        <v>0</v>
      </c>
      <c r="D609" s="15">
        <v>2</v>
      </c>
      <c r="E609" s="16" t="str">
        <f t="shared" si="63"/>
        <v/>
      </c>
      <c r="F609" s="16">
        <f t="shared" si="64"/>
        <v>4.3763676148796497E-3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623</v>
      </c>
      <c r="C8" s="11">
        <f>+C19+C75+C173+C349+C582</f>
        <v>3223</v>
      </c>
      <c r="D8" s="12">
        <f>+D19+D75+D173+D349+D582</f>
        <v>1521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-0.52807942910331984</v>
      </c>
      <c r="H8" s="9">
        <f t="shared" ref="H8:H13" si="1">+IF(OR(AND(E8=""),(G8="")),"",E8*G8)</f>
        <v>-0.52807942910331984</v>
      </c>
    </row>
    <row r="9" spans="1:8" x14ac:dyDescent="0.2">
      <c r="A9" s="13"/>
      <c r="B9" s="14" t="s">
        <v>7</v>
      </c>
      <c r="C9" s="15">
        <f>+C19</f>
        <v>12</v>
      </c>
      <c r="D9" s="15">
        <f>+D19</f>
        <v>17</v>
      </c>
      <c r="E9" s="16">
        <f t="shared" ref="E9:F13" si="2">+C9/C$8</f>
        <v>3.7232392181197642E-3</v>
      </c>
      <c r="F9" s="16">
        <f t="shared" si="2"/>
        <v>1.1176857330703484E-2</v>
      </c>
      <c r="G9" s="16">
        <f t="shared" si="0"/>
        <v>0.41666666666666669</v>
      </c>
      <c r="H9" s="16">
        <f t="shared" si="1"/>
        <v>1.5513496742165685E-3</v>
      </c>
    </row>
    <row r="10" spans="1:8" ht="25.5" x14ac:dyDescent="0.2">
      <c r="A10" s="13"/>
      <c r="B10" s="14" t="s">
        <v>8</v>
      </c>
      <c r="C10" s="15">
        <f>+C75</f>
        <v>1021</v>
      </c>
      <c r="D10" s="15">
        <f>+D75</f>
        <v>108</v>
      </c>
      <c r="E10" s="16">
        <f t="shared" si="2"/>
        <v>0.31678560347502327</v>
      </c>
      <c r="F10" s="16">
        <f t="shared" si="2"/>
        <v>7.1005917159763315E-2</v>
      </c>
      <c r="G10" s="16">
        <f t="shared" si="0"/>
        <v>-0.89422135161606264</v>
      </c>
      <c r="H10" s="16">
        <f t="shared" si="1"/>
        <v>-0.28327645051194539</v>
      </c>
    </row>
    <row r="11" spans="1:8" ht="25.5" x14ac:dyDescent="0.2">
      <c r="A11" s="13"/>
      <c r="B11" s="14" t="s">
        <v>9</v>
      </c>
      <c r="C11" s="15">
        <f>+C173</f>
        <v>541</v>
      </c>
      <c r="D11" s="15">
        <f>+D173</f>
        <v>111</v>
      </c>
      <c r="E11" s="16">
        <f t="shared" si="2"/>
        <v>0.1678560347502327</v>
      </c>
      <c r="F11" s="16">
        <f t="shared" si="2"/>
        <v>7.2978303747534515E-2</v>
      </c>
      <c r="G11" s="16">
        <f t="shared" si="0"/>
        <v>-0.79482439926062842</v>
      </c>
      <c r="H11" s="16">
        <f t="shared" si="1"/>
        <v>-0.13341607198262487</v>
      </c>
    </row>
    <row r="12" spans="1:8" ht="25.5" x14ac:dyDescent="0.2">
      <c r="A12" s="13"/>
      <c r="B12" s="14" t="s">
        <v>10</v>
      </c>
      <c r="C12" s="15">
        <f>+C349</f>
        <v>1333</v>
      </c>
      <c r="D12" s="15">
        <f>+D349</f>
        <v>821</v>
      </c>
      <c r="E12" s="16">
        <f t="shared" si="2"/>
        <v>0.41358982314613713</v>
      </c>
      <c r="F12" s="16">
        <f t="shared" si="2"/>
        <v>0.53977646285338599</v>
      </c>
      <c r="G12" s="16">
        <f t="shared" si="0"/>
        <v>-0.38409602400600151</v>
      </c>
      <c r="H12" s="16">
        <f t="shared" si="1"/>
        <v>-0.15885820663977659</v>
      </c>
    </row>
    <row r="13" spans="1:8" ht="25.5" x14ac:dyDescent="0.2">
      <c r="A13" s="13"/>
      <c r="B13" s="14" t="s">
        <v>11</v>
      </c>
      <c r="C13" s="15">
        <f>+C582</f>
        <v>316</v>
      </c>
      <c r="D13" s="15">
        <f>+D582</f>
        <v>464</v>
      </c>
      <c r="E13" s="16">
        <f t="shared" si="2"/>
        <v>9.8045299410487119E-2</v>
      </c>
      <c r="F13" s="16">
        <f t="shared" si="2"/>
        <v>0.30506245890861278</v>
      </c>
      <c r="G13" s="16">
        <f t="shared" si="0"/>
        <v>0.46835443037974683</v>
      </c>
      <c r="H13" s="16">
        <f t="shared" si="1"/>
        <v>4.5919950356810423E-2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12</v>
      </c>
      <c r="D19" s="18">
        <f>SUM(D20:D69)</f>
        <v>17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0.41666666666666669</v>
      </c>
      <c r="H19" s="19">
        <f t="shared" ref="H19:H50" si="5">+IF(OR(AND(E19=""),(G19="")),"",E19*G19)</f>
        <v>0.41666666666666669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5.8823529411764705E-2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2</v>
      </c>
      <c r="D29" s="15">
        <v>2</v>
      </c>
      <c r="E29" s="16">
        <f t="shared" si="3"/>
        <v>0.16666666666666666</v>
      </c>
      <c r="F29" s="16">
        <f t="shared" si="4"/>
        <v>0.11764705882352941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1</v>
      </c>
      <c r="E33" s="16" t="str">
        <f t="shared" si="3"/>
        <v/>
      </c>
      <c r="F33" s="16">
        <f t="shared" si="4"/>
        <v>5.8823529411764705E-2</v>
      </c>
      <c r="G33" s="16">
        <f t="shared" si="6"/>
        <v>1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3</v>
      </c>
      <c r="D50" s="15">
        <v>9</v>
      </c>
      <c r="E50" s="16">
        <f t="shared" si="3"/>
        <v>0.25</v>
      </c>
      <c r="F50" s="16">
        <f t="shared" si="4"/>
        <v>0.52941176470588236</v>
      </c>
      <c r="G50" s="16">
        <f t="shared" si="6"/>
        <v>2</v>
      </c>
      <c r="H50" s="16">
        <f t="shared" si="5"/>
        <v>0.5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1</v>
      </c>
      <c r="D55" s="15">
        <v>0</v>
      </c>
      <c r="E55" s="16">
        <f t="shared" si="7"/>
        <v>8.3333333333333329E-2</v>
      </c>
      <c r="F55" s="16" t="str">
        <f t="shared" si="8"/>
        <v/>
      </c>
      <c r="G55" s="16">
        <f t="shared" si="10"/>
        <v>-1</v>
      </c>
      <c r="H55" s="16">
        <f t="shared" si="9"/>
        <v>-8.3333333333333329E-2</v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4</v>
      </c>
      <c r="D64" s="15">
        <v>3</v>
      </c>
      <c r="E64" s="16">
        <f t="shared" si="7"/>
        <v>0.33333333333333331</v>
      </c>
      <c r="F64" s="16">
        <f t="shared" si="8"/>
        <v>0.17647058823529413</v>
      </c>
      <c r="G64" s="16">
        <f t="shared" si="10"/>
        <v>-0.25</v>
      </c>
      <c r="H64" s="16">
        <f t="shared" si="9"/>
        <v>-8.3333333333333329E-2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2</v>
      </c>
      <c r="D67" s="15">
        <v>1</v>
      </c>
      <c r="E67" s="16">
        <f t="shared" si="7"/>
        <v>0.16666666666666666</v>
      </c>
      <c r="F67" s="16">
        <f t="shared" si="8"/>
        <v>5.8823529411764705E-2</v>
      </c>
      <c r="G67" s="16">
        <f t="shared" si="10"/>
        <v>-0.5</v>
      </c>
      <c r="H67" s="16">
        <f t="shared" si="9"/>
        <v>-8.3333333333333329E-2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1021</v>
      </c>
      <c r="D75" s="18">
        <f>SUM(D76:D167)</f>
        <v>108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-0.89422135161606264</v>
      </c>
      <c r="H75" s="19">
        <f t="shared" ref="H75:H106" si="13">+IF(OR(AND(E75=""),(G75="")),"",E75*G75)</f>
        <v>-0.89422135161606264</v>
      </c>
    </row>
    <row r="76" spans="1:8" x14ac:dyDescent="0.2">
      <c r="A76" s="13"/>
      <c r="B76" s="14" t="s">
        <v>64</v>
      </c>
      <c r="C76" s="15">
        <v>6</v>
      </c>
      <c r="D76" s="15">
        <v>9</v>
      </c>
      <c r="E76" s="16">
        <f t="shared" si="11"/>
        <v>5.8765915768854062E-3</v>
      </c>
      <c r="F76" s="16">
        <f t="shared" si="12"/>
        <v>8.3333333333333329E-2</v>
      </c>
      <c r="G76" s="16">
        <f t="shared" ref="G76:G107" si="14">+IF(AND(C76=0,D76=0)," ",IF(C76=0,1,IF(D76=0,-1,(D76-C76)/C76)))</f>
        <v>0.5</v>
      </c>
      <c r="H76" s="16">
        <f t="shared" si="13"/>
        <v>2.9382957884427031E-3</v>
      </c>
    </row>
    <row r="77" spans="1:8" ht="25.5" x14ac:dyDescent="0.2">
      <c r="A77" s="13"/>
      <c r="B77" s="14" t="s">
        <v>65</v>
      </c>
      <c r="C77" s="15">
        <v>0</v>
      </c>
      <c r="D77" s="15">
        <v>7</v>
      </c>
      <c r="E77" s="16" t="str">
        <f t="shared" si="11"/>
        <v/>
      </c>
      <c r="F77" s="16">
        <f t="shared" si="12"/>
        <v>6.4814814814814811E-2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9.7943192948090111E-4</v>
      </c>
      <c r="F78" s="16" t="str">
        <f t="shared" si="12"/>
        <v/>
      </c>
      <c r="G78" s="16">
        <f t="shared" si="14"/>
        <v>-1</v>
      </c>
      <c r="H78" s="16">
        <f t="shared" si="13"/>
        <v>-9.7943192948090111E-4</v>
      </c>
    </row>
    <row r="79" spans="1:8" x14ac:dyDescent="0.2">
      <c r="A79" s="13"/>
      <c r="B79" s="14" t="s">
        <v>67</v>
      </c>
      <c r="C79" s="15">
        <v>6</v>
      </c>
      <c r="D79" s="15">
        <v>3</v>
      </c>
      <c r="E79" s="16">
        <f t="shared" si="11"/>
        <v>5.8765915768854062E-3</v>
      </c>
      <c r="F79" s="16">
        <f t="shared" si="12"/>
        <v>2.7777777777777776E-2</v>
      </c>
      <c r="G79" s="16">
        <f t="shared" si="14"/>
        <v>-0.5</v>
      </c>
      <c r="H79" s="16">
        <f t="shared" si="13"/>
        <v>-2.9382957884427031E-3</v>
      </c>
    </row>
    <row r="80" spans="1:8" ht="25.5" x14ac:dyDescent="0.2">
      <c r="A80" s="13"/>
      <c r="B80" s="14" t="s">
        <v>68</v>
      </c>
      <c r="C80" s="15">
        <v>4</v>
      </c>
      <c r="D80" s="15">
        <v>10</v>
      </c>
      <c r="E80" s="16">
        <f t="shared" si="11"/>
        <v>3.9177277179236044E-3</v>
      </c>
      <c r="F80" s="16">
        <f t="shared" si="12"/>
        <v>9.2592592592592587E-2</v>
      </c>
      <c r="G80" s="16">
        <f t="shared" si="14"/>
        <v>1.5</v>
      </c>
      <c r="H80" s="16">
        <f t="shared" si="13"/>
        <v>5.8765915768854062E-3</v>
      </c>
    </row>
    <row r="81" spans="1:8" x14ac:dyDescent="0.2">
      <c r="A81" s="13"/>
      <c r="B81" s="14" t="s">
        <v>69</v>
      </c>
      <c r="C81" s="15">
        <v>0</v>
      </c>
      <c r="D81" s="15">
        <v>1</v>
      </c>
      <c r="E81" s="16" t="str">
        <f t="shared" si="11"/>
        <v/>
      </c>
      <c r="F81" s="16">
        <f t="shared" si="12"/>
        <v>9.2592592592592587E-3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0</v>
      </c>
      <c r="E87" s="16">
        <f t="shared" si="11"/>
        <v>9.7943192948090111E-4</v>
      </c>
      <c r="F87" s="16" t="str">
        <f t="shared" si="12"/>
        <v/>
      </c>
      <c r="G87" s="16">
        <f t="shared" si="14"/>
        <v>-1</v>
      </c>
      <c r="H87" s="16">
        <f t="shared" si="13"/>
        <v>-9.7943192948090111E-4</v>
      </c>
    </row>
    <row r="88" spans="1:8" x14ac:dyDescent="0.2">
      <c r="A88" s="13"/>
      <c r="B88" s="14" t="s">
        <v>76</v>
      </c>
      <c r="C88" s="15">
        <v>0</v>
      </c>
      <c r="D88" s="15">
        <v>3</v>
      </c>
      <c r="E88" s="16" t="str">
        <f t="shared" si="11"/>
        <v/>
      </c>
      <c r="F88" s="16">
        <f t="shared" si="12"/>
        <v>2.7777777777777776E-2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0</v>
      </c>
      <c r="E89" s="16">
        <f t="shared" si="11"/>
        <v>9.7943192948090111E-4</v>
      </c>
      <c r="F89" s="16" t="str">
        <f t="shared" si="12"/>
        <v/>
      </c>
      <c r="G89" s="16">
        <f t="shared" si="14"/>
        <v>-1</v>
      </c>
      <c r="H89" s="16">
        <f t="shared" si="13"/>
        <v>-9.7943192948090111E-4</v>
      </c>
    </row>
    <row r="90" spans="1:8" x14ac:dyDescent="0.2">
      <c r="A90" s="13"/>
      <c r="B90" s="14" t="s">
        <v>78</v>
      </c>
      <c r="C90" s="15">
        <v>1</v>
      </c>
      <c r="D90" s="15">
        <v>1</v>
      </c>
      <c r="E90" s="16">
        <f t="shared" si="11"/>
        <v>9.7943192948090111E-4</v>
      </c>
      <c r="F90" s="16">
        <f t="shared" si="12"/>
        <v>9.2592592592592587E-3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8</v>
      </c>
      <c r="D91" s="15">
        <v>10</v>
      </c>
      <c r="E91" s="16">
        <f t="shared" si="11"/>
        <v>7.8354554358472089E-3</v>
      </c>
      <c r="F91" s="16">
        <f t="shared" si="12"/>
        <v>9.2592592592592587E-2</v>
      </c>
      <c r="G91" s="16">
        <f t="shared" si="14"/>
        <v>0.25</v>
      </c>
      <c r="H91" s="16">
        <f t="shared" si="13"/>
        <v>1.9588638589618022E-3</v>
      </c>
    </row>
    <row r="92" spans="1:8" x14ac:dyDescent="0.2">
      <c r="A92" s="13"/>
      <c r="B92" s="14" t="s">
        <v>80</v>
      </c>
      <c r="C92" s="15">
        <v>0</v>
      </c>
      <c r="D92" s="15">
        <v>1</v>
      </c>
      <c r="E92" s="16" t="str">
        <f t="shared" si="11"/>
        <v/>
      </c>
      <c r="F92" s="16">
        <f t="shared" si="12"/>
        <v>9.2592592592592587E-3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1</v>
      </c>
      <c r="D93" s="15">
        <v>3</v>
      </c>
      <c r="E93" s="16">
        <f t="shared" si="11"/>
        <v>9.7943192948090111E-4</v>
      </c>
      <c r="F93" s="16">
        <f t="shared" si="12"/>
        <v>2.7777777777777776E-2</v>
      </c>
      <c r="G93" s="16">
        <f t="shared" si="14"/>
        <v>2</v>
      </c>
      <c r="H93" s="16">
        <f t="shared" si="13"/>
        <v>1.9588638589618022E-3</v>
      </c>
    </row>
    <row r="94" spans="1:8" x14ac:dyDescent="0.2">
      <c r="A94" s="13"/>
      <c r="B94" s="14" t="s">
        <v>82</v>
      </c>
      <c r="C94" s="15">
        <v>1</v>
      </c>
      <c r="D94" s="15">
        <v>2</v>
      </c>
      <c r="E94" s="16">
        <f t="shared" si="11"/>
        <v>9.7943192948090111E-4</v>
      </c>
      <c r="F94" s="16">
        <f t="shared" si="12"/>
        <v>1.8518518518518517E-2</v>
      </c>
      <c r="G94" s="16">
        <f t="shared" si="14"/>
        <v>1</v>
      </c>
      <c r="H94" s="16">
        <f t="shared" si="13"/>
        <v>9.7943192948090111E-4</v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9.2592592592592587E-3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4</v>
      </c>
      <c r="D97" s="15">
        <v>2</v>
      </c>
      <c r="E97" s="16">
        <f t="shared" si="11"/>
        <v>3.9177277179236044E-3</v>
      </c>
      <c r="F97" s="16">
        <f t="shared" si="12"/>
        <v>1.8518518518518517E-2</v>
      </c>
      <c r="G97" s="16">
        <f t="shared" si="14"/>
        <v>-0.5</v>
      </c>
      <c r="H97" s="16">
        <f t="shared" si="13"/>
        <v>-1.9588638589618022E-3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4</v>
      </c>
      <c r="D99" s="15">
        <v>4</v>
      </c>
      <c r="E99" s="16">
        <f t="shared" si="11"/>
        <v>3.9177277179236044E-3</v>
      </c>
      <c r="F99" s="16">
        <f t="shared" si="12"/>
        <v>3.7037037037037035E-2</v>
      </c>
      <c r="G99" s="16">
        <f t="shared" si="14"/>
        <v>0</v>
      </c>
      <c r="H99" s="16">
        <f t="shared" si="13"/>
        <v>0</v>
      </c>
    </row>
    <row r="100" spans="1:8" x14ac:dyDescent="0.2">
      <c r="A100" s="13"/>
      <c r="B100" s="14" t="s">
        <v>88</v>
      </c>
      <c r="C100" s="15">
        <v>0</v>
      </c>
      <c r="D100" s="15">
        <v>1</v>
      </c>
      <c r="E100" s="16" t="str">
        <f t="shared" si="11"/>
        <v/>
      </c>
      <c r="F100" s="16">
        <f t="shared" si="12"/>
        <v>9.2592592592592587E-3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1</v>
      </c>
      <c r="D101" s="15">
        <v>0</v>
      </c>
      <c r="E101" s="16">
        <f t="shared" si="11"/>
        <v>9.7943192948090111E-4</v>
      </c>
      <c r="F101" s="16" t="str">
        <f t="shared" si="12"/>
        <v/>
      </c>
      <c r="G101" s="16">
        <f t="shared" si="14"/>
        <v>-1</v>
      </c>
      <c r="H101" s="16">
        <f t="shared" si="13"/>
        <v>-9.7943192948090111E-4</v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3</v>
      </c>
      <c r="D103" s="15">
        <v>5</v>
      </c>
      <c r="E103" s="16">
        <f t="shared" si="11"/>
        <v>2.9382957884427031E-3</v>
      </c>
      <c r="F103" s="16">
        <f t="shared" si="12"/>
        <v>4.6296296296296294E-2</v>
      </c>
      <c r="G103" s="16">
        <f t="shared" si="14"/>
        <v>0.66666666666666663</v>
      </c>
      <c r="H103" s="16">
        <f t="shared" si="13"/>
        <v>1.9588638589618018E-3</v>
      </c>
    </row>
    <row r="104" spans="1:8" x14ac:dyDescent="0.2">
      <c r="A104" s="13"/>
      <c r="B104" s="14" t="s">
        <v>92</v>
      </c>
      <c r="C104" s="15">
        <v>5</v>
      </c>
      <c r="D104" s="15">
        <v>2</v>
      </c>
      <c r="E104" s="16">
        <f t="shared" si="11"/>
        <v>4.8971596474045058E-3</v>
      </c>
      <c r="F104" s="16">
        <f t="shared" si="12"/>
        <v>1.8518518518518517E-2</v>
      </c>
      <c r="G104" s="16">
        <f t="shared" si="14"/>
        <v>-0.6</v>
      </c>
      <c r="H104" s="16">
        <f t="shared" si="13"/>
        <v>-2.9382957884427035E-3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0</v>
      </c>
      <c r="E106" s="16">
        <f t="shared" si="11"/>
        <v>2.9382957884427031E-3</v>
      </c>
      <c r="F106" s="16" t="str">
        <f t="shared" si="12"/>
        <v/>
      </c>
      <c r="G106" s="16">
        <f t="shared" si="14"/>
        <v>-1</v>
      </c>
      <c r="H106" s="16">
        <f t="shared" si="13"/>
        <v>-2.9382957884427031E-3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9.2592592592592587E-3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903</v>
      </c>
      <c r="D110" s="15">
        <v>0</v>
      </c>
      <c r="E110" s="16">
        <f t="shared" si="15"/>
        <v>0.88442703232125364</v>
      </c>
      <c r="F110" s="16" t="str">
        <f t="shared" si="16"/>
        <v/>
      </c>
      <c r="G110" s="16">
        <f t="shared" si="18"/>
        <v>-1</v>
      </c>
      <c r="H110" s="16">
        <f t="shared" si="17"/>
        <v>-0.88442703232125364</v>
      </c>
    </row>
    <row r="111" spans="1:8" x14ac:dyDescent="0.2">
      <c r="A111" s="13"/>
      <c r="B111" s="14" t="s">
        <v>100</v>
      </c>
      <c r="C111" s="15">
        <v>0</v>
      </c>
      <c r="D111" s="15">
        <v>1</v>
      </c>
      <c r="E111" s="16" t="str">
        <f t="shared" si="15"/>
        <v/>
      </c>
      <c r="F111" s="16">
        <f t="shared" si="16"/>
        <v>9.2592592592592587E-3</v>
      </c>
      <c r="G111" s="16">
        <f t="shared" si="18"/>
        <v>1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3</v>
      </c>
      <c r="E113" s="16" t="str">
        <f t="shared" si="15"/>
        <v/>
      </c>
      <c r="F113" s="16">
        <f t="shared" si="16"/>
        <v>2.7777777777777776E-2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1</v>
      </c>
      <c r="D114" s="15">
        <v>0</v>
      </c>
      <c r="E114" s="16">
        <f t="shared" si="15"/>
        <v>9.7943192948090111E-4</v>
      </c>
      <c r="F114" s="16" t="str">
        <f t="shared" si="16"/>
        <v/>
      </c>
      <c r="G114" s="16">
        <f t="shared" si="18"/>
        <v>-1</v>
      </c>
      <c r="H114" s="16">
        <f t="shared" si="17"/>
        <v>-9.7943192948090111E-4</v>
      </c>
    </row>
    <row r="115" spans="1:8" x14ac:dyDescent="0.2">
      <c r="A115" s="13"/>
      <c r="B115" s="14" t="s">
        <v>104</v>
      </c>
      <c r="C115" s="15">
        <v>18</v>
      </c>
      <c r="D115" s="15">
        <v>2</v>
      </c>
      <c r="E115" s="16">
        <f t="shared" si="15"/>
        <v>1.762977473065622E-2</v>
      </c>
      <c r="F115" s="16">
        <f t="shared" si="16"/>
        <v>1.8518518518518517E-2</v>
      </c>
      <c r="G115" s="16">
        <f t="shared" si="18"/>
        <v>-0.88888888888888884</v>
      </c>
      <c r="H115" s="16">
        <f t="shared" si="17"/>
        <v>-1.5670910871694418E-2</v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9.2592592592592587E-3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8</v>
      </c>
      <c r="D120" s="15">
        <v>2</v>
      </c>
      <c r="E120" s="16">
        <f t="shared" si="15"/>
        <v>7.8354554358472089E-3</v>
      </c>
      <c r="F120" s="16">
        <f t="shared" si="16"/>
        <v>1.8518518518518517E-2</v>
      </c>
      <c r="G120" s="16">
        <f t="shared" si="18"/>
        <v>-0.75</v>
      </c>
      <c r="H120" s="16">
        <f t="shared" si="17"/>
        <v>-5.8765915768854062E-3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1</v>
      </c>
      <c r="E123" s="16">
        <f t="shared" si="15"/>
        <v>9.7943192948090111E-4</v>
      </c>
      <c r="F123" s="16">
        <f t="shared" si="16"/>
        <v>9.2592592592592587E-3</v>
      </c>
      <c r="G123" s="16">
        <f t="shared" si="18"/>
        <v>0</v>
      </c>
      <c r="H123" s="16">
        <f t="shared" si="17"/>
        <v>0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</v>
      </c>
      <c r="D125" s="15">
        <v>0</v>
      </c>
      <c r="E125" s="16">
        <f t="shared" si="15"/>
        <v>9.7943192948090111E-4</v>
      </c>
      <c r="F125" s="16" t="str">
        <f t="shared" si="16"/>
        <v/>
      </c>
      <c r="G125" s="16">
        <f t="shared" si="18"/>
        <v>-1</v>
      </c>
      <c r="H125" s="16">
        <f t="shared" si="17"/>
        <v>-9.7943192948090111E-4</v>
      </c>
    </row>
    <row r="126" spans="1:8" x14ac:dyDescent="0.2">
      <c r="A126" s="13"/>
      <c r="B126" s="14" t="s">
        <v>115</v>
      </c>
      <c r="C126" s="15">
        <v>2</v>
      </c>
      <c r="D126" s="15">
        <v>1</v>
      </c>
      <c r="E126" s="16">
        <f t="shared" si="15"/>
        <v>1.9588638589618022E-3</v>
      </c>
      <c r="F126" s="16">
        <f t="shared" si="16"/>
        <v>9.2592592592592587E-3</v>
      </c>
      <c r="G126" s="16">
        <f t="shared" si="18"/>
        <v>-0.5</v>
      </c>
      <c r="H126" s="16">
        <f t="shared" si="17"/>
        <v>-9.7943192948090111E-4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1</v>
      </c>
      <c r="E128" s="16">
        <f t="shared" si="15"/>
        <v>9.7943192948090111E-4</v>
      </c>
      <c r="F128" s="16">
        <f t="shared" si="16"/>
        <v>9.2592592592592587E-3</v>
      </c>
      <c r="G128" s="16">
        <f t="shared" si="18"/>
        <v>0</v>
      </c>
      <c r="H128" s="16">
        <f t="shared" si="17"/>
        <v>0</v>
      </c>
    </row>
    <row r="129" spans="1:8" x14ac:dyDescent="0.2">
      <c r="A129" s="13"/>
      <c r="B129" s="14" t="s">
        <v>118</v>
      </c>
      <c r="C129" s="15">
        <v>1</v>
      </c>
      <c r="D129" s="15">
        <v>0</v>
      </c>
      <c r="E129" s="16">
        <f t="shared" si="15"/>
        <v>9.7943192948090111E-4</v>
      </c>
      <c r="F129" s="16" t="str">
        <f t="shared" si="16"/>
        <v/>
      </c>
      <c r="G129" s="16">
        <f t="shared" si="18"/>
        <v>-1</v>
      </c>
      <c r="H129" s="16">
        <f t="shared" si="17"/>
        <v>-9.7943192948090111E-4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27</v>
      </c>
      <c r="D131" s="15">
        <v>20</v>
      </c>
      <c r="E131" s="16">
        <f t="shared" si="15"/>
        <v>2.6444662095984329E-2</v>
      </c>
      <c r="F131" s="16">
        <f t="shared" si="16"/>
        <v>0.18518518518518517</v>
      </c>
      <c r="G131" s="16">
        <f t="shared" si="18"/>
        <v>-0.25925925925925924</v>
      </c>
      <c r="H131" s="16">
        <f t="shared" si="17"/>
        <v>-6.8560235063663067E-3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9.2592592592592587E-3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5</v>
      </c>
      <c r="E139" s="16">
        <f t="shared" ref="E139:E167" si="19">+IF(C139=0,"",C139/C$75)</f>
        <v>9.7943192948090111E-4</v>
      </c>
      <c r="F139" s="16">
        <f t="shared" ref="F139:F167" si="20">+IF(D139=0,"",D139/D$75)</f>
        <v>4.6296296296296294E-2</v>
      </c>
      <c r="G139" s="16">
        <f t="shared" si="18"/>
        <v>4</v>
      </c>
      <c r="H139" s="16">
        <f t="shared" ref="H139:H167" si="21">+IF(OR(AND(E139=""),(G139="")),"",E139*G139)</f>
        <v>3.9177277179236044E-3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9.2592592592592587E-3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0</v>
      </c>
      <c r="E153" s="16">
        <f t="shared" si="19"/>
        <v>9.7943192948090111E-4</v>
      </c>
      <c r="F153" s="16" t="str">
        <f t="shared" si="20"/>
        <v/>
      </c>
      <c r="G153" s="16">
        <f t="shared" si="22"/>
        <v>-1</v>
      </c>
      <c r="H153" s="16">
        <f t="shared" si="21"/>
        <v>-9.7943192948090111E-4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6</v>
      </c>
      <c r="D164" s="15">
        <v>3</v>
      </c>
      <c r="E164" s="16">
        <f t="shared" si="19"/>
        <v>5.8765915768854062E-3</v>
      </c>
      <c r="F164" s="16">
        <f t="shared" si="20"/>
        <v>2.7777777777777776E-2</v>
      </c>
      <c r="G164" s="16">
        <f t="shared" si="22"/>
        <v>-0.5</v>
      </c>
      <c r="H164" s="16">
        <f t="shared" si="21"/>
        <v>-2.9382957884427031E-3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541</v>
      </c>
      <c r="D173" s="18">
        <f>SUM(D174:D343)</f>
        <v>111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-0.79482439926062842</v>
      </c>
      <c r="H173" s="19">
        <f t="shared" ref="H173:H204" si="25">+IF(OR(AND(E173=""),(G173="")),"",E173*G173)</f>
        <v>-0.79482439926062842</v>
      </c>
    </row>
    <row r="174" spans="1:8" x14ac:dyDescent="0.2">
      <c r="A174" s="13"/>
      <c r="B174" s="14" t="s">
        <v>157</v>
      </c>
      <c r="C174" s="15">
        <v>4</v>
      </c>
      <c r="D174" s="15">
        <v>3</v>
      </c>
      <c r="E174" s="16">
        <f t="shared" si="23"/>
        <v>7.3937153419593345E-3</v>
      </c>
      <c r="F174" s="16">
        <f t="shared" si="24"/>
        <v>2.7027027027027029E-2</v>
      </c>
      <c r="G174" s="16">
        <f t="shared" ref="G174:G205" si="26">+IF(AND(C174=0,D174=0)," ",IF(C174=0,1,IF(D174=0,-1,(D174-C174)/C174)))</f>
        <v>-0.25</v>
      </c>
      <c r="H174" s="16">
        <f t="shared" si="25"/>
        <v>-1.8484288354898336E-3</v>
      </c>
    </row>
    <row r="175" spans="1:8" x14ac:dyDescent="0.2">
      <c r="A175" s="13"/>
      <c r="B175" s="14" t="s">
        <v>158</v>
      </c>
      <c r="C175" s="15">
        <v>2</v>
      </c>
      <c r="D175" s="15">
        <v>2</v>
      </c>
      <c r="E175" s="16">
        <f t="shared" si="23"/>
        <v>3.6968576709796672E-3</v>
      </c>
      <c r="F175" s="16">
        <f t="shared" si="24"/>
        <v>1.8018018018018018E-2</v>
      </c>
      <c r="G175" s="16">
        <f t="shared" si="26"/>
        <v>0</v>
      </c>
      <c r="H175" s="16">
        <f t="shared" si="25"/>
        <v>0</v>
      </c>
    </row>
    <row r="176" spans="1:8" ht="38.25" x14ac:dyDescent="0.2">
      <c r="A176" s="13"/>
      <c r="B176" s="14" t="s">
        <v>159</v>
      </c>
      <c r="C176" s="15">
        <v>191</v>
      </c>
      <c r="D176" s="15">
        <v>0</v>
      </c>
      <c r="E176" s="16">
        <f t="shared" si="23"/>
        <v>0.35304990757855825</v>
      </c>
      <c r="F176" s="16" t="str">
        <f t="shared" si="24"/>
        <v/>
      </c>
      <c r="G176" s="16">
        <f t="shared" si="26"/>
        <v>-1</v>
      </c>
      <c r="H176" s="16">
        <f t="shared" si="25"/>
        <v>-0.35304990757855825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5</v>
      </c>
      <c r="E178" s="16">
        <f t="shared" si="23"/>
        <v>3.6968576709796672E-3</v>
      </c>
      <c r="F178" s="16">
        <f t="shared" si="24"/>
        <v>4.5045045045045043E-2</v>
      </c>
      <c r="G178" s="16">
        <f t="shared" si="26"/>
        <v>1.5</v>
      </c>
      <c r="H178" s="16">
        <f t="shared" si="25"/>
        <v>5.5452865064695009E-3</v>
      </c>
    </row>
    <row r="179" spans="1:8" x14ac:dyDescent="0.2">
      <c r="A179" s="13"/>
      <c r="B179" s="14" t="s">
        <v>162</v>
      </c>
      <c r="C179" s="15">
        <v>20</v>
      </c>
      <c r="D179" s="15">
        <v>9</v>
      </c>
      <c r="E179" s="16">
        <f t="shared" si="23"/>
        <v>3.6968576709796676E-2</v>
      </c>
      <c r="F179" s="16">
        <f t="shared" si="24"/>
        <v>8.1081081081081086E-2</v>
      </c>
      <c r="G179" s="16">
        <f t="shared" si="26"/>
        <v>-0.55000000000000004</v>
      </c>
      <c r="H179" s="16">
        <f t="shared" si="25"/>
        <v>-2.0332717190388174E-2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4</v>
      </c>
      <c r="D181" s="15">
        <v>0</v>
      </c>
      <c r="E181" s="16">
        <f t="shared" si="23"/>
        <v>7.3937153419593345E-3</v>
      </c>
      <c r="F181" s="16" t="str">
        <f t="shared" si="24"/>
        <v/>
      </c>
      <c r="G181" s="16">
        <f t="shared" si="26"/>
        <v>-1</v>
      </c>
      <c r="H181" s="16">
        <f t="shared" si="25"/>
        <v>-7.3937153419593345E-3</v>
      </c>
    </row>
    <row r="182" spans="1:8" x14ac:dyDescent="0.2">
      <c r="A182" s="13"/>
      <c r="B182" s="14" t="s">
        <v>165</v>
      </c>
      <c r="C182" s="15">
        <v>1</v>
      </c>
      <c r="D182" s="15">
        <v>2</v>
      </c>
      <c r="E182" s="16">
        <f t="shared" si="23"/>
        <v>1.8484288354898336E-3</v>
      </c>
      <c r="F182" s="16">
        <f t="shared" si="24"/>
        <v>1.8018018018018018E-2</v>
      </c>
      <c r="G182" s="16">
        <f t="shared" si="26"/>
        <v>1</v>
      </c>
      <c r="H182" s="16">
        <f t="shared" si="25"/>
        <v>1.8484288354898336E-3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5</v>
      </c>
      <c r="D186" s="15">
        <v>3</v>
      </c>
      <c r="E186" s="16">
        <f t="shared" si="23"/>
        <v>9.242144177449169E-3</v>
      </c>
      <c r="F186" s="16">
        <f t="shared" si="24"/>
        <v>2.7027027027027029E-2</v>
      </c>
      <c r="G186" s="16">
        <f t="shared" si="26"/>
        <v>-0.4</v>
      </c>
      <c r="H186" s="16">
        <f t="shared" si="25"/>
        <v>-3.6968576709796677E-3</v>
      </c>
    </row>
    <row r="187" spans="1:8" x14ac:dyDescent="0.2">
      <c r="A187" s="13"/>
      <c r="B187" s="14" t="s">
        <v>170</v>
      </c>
      <c r="C187" s="15">
        <v>5</v>
      </c>
      <c r="D187" s="15">
        <v>3</v>
      </c>
      <c r="E187" s="16">
        <f t="shared" si="23"/>
        <v>9.242144177449169E-3</v>
      </c>
      <c r="F187" s="16">
        <f t="shared" si="24"/>
        <v>2.7027027027027029E-2</v>
      </c>
      <c r="G187" s="16">
        <f t="shared" si="26"/>
        <v>-0.4</v>
      </c>
      <c r="H187" s="16">
        <f t="shared" si="25"/>
        <v>-3.6968576709796677E-3</v>
      </c>
    </row>
    <row r="188" spans="1:8" ht="25.5" x14ac:dyDescent="0.2">
      <c r="A188" s="13"/>
      <c r="B188" s="14" t="s">
        <v>171</v>
      </c>
      <c r="C188" s="15">
        <v>0</v>
      </c>
      <c r="D188" s="15">
        <v>6</v>
      </c>
      <c r="E188" s="16" t="str">
        <f t="shared" si="23"/>
        <v/>
      </c>
      <c r="F188" s="16">
        <f t="shared" si="24"/>
        <v>5.4054054054054057E-2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9.0090090090090089E-3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9.0090090090090089E-3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0</v>
      </c>
      <c r="E194" s="16">
        <f t="shared" si="23"/>
        <v>3.6968576709796672E-3</v>
      </c>
      <c r="F194" s="16" t="str">
        <f t="shared" si="24"/>
        <v/>
      </c>
      <c r="G194" s="16">
        <f t="shared" si="26"/>
        <v>-1</v>
      </c>
      <c r="H194" s="16">
        <f t="shared" si="25"/>
        <v>-3.6968576709796672E-3</v>
      </c>
    </row>
    <row r="195" spans="1:8" x14ac:dyDescent="0.2">
      <c r="A195" s="13"/>
      <c r="B195" s="14" t="s">
        <v>178</v>
      </c>
      <c r="C195" s="15">
        <v>0</v>
      </c>
      <c r="D195" s="15">
        <v>1</v>
      </c>
      <c r="E195" s="16" t="str">
        <f t="shared" si="23"/>
        <v/>
      </c>
      <c r="F195" s="16">
        <f t="shared" si="24"/>
        <v>9.0090090090090089E-3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</v>
      </c>
      <c r="D199" s="15">
        <v>0</v>
      </c>
      <c r="E199" s="16">
        <f t="shared" si="23"/>
        <v>1.8484288354898336E-3</v>
      </c>
      <c r="F199" s="16" t="str">
        <f t="shared" si="24"/>
        <v/>
      </c>
      <c r="G199" s="16">
        <f t="shared" si="26"/>
        <v>-1</v>
      </c>
      <c r="H199" s="16">
        <f t="shared" si="25"/>
        <v>-1.8484288354898336E-3</v>
      </c>
    </row>
    <row r="200" spans="1:8" ht="25.5" x14ac:dyDescent="0.2">
      <c r="A200" s="13"/>
      <c r="B200" s="14" t="s">
        <v>183</v>
      </c>
      <c r="C200" s="15">
        <v>0</v>
      </c>
      <c r="D200" s="15">
        <v>1</v>
      </c>
      <c r="E200" s="16" t="str">
        <f t="shared" si="23"/>
        <v/>
      </c>
      <c r="F200" s="16">
        <f t="shared" si="24"/>
        <v>9.0090090090090089E-3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5</v>
      </c>
      <c r="D201" s="15">
        <v>1</v>
      </c>
      <c r="E201" s="16">
        <f t="shared" si="23"/>
        <v>9.242144177449169E-3</v>
      </c>
      <c r="F201" s="16">
        <f t="shared" si="24"/>
        <v>9.0090090090090089E-3</v>
      </c>
      <c r="G201" s="16">
        <f t="shared" si="26"/>
        <v>-0.8</v>
      </c>
      <c r="H201" s="16">
        <f t="shared" si="25"/>
        <v>-7.3937153419593353E-3</v>
      </c>
    </row>
    <row r="202" spans="1:8" x14ac:dyDescent="0.2">
      <c r="A202" s="13"/>
      <c r="B202" s="14" t="s">
        <v>185</v>
      </c>
      <c r="C202" s="15">
        <v>3</v>
      </c>
      <c r="D202" s="15">
        <v>3</v>
      </c>
      <c r="E202" s="16">
        <f t="shared" si="23"/>
        <v>5.5452865064695009E-3</v>
      </c>
      <c r="F202" s="16">
        <f t="shared" si="24"/>
        <v>2.7027027027027029E-2</v>
      </c>
      <c r="G202" s="16">
        <f t="shared" si="26"/>
        <v>0</v>
      </c>
      <c r="H202" s="16">
        <f t="shared" si="25"/>
        <v>0</v>
      </c>
    </row>
    <row r="203" spans="1:8" x14ac:dyDescent="0.2">
      <c r="A203" s="13"/>
      <c r="B203" s="14" t="s">
        <v>186</v>
      </c>
      <c r="C203" s="15">
        <v>34</v>
      </c>
      <c r="D203" s="15">
        <v>2</v>
      </c>
      <c r="E203" s="16">
        <f t="shared" si="23"/>
        <v>6.2846580406654348E-2</v>
      </c>
      <c r="F203" s="16">
        <f t="shared" si="24"/>
        <v>1.8018018018018018E-2</v>
      </c>
      <c r="G203" s="16">
        <f t="shared" si="26"/>
        <v>-0.94117647058823528</v>
      </c>
      <c r="H203" s="16">
        <f t="shared" si="25"/>
        <v>-5.9149722735674683E-2</v>
      </c>
    </row>
    <row r="204" spans="1:8" x14ac:dyDescent="0.2">
      <c r="A204" s="13"/>
      <c r="B204" s="14" t="s">
        <v>187</v>
      </c>
      <c r="C204" s="15">
        <v>5</v>
      </c>
      <c r="D204" s="15">
        <v>4</v>
      </c>
      <c r="E204" s="16">
        <f t="shared" si="23"/>
        <v>9.242144177449169E-3</v>
      </c>
      <c r="F204" s="16">
        <f t="shared" si="24"/>
        <v>3.6036036036036036E-2</v>
      </c>
      <c r="G204" s="16">
        <f t="shared" si="26"/>
        <v>-0.2</v>
      </c>
      <c r="H204" s="16">
        <f t="shared" si="25"/>
        <v>-1.8484288354898338E-3</v>
      </c>
    </row>
    <row r="205" spans="1:8" x14ac:dyDescent="0.2">
      <c r="A205" s="13"/>
      <c r="B205" s="14" t="s">
        <v>188</v>
      </c>
      <c r="C205" s="15">
        <v>1</v>
      </c>
      <c r="D205" s="15">
        <v>1</v>
      </c>
      <c r="E205" s="16">
        <f t="shared" ref="E205:E236" si="27">+IF(C205=0,"",C205/C$173)</f>
        <v>1.8484288354898336E-3</v>
      </c>
      <c r="F205" s="16">
        <f t="shared" ref="F205:F236" si="28">+IF(D205=0,"",D205/D$173)</f>
        <v>9.0090090090090089E-3</v>
      </c>
      <c r="G205" s="16">
        <f t="shared" si="26"/>
        <v>0</v>
      </c>
      <c r="H205" s="16">
        <f t="shared" ref="H205:H236" si="29">+IF(OR(AND(E205=""),(G205="")),"",E205*G205)</f>
        <v>0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4</v>
      </c>
      <c r="D208" s="15">
        <v>1</v>
      </c>
      <c r="E208" s="16">
        <f t="shared" si="27"/>
        <v>7.3937153419593345E-3</v>
      </c>
      <c r="F208" s="16">
        <f t="shared" si="28"/>
        <v>9.0090090090090089E-3</v>
      </c>
      <c r="G208" s="16">
        <f t="shared" si="30"/>
        <v>-0.75</v>
      </c>
      <c r="H208" s="16">
        <f t="shared" si="29"/>
        <v>-5.5452865064695009E-3</v>
      </c>
    </row>
    <row r="209" spans="1:8" x14ac:dyDescent="0.2">
      <c r="A209" s="13"/>
      <c r="B209" s="14" t="s">
        <v>192</v>
      </c>
      <c r="C209" s="15">
        <v>1</v>
      </c>
      <c r="D209" s="15">
        <v>1</v>
      </c>
      <c r="E209" s="16">
        <f t="shared" si="27"/>
        <v>1.8484288354898336E-3</v>
      </c>
      <c r="F209" s="16">
        <f t="shared" si="28"/>
        <v>9.0090090090090089E-3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193</v>
      </c>
      <c r="C210" s="15">
        <v>7</v>
      </c>
      <c r="D210" s="15">
        <v>3</v>
      </c>
      <c r="E210" s="16">
        <f t="shared" si="27"/>
        <v>1.2939001848428836E-2</v>
      </c>
      <c r="F210" s="16">
        <f t="shared" si="28"/>
        <v>2.7027027027027029E-2</v>
      </c>
      <c r="G210" s="16">
        <f t="shared" si="30"/>
        <v>-0.5714285714285714</v>
      </c>
      <c r="H210" s="16">
        <f t="shared" si="29"/>
        <v>-7.3937153419593345E-3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20</v>
      </c>
      <c r="D213" s="15">
        <v>6</v>
      </c>
      <c r="E213" s="16">
        <f t="shared" si="27"/>
        <v>3.6968576709796676E-2</v>
      </c>
      <c r="F213" s="16">
        <f t="shared" si="28"/>
        <v>5.4054054054054057E-2</v>
      </c>
      <c r="G213" s="16">
        <f t="shared" si="30"/>
        <v>-0.7</v>
      </c>
      <c r="H213" s="16">
        <f t="shared" si="29"/>
        <v>-2.5878003696857672E-2</v>
      </c>
    </row>
    <row r="214" spans="1:8" x14ac:dyDescent="0.2">
      <c r="A214" s="13"/>
      <c r="B214" s="14" t="s">
        <v>197</v>
      </c>
      <c r="C214" s="15">
        <v>0</v>
      </c>
      <c r="D214" s="15">
        <v>13</v>
      </c>
      <c r="E214" s="16" t="str">
        <f t="shared" si="27"/>
        <v/>
      </c>
      <c r="F214" s="16">
        <f t="shared" si="28"/>
        <v>0.11711711711711711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3</v>
      </c>
      <c r="E218" s="16" t="str">
        <f t="shared" si="27"/>
        <v/>
      </c>
      <c r="F218" s="16">
        <f t="shared" si="28"/>
        <v>2.7027027027027029E-2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15</v>
      </c>
      <c r="D225" s="15">
        <v>2</v>
      </c>
      <c r="E225" s="16">
        <f t="shared" si="27"/>
        <v>2.7726432532347505E-2</v>
      </c>
      <c r="F225" s="16">
        <f t="shared" si="28"/>
        <v>1.8018018018018018E-2</v>
      </c>
      <c r="G225" s="16">
        <f t="shared" si="30"/>
        <v>-0.8666666666666667</v>
      </c>
      <c r="H225" s="16">
        <f t="shared" si="29"/>
        <v>-2.402957486136784E-2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0</v>
      </c>
      <c r="E230" s="16">
        <f t="shared" si="27"/>
        <v>1.8484288354898336E-3</v>
      </c>
      <c r="F230" s="16" t="str">
        <f t="shared" si="28"/>
        <v/>
      </c>
      <c r="G230" s="16">
        <f t="shared" si="30"/>
        <v>-1</v>
      </c>
      <c r="H230" s="16">
        <f t="shared" si="29"/>
        <v>-1.8484288354898336E-3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9.0090090090090089E-3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9.0090090090090089E-3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6</v>
      </c>
      <c r="D238" s="15">
        <v>2</v>
      </c>
      <c r="E238" s="16">
        <f t="shared" si="31"/>
        <v>1.1090573012939002E-2</v>
      </c>
      <c r="F238" s="16">
        <f t="shared" si="32"/>
        <v>1.8018018018018018E-2</v>
      </c>
      <c r="G238" s="16">
        <f t="shared" ref="G238:G269" si="34">+IF(AND(C238=0,D238=0)," ",IF(C238=0,1,IF(D238=0,-1,(D238-C238)/C238)))</f>
        <v>-0.66666666666666663</v>
      </c>
      <c r="H238" s="16">
        <f t="shared" si="33"/>
        <v>-7.3937153419593345E-3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0</v>
      </c>
      <c r="E241" s="16">
        <f t="shared" si="31"/>
        <v>3.6968576709796672E-3</v>
      </c>
      <c r="F241" s="16" t="str">
        <f t="shared" si="32"/>
        <v/>
      </c>
      <c r="G241" s="16">
        <f t="shared" si="34"/>
        <v>-1</v>
      </c>
      <c r="H241" s="16">
        <f t="shared" si="33"/>
        <v>-3.6968576709796672E-3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1</v>
      </c>
      <c r="D248" s="15">
        <v>0</v>
      </c>
      <c r="E248" s="16">
        <f t="shared" si="31"/>
        <v>1.8484288354898336E-3</v>
      </c>
      <c r="F248" s="16" t="str">
        <f t="shared" si="32"/>
        <v/>
      </c>
      <c r="G248" s="16">
        <f t="shared" si="34"/>
        <v>-1</v>
      </c>
      <c r="H248" s="16">
        <f t="shared" si="33"/>
        <v>-1.8484288354898336E-3</v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169</v>
      </c>
      <c r="D251" s="15">
        <v>0</v>
      </c>
      <c r="E251" s="16">
        <f t="shared" si="31"/>
        <v>0.3123844731977819</v>
      </c>
      <c r="F251" s="16" t="str">
        <f t="shared" si="32"/>
        <v/>
      </c>
      <c r="G251" s="16">
        <f t="shared" si="34"/>
        <v>-1</v>
      </c>
      <c r="H251" s="16">
        <f t="shared" si="33"/>
        <v>-0.3123844731977819</v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2</v>
      </c>
      <c r="D259" s="15">
        <v>0</v>
      </c>
      <c r="E259" s="16">
        <f t="shared" si="31"/>
        <v>3.6968576709796672E-3</v>
      </c>
      <c r="F259" s="16" t="str">
        <f t="shared" si="32"/>
        <v/>
      </c>
      <c r="G259" s="16">
        <f t="shared" si="34"/>
        <v>-1</v>
      </c>
      <c r="H259" s="16">
        <f t="shared" si="33"/>
        <v>-3.6968576709796672E-3</v>
      </c>
    </row>
    <row r="260" spans="1:8" x14ac:dyDescent="0.2">
      <c r="A260" s="13"/>
      <c r="B260" s="14" t="s">
        <v>242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9.0090090090090089E-3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1</v>
      </c>
      <c r="E264" s="16" t="str">
        <f t="shared" si="31"/>
        <v/>
      </c>
      <c r="F264" s="16">
        <f t="shared" si="32"/>
        <v>9.0090090090090089E-3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1</v>
      </c>
      <c r="E271" s="16" t="str">
        <f t="shared" si="35"/>
        <v/>
      </c>
      <c r="F271" s="16">
        <f t="shared" si="36"/>
        <v>9.0090090090090089E-3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4</v>
      </c>
      <c r="E275" s="16">
        <f t="shared" si="35"/>
        <v>3.6968576709796672E-3</v>
      </c>
      <c r="F275" s="16">
        <f t="shared" si="36"/>
        <v>3.6036036036036036E-2</v>
      </c>
      <c r="G275" s="16">
        <f t="shared" si="38"/>
        <v>1</v>
      </c>
      <c r="H275" s="16">
        <f t="shared" si="37"/>
        <v>3.6968576709796672E-3</v>
      </c>
    </row>
    <row r="276" spans="1:8" ht="25.5" x14ac:dyDescent="0.2">
      <c r="A276" s="13"/>
      <c r="B276" s="14" t="s">
        <v>258</v>
      </c>
      <c r="C276" s="15">
        <v>2</v>
      </c>
      <c r="D276" s="15">
        <v>4</v>
      </c>
      <c r="E276" s="16">
        <f t="shared" si="35"/>
        <v>3.6968576709796672E-3</v>
      </c>
      <c r="F276" s="16">
        <f t="shared" si="36"/>
        <v>3.6036036036036036E-2</v>
      </c>
      <c r="G276" s="16">
        <f t="shared" si="38"/>
        <v>1</v>
      </c>
      <c r="H276" s="16">
        <f t="shared" si="37"/>
        <v>3.6968576709796672E-3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1.8484288354898336E-3</v>
      </c>
      <c r="F280" s="16" t="str">
        <f t="shared" si="36"/>
        <v/>
      </c>
      <c r="G280" s="16">
        <f t="shared" si="38"/>
        <v>-1</v>
      </c>
      <c r="H280" s="16">
        <f t="shared" si="37"/>
        <v>-1.8484288354898336E-3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2</v>
      </c>
      <c r="D287" s="15">
        <v>2</v>
      </c>
      <c r="E287" s="16">
        <f t="shared" si="35"/>
        <v>3.6968576709796672E-3</v>
      </c>
      <c r="F287" s="16">
        <f t="shared" si="36"/>
        <v>1.8018018018018018E-2</v>
      </c>
      <c r="G287" s="16">
        <f t="shared" si="38"/>
        <v>0</v>
      </c>
      <c r="H287" s="16">
        <f t="shared" si="37"/>
        <v>0</v>
      </c>
    </row>
    <row r="288" spans="1:8" x14ac:dyDescent="0.2">
      <c r="A288" s="13"/>
      <c r="B288" s="14" t="s">
        <v>270</v>
      </c>
      <c r="C288" s="15">
        <v>0</v>
      </c>
      <c r="D288" s="15">
        <v>3</v>
      </c>
      <c r="E288" s="16" t="str">
        <f t="shared" si="35"/>
        <v/>
      </c>
      <c r="F288" s="16">
        <f t="shared" si="36"/>
        <v>2.7027027027027029E-2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3</v>
      </c>
      <c r="D289" s="15">
        <v>0</v>
      </c>
      <c r="E289" s="16">
        <f t="shared" si="35"/>
        <v>5.5452865064695009E-3</v>
      </c>
      <c r="F289" s="16" t="str">
        <f t="shared" si="36"/>
        <v/>
      </c>
      <c r="G289" s="16">
        <f t="shared" si="38"/>
        <v>-1</v>
      </c>
      <c r="H289" s="16">
        <f t="shared" si="37"/>
        <v>-5.5452865064695009E-3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1</v>
      </c>
      <c r="D291" s="15">
        <v>2</v>
      </c>
      <c r="E291" s="16">
        <f t="shared" si="35"/>
        <v>1.8484288354898336E-3</v>
      </c>
      <c r="F291" s="16">
        <f t="shared" si="36"/>
        <v>1.8018018018018018E-2</v>
      </c>
      <c r="G291" s="16">
        <f t="shared" si="38"/>
        <v>1</v>
      </c>
      <c r="H291" s="16">
        <f t="shared" si="37"/>
        <v>1.8484288354898336E-3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1</v>
      </c>
      <c r="E293" s="16" t="str">
        <f t="shared" si="35"/>
        <v/>
      </c>
      <c r="F293" s="16">
        <f t="shared" si="36"/>
        <v>9.0090090090090089E-3</v>
      </c>
      <c r="G293" s="16">
        <f t="shared" si="38"/>
        <v>1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2</v>
      </c>
      <c r="D294" s="15">
        <v>0</v>
      </c>
      <c r="E294" s="16">
        <f t="shared" si="35"/>
        <v>3.6968576709796672E-3</v>
      </c>
      <c r="F294" s="16" t="str">
        <f t="shared" si="36"/>
        <v/>
      </c>
      <c r="G294" s="16">
        <f t="shared" si="38"/>
        <v>-1</v>
      </c>
      <c r="H294" s="16">
        <f t="shared" si="37"/>
        <v>-3.6968576709796672E-3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9.0090090090090089E-3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2</v>
      </c>
      <c r="E302" s="16" t="str">
        <f t="shared" si="39"/>
        <v/>
      </c>
      <c r="F302" s="16">
        <f t="shared" si="40"/>
        <v>1.8018018018018018E-2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2</v>
      </c>
      <c r="E305" s="16" t="str">
        <f t="shared" si="39"/>
        <v/>
      </c>
      <c r="F305" s="16">
        <f t="shared" si="40"/>
        <v>1.8018018018018018E-2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1</v>
      </c>
      <c r="D307" s="15">
        <v>0</v>
      </c>
      <c r="E307" s="16">
        <f t="shared" si="39"/>
        <v>1.8484288354898336E-3</v>
      </c>
      <c r="F307" s="16" t="str">
        <f t="shared" si="40"/>
        <v/>
      </c>
      <c r="G307" s="16">
        <f t="shared" si="42"/>
        <v>-1</v>
      </c>
      <c r="H307" s="16">
        <f t="shared" si="41"/>
        <v>-1.8484288354898336E-3</v>
      </c>
    </row>
    <row r="308" spans="1:8" x14ac:dyDescent="0.2">
      <c r="A308" s="13"/>
      <c r="B308" s="14" t="s">
        <v>290</v>
      </c>
      <c r="C308" s="15">
        <v>1</v>
      </c>
      <c r="D308" s="15">
        <v>0</v>
      </c>
      <c r="E308" s="16">
        <f t="shared" si="39"/>
        <v>1.8484288354898336E-3</v>
      </c>
      <c r="F308" s="16" t="str">
        <f t="shared" si="40"/>
        <v/>
      </c>
      <c r="G308" s="16">
        <f t="shared" si="42"/>
        <v>-1</v>
      </c>
      <c r="H308" s="16">
        <f t="shared" si="41"/>
        <v>-1.8484288354898336E-3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1</v>
      </c>
      <c r="E313" s="16">
        <f t="shared" si="39"/>
        <v>1.8484288354898336E-3</v>
      </c>
      <c r="F313" s="16">
        <f t="shared" si="40"/>
        <v>9.0090090090090089E-3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1</v>
      </c>
      <c r="E317" s="16" t="str">
        <f t="shared" si="39"/>
        <v/>
      </c>
      <c r="F317" s="16">
        <f t="shared" si="40"/>
        <v>9.0090090090090089E-3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8</v>
      </c>
      <c r="D319" s="15">
        <v>3</v>
      </c>
      <c r="E319" s="16">
        <f t="shared" si="39"/>
        <v>1.4787430683918669E-2</v>
      </c>
      <c r="F319" s="16">
        <f t="shared" si="40"/>
        <v>2.7027027027027029E-2</v>
      </c>
      <c r="G319" s="16">
        <f t="shared" si="42"/>
        <v>-0.625</v>
      </c>
      <c r="H319" s="16">
        <f t="shared" si="41"/>
        <v>-9.2421441774491672E-3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3</v>
      </c>
      <c r="D324" s="15">
        <v>0</v>
      </c>
      <c r="E324" s="16">
        <f t="shared" si="39"/>
        <v>5.5452865064695009E-3</v>
      </c>
      <c r="F324" s="16" t="str">
        <f t="shared" si="40"/>
        <v/>
      </c>
      <c r="G324" s="16">
        <f t="shared" si="42"/>
        <v>-1</v>
      </c>
      <c r="H324" s="16">
        <f t="shared" si="41"/>
        <v>-5.5452865064695009E-3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0</v>
      </c>
      <c r="E328" s="16">
        <f t="shared" si="39"/>
        <v>1.8484288354898336E-3</v>
      </c>
      <c r="F328" s="16" t="str">
        <f t="shared" si="40"/>
        <v/>
      </c>
      <c r="G328" s="16">
        <f t="shared" si="42"/>
        <v>-1</v>
      </c>
      <c r="H328" s="16">
        <f t="shared" si="41"/>
        <v>-1.8484288354898336E-3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9.0090090090090089E-3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1333</v>
      </c>
      <c r="D349" s="18">
        <f>SUM(D350:D576)</f>
        <v>821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-0.38409602400600151</v>
      </c>
      <c r="H349" s="19">
        <f t="shared" ref="H349:H412" si="49">+IF(OR(AND(E349=""),(G349="")),"",E349*G349)</f>
        <v>-0.38409602400600151</v>
      </c>
    </row>
    <row r="350" spans="1:8" x14ac:dyDescent="0.2">
      <c r="A350" s="13"/>
      <c r="B350" s="14" t="s">
        <v>326</v>
      </c>
      <c r="C350" s="15">
        <v>11</v>
      </c>
      <c r="D350" s="15">
        <v>1</v>
      </c>
      <c r="E350" s="16">
        <f t="shared" si="47"/>
        <v>8.2520630157539385E-3</v>
      </c>
      <c r="F350" s="16">
        <f t="shared" si="48"/>
        <v>1.2180267965895249E-3</v>
      </c>
      <c r="G350" s="16">
        <f t="shared" ref="G350:G413" si="50">+IF(AND(C350=0,D350=0)," ",IF(C350=0,1,IF(D350=0,-1,(D350-C350)/C350)))</f>
        <v>-0.90909090909090906</v>
      </c>
      <c r="H350" s="16">
        <f t="shared" si="49"/>
        <v>-7.5018754688672166E-3</v>
      </c>
    </row>
    <row r="351" spans="1:8" x14ac:dyDescent="0.2">
      <c r="A351" s="13"/>
      <c r="B351" s="14" t="s">
        <v>327</v>
      </c>
      <c r="C351" s="15">
        <v>258</v>
      </c>
      <c r="D351" s="15">
        <v>0</v>
      </c>
      <c r="E351" s="16">
        <f t="shared" si="47"/>
        <v>0.19354838709677419</v>
      </c>
      <c r="F351" s="16" t="str">
        <f t="shared" si="48"/>
        <v/>
      </c>
      <c r="G351" s="16">
        <f t="shared" si="50"/>
        <v>-1</v>
      </c>
      <c r="H351" s="16">
        <f t="shared" si="49"/>
        <v>-0.19354838709677419</v>
      </c>
    </row>
    <row r="352" spans="1:8" x14ac:dyDescent="0.2">
      <c r="A352" s="13"/>
      <c r="B352" s="14" t="s">
        <v>328</v>
      </c>
      <c r="C352" s="15">
        <v>1</v>
      </c>
      <c r="D352" s="15">
        <v>0</v>
      </c>
      <c r="E352" s="16">
        <f t="shared" si="47"/>
        <v>7.501875468867217E-4</v>
      </c>
      <c r="F352" s="16" t="str">
        <f t="shared" si="48"/>
        <v/>
      </c>
      <c r="G352" s="16">
        <f t="shared" si="50"/>
        <v>-1</v>
      </c>
      <c r="H352" s="16">
        <f t="shared" si="49"/>
        <v>-7.501875468867217E-4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54</v>
      </c>
      <c r="D355" s="15">
        <v>38</v>
      </c>
      <c r="E355" s="16">
        <f t="shared" si="47"/>
        <v>4.0510127531882968E-2</v>
      </c>
      <c r="F355" s="16">
        <f t="shared" si="48"/>
        <v>4.6285018270401948E-2</v>
      </c>
      <c r="G355" s="16">
        <f t="shared" si="50"/>
        <v>-0.29629629629629628</v>
      </c>
      <c r="H355" s="16">
        <f t="shared" si="49"/>
        <v>-1.2003000750187546E-2</v>
      </c>
    </row>
    <row r="356" spans="1:8" x14ac:dyDescent="0.2">
      <c r="A356" s="13"/>
      <c r="B356" s="14" t="s">
        <v>332</v>
      </c>
      <c r="C356" s="15">
        <v>8</v>
      </c>
      <c r="D356" s="15">
        <v>11</v>
      </c>
      <c r="E356" s="16">
        <f t="shared" si="47"/>
        <v>6.0015003750937736E-3</v>
      </c>
      <c r="F356" s="16">
        <f t="shared" si="48"/>
        <v>1.3398294762484775E-2</v>
      </c>
      <c r="G356" s="16">
        <f t="shared" si="50"/>
        <v>0.375</v>
      </c>
      <c r="H356" s="16">
        <f t="shared" si="49"/>
        <v>2.2505626406601649E-3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6</v>
      </c>
      <c r="D358" s="15">
        <v>54</v>
      </c>
      <c r="E358" s="16">
        <f t="shared" si="47"/>
        <v>4.5011252813203298E-3</v>
      </c>
      <c r="F358" s="16">
        <f t="shared" si="48"/>
        <v>6.5773447015834346E-2</v>
      </c>
      <c r="G358" s="16">
        <f t="shared" si="50"/>
        <v>8</v>
      </c>
      <c r="H358" s="16">
        <f t="shared" si="49"/>
        <v>3.6009002250562638E-2</v>
      </c>
    </row>
    <row r="359" spans="1:8" x14ac:dyDescent="0.2">
      <c r="A359" s="13"/>
      <c r="B359" s="14" t="s">
        <v>335</v>
      </c>
      <c r="C359" s="15">
        <v>1</v>
      </c>
      <c r="D359" s="15">
        <v>0</v>
      </c>
      <c r="E359" s="16">
        <f t="shared" si="47"/>
        <v>7.501875468867217E-4</v>
      </c>
      <c r="F359" s="16" t="str">
        <f t="shared" si="48"/>
        <v/>
      </c>
      <c r="G359" s="16">
        <f t="shared" si="50"/>
        <v>-1</v>
      </c>
      <c r="H359" s="16">
        <f t="shared" si="49"/>
        <v>-7.501875468867217E-4</v>
      </c>
    </row>
    <row r="360" spans="1:8" x14ac:dyDescent="0.2">
      <c r="A360" s="13"/>
      <c r="B360" s="14" t="s">
        <v>336</v>
      </c>
      <c r="C360" s="15">
        <v>0</v>
      </c>
      <c r="D360" s="15">
        <v>1</v>
      </c>
      <c r="E360" s="16" t="str">
        <f t="shared" si="47"/>
        <v/>
      </c>
      <c r="F360" s="16">
        <f t="shared" si="48"/>
        <v>1.2180267965895249E-3</v>
      </c>
      <c r="G360" s="16">
        <f t="shared" si="50"/>
        <v>1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15</v>
      </c>
      <c r="D361" s="15">
        <v>14</v>
      </c>
      <c r="E361" s="16">
        <f t="shared" si="47"/>
        <v>1.1252813203300824E-2</v>
      </c>
      <c r="F361" s="16">
        <f t="shared" si="48"/>
        <v>1.705237515225335E-2</v>
      </c>
      <c r="G361" s="16">
        <f t="shared" si="50"/>
        <v>-6.6666666666666666E-2</v>
      </c>
      <c r="H361" s="16">
        <f t="shared" si="49"/>
        <v>-7.501875468867216E-4</v>
      </c>
    </row>
    <row r="362" spans="1:8" x14ac:dyDescent="0.2">
      <c r="A362" s="13"/>
      <c r="B362" s="14" t="s">
        <v>338</v>
      </c>
      <c r="C362" s="15">
        <v>3</v>
      </c>
      <c r="D362" s="15">
        <v>0</v>
      </c>
      <c r="E362" s="16">
        <f t="shared" si="47"/>
        <v>2.2505626406601649E-3</v>
      </c>
      <c r="F362" s="16" t="str">
        <f t="shared" si="48"/>
        <v/>
      </c>
      <c r="G362" s="16">
        <f t="shared" si="50"/>
        <v>-1</v>
      </c>
      <c r="H362" s="16">
        <f t="shared" si="49"/>
        <v>-2.2505626406601649E-3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4</v>
      </c>
      <c r="D364" s="15">
        <v>0</v>
      </c>
      <c r="E364" s="16">
        <f t="shared" si="47"/>
        <v>3.0007501875468868E-3</v>
      </c>
      <c r="F364" s="16" t="str">
        <f t="shared" si="48"/>
        <v/>
      </c>
      <c r="G364" s="16">
        <f t="shared" si="50"/>
        <v>-1</v>
      </c>
      <c r="H364" s="16">
        <f t="shared" si="49"/>
        <v>-3.0007501875468868E-3</v>
      </c>
    </row>
    <row r="365" spans="1:8" x14ac:dyDescent="0.2">
      <c r="A365" s="13"/>
      <c r="B365" s="14" t="s">
        <v>341</v>
      </c>
      <c r="C365" s="15">
        <v>2</v>
      </c>
      <c r="D365" s="15">
        <v>1</v>
      </c>
      <c r="E365" s="16">
        <f t="shared" si="47"/>
        <v>1.5003750937734434E-3</v>
      </c>
      <c r="F365" s="16">
        <f t="shared" si="48"/>
        <v>1.2180267965895249E-3</v>
      </c>
      <c r="G365" s="16">
        <f t="shared" si="50"/>
        <v>-0.5</v>
      </c>
      <c r="H365" s="16">
        <f t="shared" si="49"/>
        <v>-7.501875468867217E-4</v>
      </c>
    </row>
    <row r="366" spans="1:8" x14ac:dyDescent="0.2">
      <c r="A366" s="13"/>
      <c r="B366" s="14" t="s">
        <v>342</v>
      </c>
      <c r="C366" s="15">
        <v>1</v>
      </c>
      <c r="D366" s="15">
        <v>0</v>
      </c>
      <c r="E366" s="16">
        <f t="shared" si="47"/>
        <v>7.501875468867217E-4</v>
      </c>
      <c r="F366" s="16" t="str">
        <f t="shared" si="48"/>
        <v/>
      </c>
      <c r="G366" s="16">
        <f t="shared" si="50"/>
        <v>-1</v>
      </c>
      <c r="H366" s="16">
        <f t="shared" si="49"/>
        <v>-7.501875468867217E-4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26</v>
      </c>
      <c r="D369" s="15">
        <v>4</v>
      </c>
      <c r="E369" s="16">
        <f t="shared" si="47"/>
        <v>1.9504876219054765E-2</v>
      </c>
      <c r="F369" s="16">
        <f t="shared" si="48"/>
        <v>4.8721071863580996E-3</v>
      </c>
      <c r="G369" s="16">
        <f t="shared" si="50"/>
        <v>-0.84615384615384615</v>
      </c>
      <c r="H369" s="16">
        <f t="shared" si="49"/>
        <v>-1.6504126031507877E-2</v>
      </c>
    </row>
    <row r="370" spans="1:8" x14ac:dyDescent="0.2">
      <c r="A370" s="13"/>
      <c r="B370" s="14" t="s">
        <v>346</v>
      </c>
      <c r="C370" s="15">
        <v>94</v>
      </c>
      <c r="D370" s="15">
        <v>0</v>
      </c>
      <c r="E370" s="16">
        <f t="shared" si="47"/>
        <v>7.0517629407351831E-2</v>
      </c>
      <c r="F370" s="16" t="str">
        <f t="shared" si="48"/>
        <v/>
      </c>
      <c r="G370" s="16">
        <f t="shared" si="50"/>
        <v>-1</v>
      </c>
      <c r="H370" s="16">
        <f t="shared" si="49"/>
        <v>-7.0517629407351831E-2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4</v>
      </c>
      <c r="D372" s="15">
        <v>0</v>
      </c>
      <c r="E372" s="16">
        <f t="shared" si="47"/>
        <v>3.0007501875468868E-3</v>
      </c>
      <c r="F372" s="16" t="str">
        <f t="shared" si="48"/>
        <v/>
      </c>
      <c r="G372" s="16">
        <f t="shared" si="50"/>
        <v>-1</v>
      </c>
      <c r="H372" s="16">
        <f t="shared" si="49"/>
        <v>-3.0007501875468868E-3</v>
      </c>
    </row>
    <row r="373" spans="1:8" x14ac:dyDescent="0.2">
      <c r="A373" s="13"/>
      <c r="B373" s="14" t="s">
        <v>349</v>
      </c>
      <c r="C373" s="15">
        <v>31</v>
      </c>
      <c r="D373" s="15">
        <v>36</v>
      </c>
      <c r="E373" s="16">
        <f t="shared" si="47"/>
        <v>2.3255813953488372E-2</v>
      </c>
      <c r="F373" s="16">
        <f t="shared" si="48"/>
        <v>4.38489646772229E-2</v>
      </c>
      <c r="G373" s="16">
        <f t="shared" si="50"/>
        <v>0.16129032258064516</v>
      </c>
      <c r="H373" s="16">
        <f t="shared" si="49"/>
        <v>3.7509377344336083E-3</v>
      </c>
    </row>
    <row r="374" spans="1:8" x14ac:dyDescent="0.2">
      <c r="A374" s="13"/>
      <c r="B374" s="14" t="s">
        <v>350</v>
      </c>
      <c r="C374" s="15">
        <v>12</v>
      </c>
      <c r="D374" s="15">
        <v>6</v>
      </c>
      <c r="E374" s="16">
        <f t="shared" si="47"/>
        <v>9.0022505626406596E-3</v>
      </c>
      <c r="F374" s="16">
        <f t="shared" si="48"/>
        <v>7.3081607795371494E-3</v>
      </c>
      <c r="G374" s="16">
        <f t="shared" si="50"/>
        <v>-0.5</v>
      </c>
      <c r="H374" s="16">
        <f t="shared" si="49"/>
        <v>-4.5011252813203298E-3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2</v>
      </c>
      <c r="D379" s="15">
        <v>0</v>
      </c>
      <c r="E379" s="16">
        <f t="shared" si="47"/>
        <v>1.5003750937734434E-3</v>
      </c>
      <c r="F379" s="16" t="str">
        <f t="shared" si="48"/>
        <v/>
      </c>
      <c r="G379" s="16">
        <f t="shared" si="50"/>
        <v>-1</v>
      </c>
      <c r="H379" s="16">
        <f t="shared" si="49"/>
        <v>-1.5003750937734434E-3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4</v>
      </c>
      <c r="E380" s="16" t="str">
        <f t="shared" si="47"/>
        <v/>
      </c>
      <c r="F380" s="16">
        <f t="shared" si="48"/>
        <v>4.8721071863580996E-3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0</v>
      </c>
      <c r="E382" s="16">
        <f t="shared" si="47"/>
        <v>7.501875468867217E-4</v>
      </c>
      <c r="F382" s="16" t="str">
        <f t="shared" si="48"/>
        <v/>
      </c>
      <c r="G382" s="16">
        <f t="shared" si="50"/>
        <v>-1</v>
      </c>
      <c r="H382" s="16">
        <f t="shared" si="49"/>
        <v>-7.501875468867217E-4</v>
      </c>
    </row>
    <row r="383" spans="1:8" ht="25.5" x14ac:dyDescent="0.2">
      <c r="A383" s="13"/>
      <c r="B383" s="14" t="s">
        <v>359</v>
      </c>
      <c r="C383" s="15">
        <v>62</v>
      </c>
      <c r="D383" s="15">
        <v>0</v>
      </c>
      <c r="E383" s="16">
        <f t="shared" si="47"/>
        <v>4.6511627906976744E-2</v>
      </c>
      <c r="F383" s="16" t="str">
        <f t="shared" si="48"/>
        <v/>
      </c>
      <c r="G383" s="16">
        <f t="shared" si="50"/>
        <v>-1</v>
      </c>
      <c r="H383" s="16">
        <f t="shared" si="49"/>
        <v>-4.6511627906976744E-2</v>
      </c>
    </row>
    <row r="384" spans="1:8" x14ac:dyDescent="0.2">
      <c r="A384" s="13"/>
      <c r="B384" s="14" t="s">
        <v>360</v>
      </c>
      <c r="C384" s="15">
        <v>15</v>
      </c>
      <c r="D384" s="15">
        <v>8</v>
      </c>
      <c r="E384" s="16">
        <f t="shared" si="47"/>
        <v>1.1252813203300824E-2</v>
      </c>
      <c r="F384" s="16">
        <f t="shared" si="48"/>
        <v>9.7442143727161992E-3</v>
      </c>
      <c r="G384" s="16">
        <f t="shared" si="50"/>
        <v>-0.46666666666666667</v>
      </c>
      <c r="H384" s="16">
        <f t="shared" si="49"/>
        <v>-5.2513128282070517E-3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3</v>
      </c>
      <c r="D387" s="15">
        <v>0</v>
      </c>
      <c r="E387" s="16">
        <f t="shared" si="47"/>
        <v>2.2505626406601649E-3</v>
      </c>
      <c r="F387" s="16" t="str">
        <f t="shared" si="48"/>
        <v/>
      </c>
      <c r="G387" s="16">
        <f t="shared" si="50"/>
        <v>-1</v>
      </c>
      <c r="H387" s="16">
        <f t="shared" si="49"/>
        <v>-2.2505626406601649E-3</v>
      </c>
    </row>
    <row r="388" spans="1:8" x14ac:dyDescent="0.2">
      <c r="A388" s="13"/>
      <c r="B388" s="14" t="s">
        <v>364</v>
      </c>
      <c r="C388" s="15">
        <v>8</v>
      </c>
      <c r="D388" s="15">
        <v>0</v>
      </c>
      <c r="E388" s="16">
        <f t="shared" si="47"/>
        <v>6.0015003750937736E-3</v>
      </c>
      <c r="F388" s="16" t="str">
        <f t="shared" si="48"/>
        <v/>
      </c>
      <c r="G388" s="16">
        <f t="shared" si="50"/>
        <v>-1</v>
      </c>
      <c r="H388" s="16">
        <f t="shared" si="49"/>
        <v>-6.0015003750937736E-3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5</v>
      </c>
      <c r="D391" s="15">
        <v>0</v>
      </c>
      <c r="E391" s="16">
        <f t="shared" si="47"/>
        <v>3.7509377344336083E-3</v>
      </c>
      <c r="F391" s="16" t="str">
        <f t="shared" si="48"/>
        <v/>
      </c>
      <c r="G391" s="16">
        <f t="shared" si="50"/>
        <v>-1</v>
      </c>
      <c r="H391" s="16">
        <f t="shared" si="49"/>
        <v>-3.7509377344336083E-3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202</v>
      </c>
      <c r="D395" s="15">
        <v>56</v>
      </c>
      <c r="E395" s="16">
        <f t="shared" si="47"/>
        <v>0.15153788447111777</v>
      </c>
      <c r="F395" s="16">
        <f t="shared" si="48"/>
        <v>6.8209500609013402E-2</v>
      </c>
      <c r="G395" s="16">
        <f t="shared" si="50"/>
        <v>-0.72277227722772275</v>
      </c>
      <c r="H395" s="16">
        <f t="shared" si="49"/>
        <v>-0.10952738184546135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33</v>
      </c>
      <c r="D397" s="15">
        <v>16</v>
      </c>
      <c r="E397" s="16">
        <f t="shared" si="47"/>
        <v>2.4756189047261814E-2</v>
      </c>
      <c r="F397" s="16">
        <f t="shared" si="48"/>
        <v>1.9488428745432398E-2</v>
      </c>
      <c r="G397" s="16">
        <f t="shared" si="50"/>
        <v>-0.51515151515151514</v>
      </c>
      <c r="H397" s="16">
        <f t="shared" si="49"/>
        <v>-1.2753188297074267E-2</v>
      </c>
    </row>
    <row r="398" spans="1:8" x14ac:dyDescent="0.2">
      <c r="A398" s="13"/>
      <c r="B398" s="14" t="s">
        <v>374</v>
      </c>
      <c r="C398" s="15">
        <v>84</v>
      </c>
      <c r="D398" s="15">
        <v>102</v>
      </c>
      <c r="E398" s="16">
        <f t="shared" si="47"/>
        <v>6.3015753938484617E-2</v>
      </c>
      <c r="F398" s="16">
        <f t="shared" si="48"/>
        <v>0.12423873325213154</v>
      </c>
      <c r="G398" s="16">
        <f t="shared" si="50"/>
        <v>0.21428571428571427</v>
      </c>
      <c r="H398" s="16">
        <f t="shared" si="49"/>
        <v>1.3503375843960989E-2</v>
      </c>
    </row>
    <row r="399" spans="1:8" x14ac:dyDescent="0.2">
      <c r="A399" s="13"/>
      <c r="B399" s="14" t="s">
        <v>375</v>
      </c>
      <c r="C399" s="15">
        <v>18</v>
      </c>
      <c r="D399" s="15">
        <v>11</v>
      </c>
      <c r="E399" s="16">
        <f t="shared" si="47"/>
        <v>1.3503375843960989E-2</v>
      </c>
      <c r="F399" s="16">
        <f t="shared" si="48"/>
        <v>1.3398294762484775E-2</v>
      </c>
      <c r="G399" s="16">
        <f t="shared" si="50"/>
        <v>-0.3888888888888889</v>
      </c>
      <c r="H399" s="16">
        <f t="shared" si="49"/>
        <v>-5.2513128282070517E-3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</v>
      </c>
      <c r="D403" s="15">
        <v>0</v>
      </c>
      <c r="E403" s="16">
        <f t="shared" si="47"/>
        <v>7.501875468867217E-4</v>
      </c>
      <c r="F403" s="16" t="str">
        <f t="shared" si="48"/>
        <v/>
      </c>
      <c r="G403" s="16">
        <f t="shared" si="50"/>
        <v>-1</v>
      </c>
      <c r="H403" s="16">
        <f t="shared" si="49"/>
        <v>-7.501875468867217E-4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4</v>
      </c>
      <c r="D408" s="15">
        <v>1</v>
      </c>
      <c r="E408" s="16">
        <f t="shared" si="47"/>
        <v>3.0007501875468868E-3</v>
      </c>
      <c r="F408" s="16">
        <f t="shared" si="48"/>
        <v>1.2180267965895249E-3</v>
      </c>
      <c r="G408" s="16">
        <f t="shared" si="50"/>
        <v>-0.75</v>
      </c>
      <c r="H408" s="16">
        <f t="shared" si="49"/>
        <v>-2.2505626406601649E-3</v>
      </c>
    </row>
    <row r="409" spans="1:8" x14ac:dyDescent="0.2">
      <c r="A409" s="13"/>
      <c r="B409" s="14" t="s">
        <v>385</v>
      </c>
      <c r="C409" s="15">
        <v>3</v>
      </c>
      <c r="D409" s="15">
        <v>2</v>
      </c>
      <c r="E409" s="16">
        <f t="shared" si="47"/>
        <v>2.2505626406601649E-3</v>
      </c>
      <c r="F409" s="16">
        <f t="shared" si="48"/>
        <v>2.4360535931790498E-3</v>
      </c>
      <c r="G409" s="16">
        <f t="shared" si="50"/>
        <v>-0.33333333333333331</v>
      </c>
      <c r="H409" s="16">
        <f t="shared" si="49"/>
        <v>-7.501875468867216E-4</v>
      </c>
    </row>
    <row r="410" spans="1:8" x14ac:dyDescent="0.2">
      <c r="A410" s="13"/>
      <c r="B410" s="14" t="s">
        <v>386</v>
      </c>
      <c r="C410" s="15">
        <v>5</v>
      </c>
      <c r="D410" s="15">
        <v>3</v>
      </c>
      <c r="E410" s="16">
        <f t="shared" si="47"/>
        <v>3.7509377344336083E-3</v>
      </c>
      <c r="F410" s="16">
        <f t="shared" si="48"/>
        <v>3.6540803897685747E-3</v>
      </c>
      <c r="G410" s="16">
        <f t="shared" si="50"/>
        <v>-0.4</v>
      </c>
      <c r="H410" s="16">
        <f t="shared" si="49"/>
        <v>-1.5003750937734434E-3</v>
      </c>
    </row>
    <row r="411" spans="1:8" x14ac:dyDescent="0.2">
      <c r="A411" s="13"/>
      <c r="B411" s="14" t="s">
        <v>387</v>
      </c>
      <c r="C411" s="15">
        <v>2</v>
      </c>
      <c r="D411" s="15">
        <v>1</v>
      </c>
      <c r="E411" s="16">
        <f t="shared" si="47"/>
        <v>1.5003750937734434E-3</v>
      </c>
      <c r="F411" s="16">
        <f t="shared" si="48"/>
        <v>1.2180267965895249E-3</v>
      </c>
      <c r="G411" s="16">
        <f t="shared" si="50"/>
        <v>-0.5</v>
      </c>
      <c r="H411" s="16">
        <f t="shared" si="49"/>
        <v>-7.501875468867217E-4</v>
      </c>
    </row>
    <row r="412" spans="1:8" x14ac:dyDescent="0.2">
      <c r="A412" s="13"/>
      <c r="B412" s="14" t="s">
        <v>388</v>
      </c>
      <c r="C412" s="15">
        <v>5</v>
      </c>
      <c r="D412" s="15">
        <v>0</v>
      </c>
      <c r="E412" s="16">
        <f t="shared" si="47"/>
        <v>3.7509377344336083E-3</v>
      </c>
      <c r="F412" s="16" t="str">
        <f t="shared" si="48"/>
        <v/>
      </c>
      <c r="G412" s="16">
        <f t="shared" si="50"/>
        <v>-1</v>
      </c>
      <c r="H412" s="16">
        <f t="shared" si="49"/>
        <v>-3.7509377344336083E-3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1</v>
      </c>
      <c r="D416" s="15">
        <v>0</v>
      </c>
      <c r="E416" s="16">
        <f t="shared" si="51"/>
        <v>7.501875468867217E-4</v>
      </c>
      <c r="F416" s="16" t="str">
        <f t="shared" si="52"/>
        <v/>
      </c>
      <c r="G416" s="16">
        <f t="shared" si="54"/>
        <v>-1</v>
      </c>
      <c r="H416" s="16">
        <f t="shared" si="53"/>
        <v>-7.501875468867217E-4</v>
      </c>
    </row>
    <row r="417" spans="1:8" x14ac:dyDescent="0.2">
      <c r="A417" s="13"/>
      <c r="B417" s="14" t="s">
        <v>393</v>
      </c>
      <c r="C417" s="15">
        <v>1</v>
      </c>
      <c r="D417" s="15">
        <v>0</v>
      </c>
      <c r="E417" s="16">
        <f t="shared" si="51"/>
        <v>7.501875468867217E-4</v>
      </c>
      <c r="F417" s="16" t="str">
        <f t="shared" si="52"/>
        <v/>
      </c>
      <c r="G417" s="16">
        <f t="shared" si="54"/>
        <v>-1</v>
      </c>
      <c r="H417" s="16">
        <f t="shared" si="53"/>
        <v>-7.501875468867217E-4</v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13</v>
      </c>
      <c r="D420" s="15">
        <v>25</v>
      </c>
      <c r="E420" s="16">
        <f t="shared" si="51"/>
        <v>9.7524381095273824E-3</v>
      </c>
      <c r="F420" s="16">
        <f t="shared" si="52"/>
        <v>3.0450669914738125E-2</v>
      </c>
      <c r="G420" s="16">
        <f t="shared" si="54"/>
        <v>0.92307692307692313</v>
      </c>
      <c r="H420" s="16">
        <f t="shared" si="53"/>
        <v>9.0022505626406613E-3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1</v>
      </c>
      <c r="E424" s="16" t="str">
        <f t="shared" si="51"/>
        <v/>
      </c>
      <c r="F424" s="16">
        <f t="shared" si="52"/>
        <v>1.2180267965895249E-3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7.501875468867217E-4</v>
      </c>
      <c r="F428" s="16" t="str">
        <f t="shared" si="52"/>
        <v/>
      </c>
      <c r="G428" s="16">
        <f t="shared" si="54"/>
        <v>-1</v>
      </c>
      <c r="H428" s="16">
        <f t="shared" si="53"/>
        <v>-7.501875468867217E-4</v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3</v>
      </c>
      <c r="E431" s="16" t="str">
        <f t="shared" si="51"/>
        <v/>
      </c>
      <c r="F431" s="16">
        <f t="shared" si="52"/>
        <v>3.6540803897685747E-3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2</v>
      </c>
      <c r="D432" s="15">
        <v>1</v>
      </c>
      <c r="E432" s="16">
        <f t="shared" si="51"/>
        <v>1.5003750937734434E-3</v>
      </c>
      <c r="F432" s="16">
        <f t="shared" si="52"/>
        <v>1.2180267965895249E-3</v>
      </c>
      <c r="G432" s="16">
        <f t="shared" si="54"/>
        <v>-0.5</v>
      </c>
      <c r="H432" s="16">
        <f t="shared" si="53"/>
        <v>-7.501875468867217E-4</v>
      </c>
    </row>
    <row r="433" spans="1:8" x14ac:dyDescent="0.2">
      <c r="A433" s="13"/>
      <c r="B433" s="14" t="s">
        <v>409</v>
      </c>
      <c r="C433" s="15">
        <v>94</v>
      </c>
      <c r="D433" s="15">
        <v>92</v>
      </c>
      <c r="E433" s="16">
        <f t="shared" si="51"/>
        <v>7.0517629407351831E-2</v>
      </c>
      <c r="F433" s="16">
        <f t="shared" si="52"/>
        <v>0.11205846528623629</v>
      </c>
      <c r="G433" s="16">
        <f t="shared" si="54"/>
        <v>-2.1276595744680851E-2</v>
      </c>
      <c r="H433" s="16">
        <f t="shared" si="53"/>
        <v>-1.5003750937734432E-3</v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</v>
      </c>
      <c r="D441" s="15">
        <v>13</v>
      </c>
      <c r="E441" s="16">
        <f t="shared" si="51"/>
        <v>1.5003750937734434E-3</v>
      </c>
      <c r="F441" s="16">
        <f t="shared" si="52"/>
        <v>1.5834348355663823E-2</v>
      </c>
      <c r="G441" s="16">
        <f t="shared" si="54"/>
        <v>5.5</v>
      </c>
      <c r="H441" s="16">
        <f t="shared" si="53"/>
        <v>8.2520630157539385E-3</v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1.2180267965895249E-3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4</v>
      </c>
      <c r="D455" s="15">
        <v>1</v>
      </c>
      <c r="E455" s="16">
        <f t="shared" si="51"/>
        <v>3.0007501875468868E-3</v>
      </c>
      <c r="F455" s="16">
        <f t="shared" si="52"/>
        <v>1.2180267965895249E-3</v>
      </c>
      <c r="G455" s="16">
        <f t="shared" si="54"/>
        <v>-0.75</v>
      </c>
      <c r="H455" s="16">
        <f t="shared" si="53"/>
        <v>-2.2505626406601649E-3</v>
      </c>
    </row>
    <row r="456" spans="1:8" x14ac:dyDescent="0.2">
      <c r="A456" s="13"/>
      <c r="B456" s="14" t="s">
        <v>432</v>
      </c>
      <c r="C456" s="15">
        <v>3</v>
      </c>
      <c r="D456" s="15">
        <v>0</v>
      </c>
      <c r="E456" s="16">
        <f t="shared" si="51"/>
        <v>2.2505626406601649E-3</v>
      </c>
      <c r="F456" s="16" t="str">
        <f t="shared" si="52"/>
        <v/>
      </c>
      <c r="G456" s="16">
        <f t="shared" si="54"/>
        <v>-1</v>
      </c>
      <c r="H456" s="16">
        <f t="shared" si="53"/>
        <v>-2.2505626406601649E-3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1</v>
      </c>
      <c r="D458" s="15">
        <v>0</v>
      </c>
      <c r="E458" s="16">
        <f t="shared" si="51"/>
        <v>7.501875468867217E-4</v>
      </c>
      <c r="F458" s="16" t="str">
        <f t="shared" si="52"/>
        <v/>
      </c>
      <c r="G458" s="16">
        <f t="shared" si="54"/>
        <v>-1</v>
      </c>
      <c r="H458" s="16">
        <f t="shared" si="53"/>
        <v>-7.501875468867217E-4</v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5</v>
      </c>
      <c r="E461" s="16" t="str">
        <f t="shared" si="51"/>
        <v/>
      </c>
      <c r="F461" s="16">
        <f t="shared" si="52"/>
        <v>6.0901339829476245E-3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0</v>
      </c>
      <c r="E463" s="16">
        <f t="shared" si="51"/>
        <v>7.501875468867217E-4</v>
      </c>
      <c r="F463" s="16" t="str">
        <f t="shared" si="52"/>
        <v/>
      </c>
      <c r="G463" s="16">
        <f t="shared" si="54"/>
        <v>-1</v>
      </c>
      <c r="H463" s="16">
        <f t="shared" si="53"/>
        <v>-7.501875468867217E-4</v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12</v>
      </c>
      <c r="D465" s="15">
        <v>5</v>
      </c>
      <c r="E465" s="16">
        <f t="shared" si="51"/>
        <v>9.0022505626406596E-3</v>
      </c>
      <c r="F465" s="16">
        <f t="shared" si="52"/>
        <v>6.0901339829476245E-3</v>
      </c>
      <c r="G465" s="16">
        <f t="shared" si="54"/>
        <v>-0.58333333333333337</v>
      </c>
      <c r="H465" s="16">
        <f t="shared" si="53"/>
        <v>-5.2513128282070517E-3</v>
      </c>
    </row>
    <row r="466" spans="1:8" x14ac:dyDescent="0.2">
      <c r="A466" s="13"/>
      <c r="B466" s="14" t="s">
        <v>442</v>
      </c>
      <c r="C466" s="15">
        <v>0</v>
      </c>
      <c r="D466" s="15">
        <v>9</v>
      </c>
      <c r="E466" s="16" t="str">
        <f t="shared" si="51"/>
        <v/>
      </c>
      <c r="F466" s="16">
        <f t="shared" si="52"/>
        <v>1.0962241169305725E-2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3</v>
      </c>
      <c r="E469" s="16" t="str">
        <f t="shared" si="51"/>
        <v/>
      </c>
      <c r="F469" s="16">
        <f t="shared" si="52"/>
        <v>3.6540803897685747E-3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64</v>
      </c>
      <c r="D471" s="15">
        <v>121</v>
      </c>
      <c r="E471" s="16">
        <f t="shared" si="51"/>
        <v>4.8012003000750189E-2</v>
      </c>
      <c r="F471" s="16">
        <f t="shared" si="52"/>
        <v>0.14738124238733252</v>
      </c>
      <c r="G471" s="16">
        <f t="shared" si="54"/>
        <v>0.890625</v>
      </c>
      <c r="H471" s="16">
        <f t="shared" si="53"/>
        <v>4.2760690172543137E-2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5</v>
      </c>
      <c r="E476" s="16" t="str">
        <f t="shared" si="51"/>
        <v/>
      </c>
      <c r="F476" s="16">
        <f t="shared" si="52"/>
        <v>6.0901339829476245E-3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1</v>
      </c>
      <c r="D478" s="15">
        <v>0</v>
      </c>
      <c r="E478" s="16">
        <f t="shared" si="55"/>
        <v>7.501875468867217E-4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-7.501875468867217E-4</v>
      </c>
    </row>
    <row r="479" spans="1:8" x14ac:dyDescent="0.2">
      <c r="A479" s="13"/>
      <c r="B479" s="14" t="s">
        <v>455</v>
      </c>
      <c r="C479" s="15">
        <v>6</v>
      </c>
      <c r="D479" s="15">
        <v>3</v>
      </c>
      <c r="E479" s="16">
        <f t="shared" si="55"/>
        <v>4.5011252813203298E-3</v>
      </c>
      <c r="F479" s="16">
        <f t="shared" si="56"/>
        <v>3.6540803897685747E-3</v>
      </c>
      <c r="G479" s="16">
        <f t="shared" si="58"/>
        <v>-0.5</v>
      </c>
      <c r="H479" s="16">
        <f t="shared" si="57"/>
        <v>-2.2505626406601649E-3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2</v>
      </c>
      <c r="D483" s="15">
        <v>6</v>
      </c>
      <c r="E483" s="16">
        <f t="shared" si="55"/>
        <v>1.5003750937734434E-3</v>
      </c>
      <c r="F483" s="16">
        <f t="shared" si="56"/>
        <v>7.3081607795371494E-3</v>
      </c>
      <c r="G483" s="16">
        <f t="shared" si="58"/>
        <v>2</v>
      </c>
      <c r="H483" s="16">
        <f t="shared" si="57"/>
        <v>3.0007501875468868E-3</v>
      </c>
    </row>
    <row r="484" spans="1:8" x14ac:dyDescent="0.2">
      <c r="A484" s="13"/>
      <c r="B484" s="14" t="s">
        <v>460</v>
      </c>
      <c r="C484" s="15">
        <v>3</v>
      </c>
      <c r="D484" s="15">
        <v>2</v>
      </c>
      <c r="E484" s="16">
        <f t="shared" si="55"/>
        <v>2.2505626406601649E-3</v>
      </c>
      <c r="F484" s="16">
        <f t="shared" si="56"/>
        <v>2.4360535931790498E-3</v>
      </c>
      <c r="G484" s="16">
        <f t="shared" si="58"/>
        <v>-0.33333333333333331</v>
      </c>
      <c r="H484" s="16">
        <f t="shared" si="57"/>
        <v>-7.501875468867216E-4</v>
      </c>
    </row>
    <row r="485" spans="1:8" x14ac:dyDescent="0.2">
      <c r="A485" s="13"/>
      <c r="B485" s="14" t="s">
        <v>461</v>
      </c>
      <c r="C485" s="15">
        <v>2</v>
      </c>
      <c r="D485" s="15">
        <v>0</v>
      </c>
      <c r="E485" s="16">
        <f t="shared" si="55"/>
        <v>1.5003750937734434E-3</v>
      </c>
      <c r="F485" s="16" t="str">
        <f t="shared" si="56"/>
        <v/>
      </c>
      <c r="G485" s="16">
        <f t="shared" si="58"/>
        <v>-1</v>
      </c>
      <c r="H485" s="16">
        <f t="shared" si="57"/>
        <v>-1.5003750937734434E-3</v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2</v>
      </c>
      <c r="D489" s="15">
        <v>0</v>
      </c>
      <c r="E489" s="16">
        <f t="shared" si="55"/>
        <v>1.5003750937734434E-3</v>
      </c>
      <c r="F489" s="16" t="str">
        <f t="shared" si="56"/>
        <v/>
      </c>
      <c r="G489" s="16">
        <f t="shared" si="58"/>
        <v>-1</v>
      </c>
      <c r="H489" s="16">
        <f t="shared" si="57"/>
        <v>-1.5003750937734434E-3</v>
      </c>
    </row>
    <row r="490" spans="1:8" x14ac:dyDescent="0.2">
      <c r="A490" s="13"/>
      <c r="B490" s="14" t="s">
        <v>466</v>
      </c>
      <c r="C490" s="15">
        <v>4</v>
      </c>
      <c r="D490" s="15">
        <v>0</v>
      </c>
      <c r="E490" s="16">
        <f t="shared" si="55"/>
        <v>3.0007501875468868E-3</v>
      </c>
      <c r="F490" s="16" t="str">
        <f t="shared" si="56"/>
        <v/>
      </c>
      <c r="G490" s="16">
        <f t="shared" si="58"/>
        <v>-1</v>
      </c>
      <c r="H490" s="16">
        <f t="shared" si="57"/>
        <v>-3.0007501875468868E-3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2</v>
      </c>
      <c r="E495" s="16" t="str">
        <f t="shared" si="55"/>
        <v/>
      </c>
      <c r="F495" s="16">
        <f t="shared" si="56"/>
        <v>2.4360535931790498E-3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1</v>
      </c>
      <c r="D498" s="15">
        <v>2</v>
      </c>
      <c r="E498" s="16">
        <f t="shared" si="55"/>
        <v>7.501875468867217E-4</v>
      </c>
      <c r="F498" s="16">
        <f t="shared" si="56"/>
        <v>2.4360535931790498E-3</v>
      </c>
      <c r="G498" s="16">
        <f t="shared" si="58"/>
        <v>1</v>
      </c>
      <c r="H498" s="16">
        <f t="shared" si="57"/>
        <v>7.501875468867217E-4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2</v>
      </c>
      <c r="D500" s="15">
        <v>0</v>
      </c>
      <c r="E500" s="16">
        <f t="shared" si="55"/>
        <v>1.5003750937734434E-3</v>
      </c>
      <c r="F500" s="16" t="str">
        <f t="shared" si="56"/>
        <v/>
      </c>
      <c r="G500" s="16">
        <f t="shared" si="58"/>
        <v>-1</v>
      </c>
      <c r="H500" s="16">
        <f t="shared" si="57"/>
        <v>-1.5003750937734434E-3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3</v>
      </c>
      <c r="D510" s="15">
        <v>11</v>
      </c>
      <c r="E510" s="16">
        <f t="shared" si="55"/>
        <v>2.2505626406601649E-3</v>
      </c>
      <c r="F510" s="16">
        <f t="shared" si="56"/>
        <v>1.3398294762484775E-2</v>
      </c>
      <c r="G510" s="16">
        <f t="shared" si="58"/>
        <v>2.6666666666666665</v>
      </c>
      <c r="H510" s="16">
        <f t="shared" si="57"/>
        <v>6.0015003750937728E-3</v>
      </c>
    </row>
    <row r="511" spans="1:8" x14ac:dyDescent="0.2">
      <c r="A511" s="13"/>
      <c r="B511" s="14" t="s">
        <v>487</v>
      </c>
      <c r="C511" s="15">
        <v>3</v>
      </c>
      <c r="D511" s="15">
        <v>35</v>
      </c>
      <c r="E511" s="16">
        <f t="shared" si="55"/>
        <v>2.2505626406601649E-3</v>
      </c>
      <c r="F511" s="16">
        <f t="shared" si="56"/>
        <v>4.2630937880633372E-2</v>
      </c>
      <c r="G511" s="16">
        <f t="shared" si="58"/>
        <v>10.666666666666666</v>
      </c>
      <c r="H511" s="16">
        <f t="shared" si="57"/>
        <v>2.4006001500375091E-2</v>
      </c>
    </row>
    <row r="512" spans="1:8" ht="38.25" x14ac:dyDescent="0.2">
      <c r="A512" s="13"/>
      <c r="B512" s="14" t="s">
        <v>488</v>
      </c>
      <c r="C512" s="15">
        <v>1</v>
      </c>
      <c r="D512" s="15">
        <v>0</v>
      </c>
      <c r="E512" s="16">
        <f t="shared" si="55"/>
        <v>7.501875468867217E-4</v>
      </c>
      <c r="F512" s="16" t="str">
        <f t="shared" si="56"/>
        <v/>
      </c>
      <c r="G512" s="16">
        <f t="shared" si="58"/>
        <v>-1</v>
      </c>
      <c r="H512" s="16">
        <f t="shared" si="57"/>
        <v>-7.501875468867217E-4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2</v>
      </c>
      <c r="D515" s="15">
        <v>5</v>
      </c>
      <c r="E515" s="16">
        <f t="shared" si="55"/>
        <v>1.5003750937734434E-3</v>
      </c>
      <c r="F515" s="16">
        <f t="shared" si="56"/>
        <v>6.0901339829476245E-3</v>
      </c>
      <c r="G515" s="16">
        <f t="shared" si="58"/>
        <v>1.5</v>
      </c>
      <c r="H515" s="16">
        <f t="shared" si="57"/>
        <v>2.2505626406601649E-3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1.2180267965895249E-3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1.2180267965895249E-3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0</v>
      </c>
      <c r="E532" s="16">
        <f t="shared" si="55"/>
        <v>7.501875468867217E-4</v>
      </c>
      <c r="F532" s="16" t="str">
        <f t="shared" si="56"/>
        <v/>
      </c>
      <c r="G532" s="16">
        <f t="shared" si="58"/>
        <v>-1</v>
      </c>
      <c r="H532" s="16">
        <f t="shared" si="57"/>
        <v>-7.501875468867217E-4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2</v>
      </c>
      <c r="E535" s="16" t="str">
        <f t="shared" si="55"/>
        <v/>
      </c>
      <c r="F535" s="16">
        <f t="shared" si="56"/>
        <v>2.4360535931790498E-3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2</v>
      </c>
      <c r="D538" s="15">
        <v>0</v>
      </c>
      <c r="E538" s="16">
        <f t="shared" si="55"/>
        <v>1.5003750937734434E-3</v>
      </c>
      <c r="F538" s="16" t="str">
        <f t="shared" si="56"/>
        <v/>
      </c>
      <c r="G538" s="16">
        <f t="shared" si="58"/>
        <v>-1</v>
      </c>
      <c r="H538" s="16">
        <f t="shared" si="57"/>
        <v>-1.5003750937734434E-3</v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5</v>
      </c>
      <c r="D551" s="15">
        <v>2</v>
      </c>
      <c r="E551" s="16">
        <f t="shared" si="59"/>
        <v>3.7509377344336083E-3</v>
      </c>
      <c r="F551" s="16">
        <f t="shared" si="60"/>
        <v>2.4360535931790498E-3</v>
      </c>
      <c r="G551" s="16">
        <f t="shared" si="62"/>
        <v>-0.6</v>
      </c>
      <c r="H551" s="16">
        <f t="shared" si="61"/>
        <v>-2.2505626406601649E-3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15</v>
      </c>
      <c r="D554" s="15">
        <v>10</v>
      </c>
      <c r="E554" s="16">
        <f t="shared" si="59"/>
        <v>1.1252813203300824E-2</v>
      </c>
      <c r="F554" s="16">
        <f t="shared" si="60"/>
        <v>1.2180267965895249E-2</v>
      </c>
      <c r="G554" s="16">
        <f t="shared" si="62"/>
        <v>-0.33333333333333331</v>
      </c>
      <c r="H554" s="16">
        <f t="shared" si="61"/>
        <v>-3.7509377344336079E-3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70</v>
      </c>
      <c r="D559" s="15">
        <v>49</v>
      </c>
      <c r="E559" s="16">
        <f t="shared" si="59"/>
        <v>5.2513128282070519E-2</v>
      </c>
      <c r="F559" s="16">
        <f t="shared" si="60"/>
        <v>5.9683313032886723E-2</v>
      </c>
      <c r="G559" s="16">
        <f t="shared" si="62"/>
        <v>-0.3</v>
      </c>
      <c r="H559" s="16">
        <f t="shared" si="61"/>
        <v>-1.5753938484621154E-2</v>
      </c>
    </row>
    <row r="560" spans="1:8" ht="25.5" x14ac:dyDescent="0.2">
      <c r="A560" s="13"/>
      <c r="B560" s="14" t="s">
        <v>535</v>
      </c>
      <c r="C560" s="15">
        <v>1</v>
      </c>
      <c r="D560" s="15">
        <v>9</v>
      </c>
      <c r="E560" s="16">
        <f t="shared" si="59"/>
        <v>7.501875468867217E-4</v>
      </c>
      <c r="F560" s="16">
        <f t="shared" si="60"/>
        <v>1.0962241169305725E-2</v>
      </c>
      <c r="G560" s="16">
        <f t="shared" si="62"/>
        <v>8</v>
      </c>
      <c r="H560" s="16">
        <f t="shared" si="61"/>
        <v>6.0015003750937736E-3</v>
      </c>
    </row>
    <row r="561" spans="1:8" x14ac:dyDescent="0.2">
      <c r="A561" s="13"/>
      <c r="B561" s="14" t="s">
        <v>536</v>
      </c>
      <c r="C561" s="15">
        <v>15</v>
      </c>
      <c r="D561" s="15">
        <v>19</v>
      </c>
      <c r="E561" s="16">
        <f t="shared" si="59"/>
        <v>1.1252813203300824E-2</v>
      </c>
      <c r="F561" s="16">
        <f t="shared" si="60"/>
        <v>2.3142509135200974E-2</v>
      </c>
      <c r="G561" s="16">
        <f t="shared" si="62"/>
        <v>0.26666666666666666</v>
      </c>
      <c r="H561" s="16">
        <f t="shared" si="61"/>
        <v>3.0007501875468864E-3</v>
      </c>
    </row>
    <row r="562" spans="1:8" x14ac:dyDescent="0.2">
      <c r="A562" s="13"/>
      <c r="B562" s="14" t="s">
        <v>537</v>
      </c>
      <c r="C562" s="15">
        <v>2</v>
      </c>
      <c r="D562" s="15">
        <v>1</v>
      </c>
      <c r="E562" s="16">
        <f t="shared" si="59"/>
        <v>1.5003750937734434E-3</v>
      </c>
      <c r="F562" s="16">
        <f t="shared" si="60"/>
        <v>1.2180267965895249E-3</v>
      </c>
      <c r="G562" s="16">
        <f t="shared" si="62"/>
        <v>-0.5</v>
      </c>
      <c r="H562" s="16">
        <f t="shared" si="61"/>
        <v>-7.501875468867217E-4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5</v>
      </c>
      <c r="D568" s="15">
        <v>2</v>
      </c>
      <c r="E568" s="16">
        <f t="shared" si="59"/>
        <v>3.7509377344336083E-3</v>
      </c>
      <c r="F568" s="16">
        <f t="shared" si="60"/>
        <v>2.4360535931790498E-3</v>
      </c>
      <c r="G568" s="16">
        <f t="shared" si="62"/>
        <v>-0.6</v>
      </c>
      <c r="H568" s="16">
        <f t="shared" si="61"/>
        <v>-2.2505626406601649E-3</v>
      </c>
    </row>
    <row r="569" spans="1:8" x14ac:dyDescent="0.2">
      <c r="A569" s="13"/>
      <c r="B569" s="14" t="s">
        <v>544</v>
      </c>
      <c r="C569" s="15">
        <v>2</v>
      </c>
      <c r="D569" s="15">
        <v>3</v>
      </c>
      <c r="E569" s="16">
        <f t="shared" si="59"/>
        <v>1.5003750937734434E-3</v>
      </c>
      <c r="F569" s="16">
        <f t="shared" si="60"/>
        <v>3.6540803897685747E-3</v>
      </c>
      <c r="G569" s="16">
        <f t="shared" si="62"/>
        <v>0.5</v>
      </c>
      <c r="H569" s="16">
        <f t="shared" si="61"/>
        <v>7.501875468867217E-4</v>
      </c>
    </row>
    <row r="570" spans="1:8" x14ac:dyDescent="0.2">
      <c r="A570" s="13"/>
      <c r="B570" s="14" t="s">
        <v>545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1.2180267965895249E-3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316</v>
      </c>
      <c r="D582" s="18">
        <f>SUM(D583:D609)</f>
        <v>464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0.46835443037974683</v>
      </c>
      <c r="H582" s="19">
        <f t="shared" ref="H582:H609" si="65">+IF(OR(AND(E582=""),(G582="")),"",E582*G582)</f>
        <v>0.46835443037974683</v>
      </c>
    </row>
    <row r="583" spans="1:8" x14ac:dyDescent="0.2">
      <c r="A583" s="13"/>
      <c r="B583" s="14" t="s">
        <v>552</v>
      </c>
      <c r="C583" s="15">
        <v>1</v>
      </c>
      <c r="D583" s="15">
        <v>2</v>
      </c>
      <c r="E583" s="16">
        <f t="shared" si="63"/>
        <v>3.1645569620253164E-3</v>
      </c>
      <c r="F583" s="16">
        <f t="shared" si="64"/>
        <v>4.3103448275862068E-3</v>
      </c>
      <c r="G583" s="16">
        <f t="shared" ref="G583:G609" si="66">+IF(AND(C583=0,D583=0)," ",IF(C583=0,1,IF(D583=0,-1,(D583-C583)/C583)))</f>
        <v>1</v>
      </c>
      <c r="H583" s="16">
        <f t="shared" si="65"/>
        <v>3.1645569620253164E-3</v>
      </c>
    </row>
    <row r="584" spans="1:8" x14ac:dyDescent="0.2">
      <c r="A584" s="13"/>
      <c r="B584" s="14" t="s">
        <v>553</v>
      </c>
      <c r="C584" s="15">
        <v>1</v>
      </c>
      <c r="D584" s="15">
        <v>8</v>
      </c>
      <c r="E584" s="16">
        <f t="shared" si="63"/>
        <v>3.1645569620253164E-3</v>
      </c>
      <c r="F584" s="16">
        <f t="shared" si="64"/>
        <v>1.7241379310344827E-2</v>
      </c>
      <c r="G584" s="16">
        <f t="shared" si="66"/>
        <v>7</v>
      </c>
      <c r="H584" s="16">
        <f t="shared" si="65"/>
        <v>2.2151898734177215E-2</v>
      </c>
    </row>
    <row r="585" spans="1:8" ht="25.5" x14ac:dyDescent="0.2">
      <c r="A585" s="13"/>
      <c r="B585" s="14" t="s">
        <v>554</v>
      </c>
      <c r="C585" s="15">
        <v>8</v>
      </c>
      <c r="D585" s="15">
        <v>3</v>
      </c>
      <c r="E585" s="16">
        <f t="shared" si="63"/>
        <v>2.5316455696202531E-2</v>
      </c>
      <c r="F585" s="16">
        <f t="shared" si="64"/>
        <v>6.4655172413793103E-3</v>
      </c>
      <c r="G585" s="16">
        <f t="shared" si="66"/>
        <v>-0.625</v>
      </c>
      <c r="H585" s="16">
        <f t="shared" si="65"/>
        <v>-1.5822784810126583E-2</v>
      </c>
    </row>
    <row r="586" spans="1:8" x14ac:dyDescent="0.2">
      <c r="A586" s="13"/>
      <c r="B586" s="14" t="s">
        <v>555</v>
      </c>
      <c r="C586" s="15">
        <v>2</v>
      </c>
      <c r="D586" s="15">
        <v>18</v>
      </c>
      <c r="E586" s="16">
        <f t="shared" si="63"/>
        <v>6.3291139240506328E-3</v>
      </c>
      <c r="F586" s="16">
        <f t="shared" si="64"/>
        <v>3.8793103448275863E-2</v>
      </c>
      <c r="G586" s="16">
        <f t="shared" si="66"/>
        <v>8</v>
      </c>
      <c r="H586" s="16">
        <f t="shared" si="65"/>
        <v>5.0632911392405063E-2</v>
      </c>
    </row>
    <row r="587" spans="1:8" x14ac:dyDescent="0.2">
      <c r="A587" s="13"/>
      <c r="B587" s="14" t="s">
        <v>556</v>
      </c>
      <c r="C587" s="15">
        <v>0</v>
      </c>
      <c r="D587" s="15">
        <v>1</v>
      </c>
      <c r="E587" s="16" t="str">
        <f t="shared" si="63"/>
        <v/>
      </c>
      <c r="F587" s="16">
        <f t="shared" si="64"/>
        <v>2.1551724137931034E-3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11</v>
      </c>
      <c r="E591" s="16" t="str">
        <f t="shared" si="63"/>
        <v/>
      </c>
      <c r="F591" s="16">
        <f t="shared" si="64"/>
        <v>2.3706896551724137E-2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</v>
      </c>
      <c r="D593" s="15">
        <v>0</v>
      </c>
      <c r="E593" s="16">
        <f t="shared" si="63"/>
        <v>3.1645569620253164E-3</v>
      </c>
      <c r="F593" s="16" t="str">
        <f t="shared" si="64"/>
        <v/>
      </c>
      <c r="G593" s="16">
        <f t="shared" si="66"/>
        <v>-1</v>
      </c>
      <c r="H593" s="16">
        <f t="shared" si="65"/>
        <v>-3.1645569620253164E-3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9</v>
      </c>
      <c r="D596" s="15">
        <v>6</v>
      </c>
      <c r="E596" s="16">
        <f t="shared" si="63"/>
        <v>2.8481012658227847E-2</v>
      </c>
      <c r="F596" s="16">
        <f t="shared" si="64"/>
        <v>1.2931034482758621E-2</v>
      </c>
      <c r="G596" s="16">
        <f t="shared" si="66"/>
        <v>-0.33333333333333331</v>
      </c>
      <c r="H596" s="16">
        <f t="shared" si="65"/>
        <v>-9.4936708860759479E-3</v>
      </c>
    </row>
    <row r="597" spans="1:8" ht="25.5" x14ac:dyDescent="0.2">
      <c r="A597" s="13"/>
      <c r="B597" s="14" t="s">
        <v>566</v>
      </c>
      <c r="C597" s="15">
        <v>6</v>
      </c>
      <c r="D597" s="15">
        <v>0</v>
      </c>
      <c r="E597" s="16">
        <f t="shared" si="63"/>
        <v>1.8987341772151899E-2</v>
      </c>
      <c r="F597" s="16" t="str">
        <f t="shared" si="64"/>
        <v/>
      </c>
      <c r="G597" s="16">
        <f t="shared" si="66"/>
        <v>-1</v>
      </c>
      <c r="H597" s="16">
        <f t="shared" si="65"/>
        <v>-1.8987341772151899E-2</v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268</v>
      </c>
      <c r="D600" s="15">
        <v>407</v>
      </c>
      <c r="E600" s="16">
        <f t="shared" si="63"/>
        <v>0.84810126582278478</v>
      </c>
      <c r="F600" s="16">
        <f t="shared" si="64"/>
        <v>0.87715517241379315</v>
      </c>
      <c r="G600" s="16">
        <f t="shared" si="66"/>
        <v>0.51865671641791045</v>
      </c>
      <c r="H600" s="16">
        <f t="shared" si="65"/>
        <v>0.43987341772151894</v>
      </c>
    </row>
    <row r="601" spans="1:8" x14ac:dyDescent="0.2">
      <c r="A601" s="13"/>
      <c r="B601" s="14" t="s">
        <v>570</v>
      </c>
      <c r="C601" s="15">
        <v>18</v>
      </c>
      <c r="D601" s="15">
        <v>1</v>
      </c>
      <c r="E601" s="16">
        <f t="shared" si="63"/>
        <v>5.6962025316455694E-2</v>
      </c>
      <c r="F601" s="16">
        <f t="shared" si="64"/>
        <v>2.1551724137931034E-3</v>
      </c>
      <c r="G601" s="16">
        <f t="shared" si="66"/>
        <v>-0.94444444444444442</v>
      </c>
      <c r="H601" s="16">
        <f t="shared" si="65"/>
        <v>-5.3797468354430375E-2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4</v>
      </c>
      <c r="E603" s="16" t="str">
        <f t="shared" si="63"/>
        <v/>
      </c>
      <c r="F603" s="16">
        <f t="shared" si="64"/>
        <v>8.6206896551724137E-3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1</v>
      </c>
      <c r="E605" s="16" t="str">
        <f t="shared" si="63"/>
        <v/>
      </c>
      <c r="F605" s="16">
        <f t="shared" si="64"/>
        <v>2.1551724137931034E-3</v>
      </c>
      <c r="G605" s="16">
        <f t="shared" si="66"/>
        <v>1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1</v>
      </c>
      <c r="E608" s="16" t="str">
        <f t="shared" si="63"/>
        <v/>
      </c>
      <c r="F608" s="16">
        <f t="shared" si="64"/>
        <v>2.1551724137931034E-3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2</v>
      </c>
      <c r="D609" s="15">
        <v>1</v>
      </c>
      <c r="E609" s="16">
        <f t="shared" si="63"/>
        <v>6.3291139240506328E-3</v>
      </c>
      <c r="F609" s="16">
        <f t="shared" si="64"/>
        <v>2.1551724137931034E-3</v>
      </c>
      <c r="G609" s="16">
        <f t="shared" si="66"/>
        <v>-0.5</v>
      </c>
      <c r="H609" s="16">
        <f t="shared" si="65"/>
        <v>-3.1645569620253164E-3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624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625</v>
      </c>
      <c r="C8" s="11">
        <f>+C19+C75+C173+C349+C582</f>
        <v>1121</v>
      </c>
      <c r="D8" s="12">
        <f>+D19+D75+D173+D349+D582</f>
        <v>1086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-3.1222123104371096E-2</v>
      </c>
      <c r="H8" s="9">
        <f t="shared" ref="H8:H13" si="1">+IF(OR(AND(E8=""),(G8="")),"",E8*G8)</f>
        <v>-3.1222123104371096E-2</v>
      </c>
    </row>
    <row r="9" spans="1:8" x14ac:dyDescent="0.2">
      <c r="A9" s="13"/>
      <c r="B9" s="14" t="s">
        <v>7</v>
      </c>
      <c r="C9" s="15">
        <f>+C19</f>
        <v>6</v>
      </c>
      <c r="D9" s="15">
        <f>+D19</f>
        <v>19</v>
      </c>
      <c r="E9" s="16">
        <f t="shared" ref="E9:F13" si="2">+C9/C$8</f>
        <v>5.3523639607493305E-3</v>
      </c>
      <c r="F9" s="16">
        <f t="shared" si="2"/>
        <v>1.7495395948434623E-2</v>
      </c>
      <c r="G9" s="16">
        <f t="shared" si="0"/>
        <v>2.1666666666666665</v>
      </c>
      <c r="H9" s="16">
        <f t="shared" si="1"/>
        <v>1.1596788581623548E-2</v>
      </c>
    </row>
    <row r="10" spans="1:8" ht="25.5" x14ac:dyDescent="0.2">
      <c r="A10" s="13"/>
      <c r="B10" s="14" t="s">
        <v>8</v>
      </c>
      <c r="C10" s="15">
        <f>+C75</f>
        <v>62</v>
      </c>
      <c r="D10" s="15">
        <f>+D75</f>
        <v>93</v>
      </c>
      <c r="E10" s="16">
        <f t="shared" si="2"/>
        <v>5.5307760927743088E-2</v>
      </c>
      <c r="F10" s="16">
        <f t="shared" si="2"/>
        <v>8.5635359116022103E-2</v>
      </c>
      <c r="G10" s="16">
        <f t="shared" si="0"/>
        <v>0.5</v>
      </c>
      <c r="H10" s="16">
        <f t="shared" si="1"/>
        <v>2.7653880463871544E-2</v>
      </c>
    </row>
    <row r="11" spans="1:8" ht="25.5" x14ac:dyDescent="0.2">
      <c r="A11" s="13"/>
      <c r="B11" s="14" t="s">
        <v>9</v>
      </c>
      <c r="C11" s="15">
        <f>+C173</f>
        <v>89</v>
      </c>
      <c r="D11" s="15">
        <f>+D173</f>
        <v>185</v>
      </c>
      <c r="E11" s="16">
        <f t="shared" si="2"/>
        <v>7.9393398751115077E-2</v>
      </c>
      <c r="F11" s="16">
        <f t="shared" si="2"/>
        <v>0.1703499079189687</v>
      </c>
      <c r="G11" s="16">
        <f t="shared" si="0"/>
        <v>1.0786516853932584</v>
      </c>
      <c r="H11" s="16">
        <f t="shared" si="1"/>
        <v>8.5637823371989288E-2</v>
      </c>
    </row>
    <row r="12" spans="1:8" ht="25.5" x14ac:dyDescent="0.2">
      <c r="A12" s="13"/>
      <c r="B12" s="14" t="s">
        <v>10</v>
      </c>
      <c r="C12" s="15">
        <f>+C349</f>
        <v>219</v>
      </c>
      <c r="D12" s="15">
        <f>+D349</f>
        <v>511</v>
      </c>
      <c r="E12" s="16">
        <f t="shared" si="2"/>
        <v>0.19536128456735058</v>
      </c>
      <c r="F12" s="16">
        <f t="shared" si="2"/>
        <v>0.47053406998158381</v>
      </c>
      <c r="G12" s="16">
        <f t="shared" si="0"/>
        <v>1.3333333333333333</v>
      </c>
      <c r="H12" s="16">
        <f t="shared" si="1"/>
        <v>0.26048171275646742</v>
      </c>
    </row>
    <row r="13" spans="1:8" ht="25.5" x14ac:dyDescent="0.2">
      <c r="A13" s="13"/>
      <c r="B13" s="14" t="s">
        <v>11</v>
      </c>
      <c r="C13" s="15">
        <f>+C582</f>
        <v>745</v>
      </c>
      <c r="D13" s="15">
        <f>+D582</f>
        <v>278</v>
      </c>
      <c r="E13" s="16">
        <f t="shared" si="2"/>
        <v>0.66458519179304187</v>
      </c>
      <c r="F13" s="16">
        <f t="shared" si="2"/>
        <v>0.2559852670349908</v>
      </c>
      <c r="G13" s="16">
        <f t="shared" si="0"/>
        <v>-0.62684563758389267</v>
      </c>
      <c r="H13" s="16">
        <f t="shared" si="1"/>
        <v>-0.41659232827832293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6</v>
      </c>
      <c r="D19" s="18">
        <f>SUM(D20:D69)</f>
        <v>19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2.1666666666666665</v>
      </c>
      <c r="H19" s="19">
        <f t="shared" ref="H19:H50" si="5">+IF(OR(AND(E19=""),(G19="")),"",E19*G19)</f>
        <v>2.1666666666666665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2</v>
      </c>
      <c r="D23" s="15">
        <v>0</v>
      </c>
      <c r="E23" s="16">
        <f t="shared" si="3"/>
        <v>0.33333333333333331</v>
      </c>
      <c r="F23" s="16" t="str">
        <f t="shared" si="4"/>
        <v/>
      </c>
      <c r="G23" s="16">
        <f t="shared" si="6"/>
        <v>-1</v>
      </c>
      <c r="H23" s="16">
        <f t="shared" si="5"/>
        <v>-0.33333333333333331</v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3</v>
      </c>
      <c r="E27" s="16">
        <f t="shared" si="3"/>
        <v>0.16666666666666666</v>
      </c>
      <c r="F27" s="16">
        <f t="shared" si="4"/>
        <v>0.15789473684210525</v>
      </c>
      <c r="G27" s="16">
        <f t="shared" si="6"/>
        <v>2</v>
      </c>
      <c r="H27" s="16">
        <f t="shared" si="5"/>
        <v>0.33333333333333331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2</v>
      </c>
      <c r="D30" s="15">
        <v>4</v>
      </c>
      <c r="E30" s="16">
        <f t="shared" si="3"/>
        <v>0.33333333333333331</v>
      </c>
      <c r="F30" s="16">
        <f t="shared" si="4"/>
        <v>0.21052631578947367</v>
      </c>
      <c r="G30" s="16">
        <f t="shared" si="6"/>
        <v>1</v>
      </c>
      <c r="H30" s="16">
        <f t="shared" si="5"/>
        <v>0.33333333333333331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1</v>
      </c>
      <c r="E36" s="16">
        <f t="shared" si="3"/>
        <v>0.16666666666666666</v>
      </c>
      <c r="F36" s="16">
        <f t="shared" si="4"/>
        <v>5.2631578947368418E-2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2</v>
      </c>
      <c r="E39" s="16" t="str">
        <f t="shared" si="3"/>
        <v/>
      </c>
      <c r="F39" s="16">
        <f t="shared" si="4"/>
        <v>0.10526315789473684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5.2631578947368418E-2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5.2631578947368418E-2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4</v>
      </c>
      <c r="E62" s="16" t="str">
        <f t="shared" si="7"/>
        <v/>
      </c>
      <c r="F62" s="16">
        <f t="shared" si="8"/>
        <v>0.21052631578947367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1</v>
      </c>
      <c r="E66" s="16" t="str">
        <f t="shared" si="7"/>
        <v/>
      </c>
      <c r="F66" s="16">
        <f t="shared" si="8"/>
        <v>5.2631578947368418E-2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5.2631578947368418E-2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1</v>
      </c>
      <c r="E69" s="16" t="str">
        <f t="shared" si="7"/>
        <v/>
      </c>
      <c r="F69" s="16">
        <f t="shared" si="8"/>
        <v>5.2631578947368418E-2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62</v>
      </c>
      <c r="D75" s="18">
        <f>SUM(D76:D167)</f>
        <v>93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0.5</v>
      </c>
      <c r="H75" s="19">
        <f t="shared" ref="H75:H106" si="13">+IF(OR(AND(E75=""),(G75="")),"",E75*G75)</f>
        <v>0.5</v>
      </c>
    </row>
    <row r="76" spans="1:8" x14ac:dyDescent="0.2">
      <c r="A76" s="13"/>
      <c r="B76" s="14" t="s">
        <v>64</v>
      </c>
      <c r="C76" s="15">
        <v>0</v>
      </c>
      <c r="D76" s="15">
        <v>1</v>
      </c>
      <c r="E76" s="16" t="str">
        <f t="shared" si="11"/>
        <v/>
      </c>
      <c r="F76" s="16">
        <f t="shared" si="12"/>
        <v>1.0752688172043012E-2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2</v>
      </c>
      <c r="E77" s="16" t="str">
        <f t="shared" si="11"/>
        <v/>
      </c>
      <c r="F77" s="16">
        <f t="shared" si="12"/>
        <v>2.1505376344086023E-2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2</v>
      </c>
      <c r="D79" s="15">
        <v>2</v>
      </c>
      <c r="E79" s="16">
        <f t="shared" si="11"/>
        <v>3.2258064516129031E-2</v>
      </c>
      <c r="F79" s="16">
        <f t="shared" si="12"/>
        <v>2.1505376344086023E-2</v>
      </c>
      <c r="G79" s="16">
        <f t="shared" si="14"/>
        <v>0</v>
      </c>
      <c r="H79" s="16">
        <f t="shared" si="13"/>
        <v>0</v>
      </c>
    </row>
    <row r="80" spans="1:8" ht="25.5" x14ac:dyDescent="0.2">
      <c r="A80" s="13"/>
      <c r="B80" s="14" t="s">
        <v>68</v>
      </c>
      <c r="C80" s="15">
        <v>3</v>
      </c>
      <c r="D80" s="15">
        <v>0</v>
      </c>
      <c r="E80" s="16">
        <f t="shared" si="11"/>
        <v>4.8387096774193547E-2</v>
      </c>
      <c r="F80" s="16" t="str">
        <f t="shared" si="12"/>
        <v/>
      </c>
      <c r="G80" s="16">
        <f t="shared" si="14"/>
        <v>-1</v>
      </c>
      <c r="H80" s="16">
        <f t="shared" si="13"/>
        <v>-4.8387096774193547E-2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7</v>
      </c>
      <c r="E87" s="16" t="str">
        <f t="shared" si="11"/>
        <v/>
      </c>
      <c r="F87" s="16">
        <f t="shared" si="12"/>
        <v>7.5268817204301078E-2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1</v>
      </c>
      <c r="D88" s="15">
        <v>1</v>
      </c>
      <c r="E88" s="16">
        <f t="shared" si="11"/>
        <v>1.6129032258064516E-2</v>
      </c>
      <c r="F88" s="16">
        <f t="shared" si="12"/>
        <v>1.0752688172043012E-2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77</v>
      </c>
      <c r="C89" s="15">
        <v>25</v>
      </c>
      <c r="D89" s="15">
        <v>0</v>
      </c>
      <c r="E89" s="16">
        <f t="shared" si="11"/>
        <v>0.40322580645161288</v>
      </c>
      <c r="F89" s="16" t="str">
        <f t="shared" si="12"/>
        <v/>
      </c>
      <c r="G89" s="16">
        <f t="shared" si="14"/>
        <v>-1</v>
      </c>
      <c r="H89" s="16">
        <f t="shared" si="13"/>
        <v>-0.40322580645161288</v>
      </c>
    </row>
    <row r="90" spans="1:8" x14ac:dyDescent="0.2">
      <c r="A90" s="13"/>
      <c r="B90" s="14" t="s">
        <v>78</v>
      </c>
      <c r="C90" s="15">
        <v>0</v>
      </c>
      <c r="D90" s="15">
        <v>1</v>
      </c>
      <c r="E90" s="16" t="str">
        <f t="shared" si="11"/>
        <v/>
      </c>
      <c r="F90" s="16">
        <f t="shared" si="12"/>
        <v>1.0752688172043012E-2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2</v>
      </c>
      <c r="D91" s="15">
        <v>2</v>
      </c>
      <c r="E91" s="16">
        <f t="shared" si="11"/>
        <v>3.2258064516129031E-2</v>
      </c>
      <c r="F91" s="16">
        <f t="shared" si="12"/>
        <v>2.1505376344086023E-2</v>
      </c>
      <c r="G91" s="16">
        <f t="shared" si="14"/>
        <v>0</v>
      </c>
      <c r="H91" s="16">
        <f t="shared" si="13"/>
        <v>0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1</v>
      </c>
      <c r="E94" s="16" t="str">
        <f t="shared" si="11"/>
        <v/>
      </c>
      <c r="F94" s="16">
        <f t="shared" si="12"/>
        <v>1.0752688172043012E-2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1</v>
      </c>
      <c r="D95" s="15">
        <v>0</v>
      </c>
      <c r="E95" s="16">
        <f t="shared" si="11"/>
        <v>1.6129032258064516E-2</v>
      </c>
      <c r="F95" s="16" t="str">
        <f t="shared" si="12"/>
        <v/>
      </c>
      <c r="G95" s="16">
        <f t="shared" si="14"/>
        <v>-1</v>
      </c>
      <c r="H95" s="16">
        <f t="shared" si="13"/>
        <v>-1.6129032258064516E-2</v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</v>
      </c>
      <c r="D103" s="15">
        <v>0</v>
      </c>
      <c r="E103" s="16">
        <f t="shared" si="11"/>
        <v>1.6129032258064516E-2</v>
      </c>
      <c r="F103" s="16" t="str">
        <f t="shared" si="12"/>
        <v/>
      </c>
      <c r="G103" s="16">
        <f t="shared" si="14"/>
        <v>-1</v>
      </c>
      <c r="H103" s="16">
        <f t="shared" si="13"/>
        <v>-1.6129032258064516E-2</v>
      </c>
    </row>
    <row r="104" spans="1:8" x14ac:dyDescent="0.2">
      <c r="A104" s="13"/>
      <c r="B104" s="14" t="s">
        <v>92</v>
      </c>
      <c r="C104" s="15">
        <v>3</v>
      </c>
      <c r="D104" s="15">
        <v>0</v>
      </c>
      <c r="E104" s="16">
        <f t="shared" si="11"/>
        <v>4.8387096774193547E-2</v>
      </c>
      <c r="F104" s="16" t="str">
        <f t="shared" si="12"/>
        <v/>
      </c>
      <c r="G104" s="16">
        <f t="shared" si="14"/>
        <v>-1</v>
      </c>
      <c r="H104" s="16">
        <f t="shared" si="13"/>
        <v>-4.8387096774193547E-2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1.0752688172043012E-2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1.0752688172043012E-2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</v>
      </c>
      <c r="D113" s="15">
        <v>0</v>
      </c>
      <c r="E113" s="16">
        <f t="shared" si="15"/>
        <v>1.6129032258064516E-2</v>
      </c>
      <c r="F113" s="16" t="str">
        <f t="shared" si="16"/>
        <v/>
      </c>
      <c r="G113" s="16">
        <f t="shared" si="18"/>
        <v>-1</v>
      </c>
      <c r="H113" s="16">
        <f t="shared" si="17"/>
        <v>-1.6129032258064516E-2</v>
      </c>
    </row>
    <row r="114" spans="1:8" x14ac:dyDescent="0.2">
      <c r="A114" s="13"/>
      <c r="B114" s="14" t="s">
        <v>103</v>
      </c>
      <c r="C114" s="15">
        <v>0</v>
      </c>
      <c r="D114" s="15">
        <v>3</v>
      </c>
      <c r="E114" s="16" t="str">
        <f t="shared" si="15"/>
        <v/>
      </c>
      <c r="F114" s="16">
        <f t="shared" si="16"/>
        <v>3.2258064516129031E-2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</v>
      </c>
      <c r="D115" s="15">
        <v>11</v>
      </c>
      <c r="E115" s="16">
        <f t="shared" si="15"/>
        <v>1.6129032258064516E-2</v>
      </c>
      <c r="F115" s="16">
        <f t="shared" si="16"/>
        <v>0.11827956989247312</v>
      </c>
      <c r="G115" s="16">
        <f t="shared" si="18"/>
        <v>10</v>
      </c>
      <c r="H115" s="16">
        <f t="shared" si="17"/>
        <v>0.16129032258064516</v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1.0752688172043012E-2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1.0752688172043012E-2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3</v>
      </c>
      <c r="E121" s="16" t="str">
        <f t="shared" si="15"/>
        <v/>
      </c>
      <c r="F121" s="16">
        <f t="shared" si="16"/>
        <v>3.2258064516129031E-2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3</v>
      </c>
      <c r="E123" s="16" t="str">
        <f t="shared" si="15"/>
        <v/>
      </c>
      <c r="F123" s="16">
        <f t="shared" si="16"/>
        <v>3.2258064516129031E-2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18</v>
      </c>
      <c r="D125" s="15">
        <v>8</v>
      </c>
      <c r="E125" s="16">
        <f t="shared" si="15"/>
        <v>0.29032258064516131</v>
      </c>
      <c r="F125" s="16">
        <f t="shared" si="16"/>
        <v>8.6021505376344093E-2</v>
      </c>
      <c r="G125" s="16">
        <f t="shared" si="18"/>
        <v>-0.55555555555555558</v>
      </c>
      <c r="H125" s="16">
        <f t="shared" si="17"/>
        <v>-0.16129032258064518</v>
      </c>
    </row>
    <row r="126" spans="1:8" x14ac:dyDescent="0.2">
      <c r="A126" s="13"/>
      <c r="B126" s="14" t="s">
        <v>115</v>
      </c>
      <c r="C126" s="15">
        <v>0</v>
      </c>
      <c r="D126" s="15">
        <v>9</v>
      </c>
      <c r="E126" s="16" t="str">
        <f t="shared" si="15"/>
        <v/>
      </c>
      <c r="F126" s="16">
        <f t="shared" si="16"/>
        <v>9.6774193548387094E-2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7</v>
      </c>
      <c r="E128" s="16">
        <f t="shared" si="15"/>
        <v>1.6129032258064516E-2</v>
      </c>
      <c r="F128" s="16">
        <f t="shared" si="16"/>
        <v>7.5268817204301078E-2</v>
      </c>
      <c r="G128" s="16">
        <f t="shared" si="18"/>
        <v>6</v>
      </c>
      <c r="H128" s="16">
        <f t="shared" si="17"/>
        <v>9.6774193548387094E-2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</v>
      </c>
      <c r="D131" s="15">
        <v>20</v>
      </c>
      <c r="E131" s="16">
        <f t="shared" si="15"/>
        <v>3.2258064516129031E-2</v>
      </c>
      <c r="F131" s="16">
        <f t="shared" si="16"/>
        <v>0.21505376344086022</v>
      </c>
      <c r="G131" s="16">
        <f t="shared" si="18"/>
        <v>9</v>
      </c>
      <c r="H131" s="16">
        <f t="shared" si="17"/>
        <v>0.29032258064516125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</v>
      </c>
      <c r="D137" s="15">
        <v>4</v>
      </c>
      <c r="E137" s="16">
        <f t="shared" si="15"/>
        <v>1.6129032258064516E-2</v>
      </c>
      <c r="F137" s="16">
        <f t="shared" si="16"/>
        <v>4.3010752688172046E-2</v>
      </c>
      <c r="G137" s="16">
        <f t="shared" si="18"/>
        <v>3</v>
      </c>
      <c r="H137" s="16">
        <f t="shared" si="17"/>
        <v>4.8387096774193547E-2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2</v>
      </c>
      <c r="E153" s="16" t="str">
        <f t="shared" si="19"/>
        <v/>
      </c>
      <c r="F153" s="16">
        <f t="shared" si="20"/>
        <v>2.1505376344086023E-2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2</v>
      </c>
      <c r="E164" s="16" t="str">
        <f t="shared" si="19"/>
        <v/>
      </c>
      <c r="F164" s="16">
        <f t="shared" si="20"/>
        <v>2.1505376344086023E-2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89</v>
      </c>
      <c r="D173" s="18">
        <f>SUM(D174:D343)</f>
        <v>185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1.0786516853932584</v>
      </c>
      <c r="H173" s="19">
        <f t="shared" ref="H173:H204" si="25">+IF(OR(AND(E173=""),(G173="")),"",E173*G173)</f>
        <v>1.0786516853932584</v>
      </c>
    </row>
    <row r="174" spans="1:8" x14ac:dyDescent="0.2">
      <c r="A174" s="13"/>
      <c r="B174" s="14" t="s">
        <v>157</v>
      </c>
      <c r="C174" s="15">
        <v>1</v>
      </c>
      <c r="D174" s="15">
        <v>8</v>
      </c>
      <c r="E174" s="16">
        <f t="shared" si="23"/>
        <v>1.1235955056179775E-2</v>
      </c>
      <c r="F174" s="16">
        <f t="shared" si="24"/>
        <v>4.3243243243243246E-2</v>
      </c>
      <c r="G174" s="16">
        <f t="shared" ref="G174:G205" si="26">+IF(AND(C174=0,D174=0)," ",IF(C174=0,1,IF(D174=0,-1,(D174-C174)/C174)))</f>
        <v>7</v>
      </c>
      <c r="H174" s="16">
        <f t="shared" si="25"/>
        <v>7.8651685393258425E-2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4</v>
      </c>
      <c r="E178" s="16" t="str">
        <f t="shared" si="23"/>
        <v/>
      </c>
      <c r="F178" s="16">
        <f t="shared" si="24"/>
        <v>2.1621621621621623E-2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6</v>
      </c>
      <c r="D179" s="15">
        <v>37</v>
      </c>
      <c r="E179" s="16">
        <f t="shared" si="23"/>
        <v>6.741573033707865E-2</v>
      </c>
      <c r="F179" s="16">
        <f t="shared" si="24"/>
        <v>0.2</v>
      </c>
      <c r="G179" s="16">
        <f t="shared" si="26"/>
        <v>5.166666666666667</v>
      </c>
      <c r="H179" s="16">
        <f t="shared" si="25"/>
        <v>0.34831460674157305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</v>
      </c>
      <c r="D181" s="15">
        <v>1</v>
      </c>
      <c r="E181" s="16">
        <f t="shared" si="23"/>
        <v>2.247191011235955E-2</v>
      </c>
      <c r="F181" s="16">
        <f t="shared" si="24"/>
        <v>5.4054054054054057E-3</v>
      </c>
      <c r="G181" s="16">
        <f t="shared" si="26"/>
        <v>-0.5</v>
      </c>
      <c r="H181" s="16">
        <f t="shared" si="25"/>
        <v>-1.1235955056179775E-2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3</v>
      </c>
      <c r="D186" s="15">
        <v>3</v>
      </c>
      <c r="E186" s="16">
        <f t="shared" si="23"/>
        <v>3.3707865168539325E-2</v>
      </c>
      <c r="F186" s="16">
        <f t="shared" si="24"/>
        <v>1.6216216216216217E-2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170</v>
      </c>
      <c r="C187" s="15">
        <v>2</v>
      </c>
      <c r="D187" s="15">
        <v>10</v>
      </c>
      <c r="E187" s="16">
        <f t="shared" si="23"/>
        <v>2.247191011235955E-2</v>
      </c>
      <c r="F187" s="16">
        <f t="shared" si="24"/>
        <v>5.4054054054054057E-2</v>
      </c>
      <c r="G187" s="16">
        <f t="shared" si="26"/>
        <v>4</v>
      </c>
      <c r="H187" s="16">
        <f t="shared" si="25"/>
        <v>8.98876404494382E-2</v>
      </c>
    </row>
    <row r="188" spans="1:8" ht="25.5" x14ac:dyDescent="0.2">
      <c r="A188" s="13"/>
      <c r="B188" s="14" t="s">
        <v>171</v>
      </c>
      <c r="C188" s="15">
        <v>0</v>
      </c>
      <c r="D188" s="15">
        <v>5</v>
      </c>
      <c r="E188" s="16" t="str">
        <f t="shared" si="23"/>
        <v/>
      </c>
      <c r="F188" s="16">
        <f t="shared" si="24"/>
        <v>2.7027027027027029E-2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2</v>
      </c>
      <c r="E191" s="16" t="str">
        <f t="shared" si="23"/>
        <v/>
      </c>
      <c r="F191" s="16">
        <f t="shared" si="24"/>
        <v>1.0810810810810811E-2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4</v>
      </c>
      <c r="E199" s="16" t="str">
        <f t="shared" si="23"/>
        <v/>
      </c>
      <c r="F199" s="16">
        <f t="shared" si="24"/>
        <v>2.1621621621621623E-2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2</v>
      </c>
      <c r="D200" s="15">
        <v>14</v>
      </c>
      <c r="E200" s="16">
        <f t="shared" si="23"/>
        <v>2.247191011235955E-2</v>
      </c>
      <c r="F200" s="16">
        <f t="shared" si="24"/>
        <v>7.567567567567568E-2</v>
      </c>
      <c r="G200" s="16">
        <f t="shared" si="26"/>
        <v>6</v>
      </c>
      <c r="H200" s="16">
        <f t="shared" si="25"/>
        <v>0.1348314606741573</v>
      </c>
    </row>
    <row r="201" spans="1:8" x14ac:dyDescent="0.2">
      <c r="A201" s="13"/>
      <c r="B201" s="14" t="s">
        <v>184</v>
      </c>
      <c r="C201" s="15">
        <v>0</v>
      </c>
      <c r="D201" s="15">
        <v>5</v>
      </c>
      <c r="E201" s="16" t="str">
        <f t="shared" si="23"/>
        <v/>
      </c>
      <c r="F201" s="16">
        <f t="shared" si="24"/>
        <v>2.7027027027027029E-2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4</v>
      </c>
      <c r="E202" s="16" t="str">
        <f t="shared" si="23"/>
        <v/>
      </c>
      <c r="F202" s="16">
        <f t="shared" si="24"/>
        <v>2.1621621621621623E-2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4</v>
      </c>
      <c r="E203" s="16" t="str">
        <f t="shared" si="23"/>
        <v/>
      </c>
      <c r="F203" s="16">
        <f t="shared" si="24"/>
        <v>2.1621621621621623E-2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1</v>
      </c>
      <c r="D204" s="15">
        <v>6</v>
      </c>
      <c r="E204" s="16">
        <f t="shared" si="23"/>
        <v>1.1235955056179775E-2</v>
      </c>
      <c r="F204" s="16">
        <f t="shared" si="24"/>
        <v>3.2432432432432434E-2</v>
      </c>
      <c r="G204" s="16">
        <f t="shared" si="26"/>
        <v>5</v>
      </c>
      <c r="H204" s="16">
        <f t="shared" si="25"/>
        <v>5.6179775280898875E-2</v>
      </c>
    </row>
    <row r="205" spans="1:8" x14ac:dyDescent="0.2">
      <c r="A205" s="13"/>
      <c r="B205" s="14" t="s">
        <v>188</v>
      </c>
      <c r="C205" s="15">
        <v>1</v>
      </c>
      <c r="D205" s="15">
        <v>0</v>
      </c>
      <c r="E205" s="16">
        <f t="shared" ref="E205:E236" si="27">+IF(C205=0,"",C205/C$173)</f>
        <v>1.1235955056179775E-2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-1.1235955056179775E-2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2</v>
      </c>
      <c r="E209" s="16" t="str">
        <f t="shared" si="27"/>
        <v/>
      </c>
      <c r="F209" s="16">
        <f t="shared" si="28"/>
        <v>1.0810810810810811E-2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3</v>
      </c>
      <c r="E210" s="16">
        <f t="shared" si="27"/>
        <v>1.1235955056179775E-2</v>
      </c>
      <c r="F210" s="16">
        <f t="shared" si="28"/>
        <v>1.6216216216216217E-2</v>
      </c>
      <c r="G210" s="16">
        <f t="shared" si="30"/>
        <v>2</v>
      </c>
      <c r="H210" s="16">
        <f t="shared" si="29"/>
        <v>2.247191011235955E-2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</v>
      </c>
      <c r="D213" s="15">
        <v>8</v>
      </c>
      <c r="E213" s="16">
        <f t="shared" si="27"/>
        <v>3.3707865168539325E-2</v>
      </c>
      <c r="F213" s="16">
        <f t="shared" si="28"/>
        <v>4.3243243243243246E-2</v>
      </c>
      <c r="G213" s="16">
        <f t="shared" si="30"/>
        <v>1.6666666666666667</v>
      </c>
      <c r="H213" s="16">
        <f t="shared" si="29"/>
        <v>5.6179775280898875E-2</v>
      </c>
    </row>
    <row r="214" spans="1:8" x14ac:dyDescent="0.2">
      <c r="A214" s="13"/>
      <c r="B214" s="14" t="s">
        <v>197</v>
      </c>
      <c r="C214" s="15">
        <v>0</v>
      </c>
      <c r="D214" s="15">
        <v>4</v>
      </c>
      <c r="E214" s="16" t="str">
        <f t="shared" si="27"/>
        <v/>
      </c>
      <c r="F214" s="16">
        <f t="shared" si="28"/>
        <v>2.1621621621621623E-2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4</v>
      </c>
      <c r="E218" s="16" t="str">
        <f t="shared" si="27"/>
        <v/>
      </c>
      <c r="F218" s="16">
        <f t="shared" si="28"/>
        <v>2.1621621621621623E-2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13</v>
      </c>
      <c r="D225" s="15">
        <v>16</v>
      </c>
      <c r="E225" s="16">
        <f t="shared" si="27"/>
        <v>0.14606741573033707</v>
      </c>
      <c r="F225" s="16">
        <f t="shared" si="28"/>
        <v>8.6486486486486491E-2</v>
      </c>
      <c r="G225" s="16">
        <f t="shared" si="30"/>
        <v>0.23076923076923078</v>
      </c>
      <c r="H225" s="16">
        <f t="shared" si="29"/>
        <v>3.3707865168539325E-2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2</v>
      </c>
      <c r="D228" s="15">
        <v>2</v>
      </c>
      <c r="E228" s="16">
        <f t="shared" si="27"/>
        <v>2.247191011235955E-2</v>
      </c>
      <c r="F228" s="16">
        <f t="shared" si="28"/>
        <v>1.0810810810810811E-2</v>
      </c>
      <c r="G228" s="16">
        <f t="shared" si="30"/>
        <v>0</v>
      </c>
      <c r="H228" s="16">
        <f t="shared" si="29"/>
        <v>0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2</v>
      </c>
      <c r="D230" s="15">
        <v>1</v>
      </c>
      <c r="E230" s="16">
        <f t="shared" si="27"/>
        <v>2.247191011235955E-2</v>
      </c>
      <c r="F230" s="16">
        <f t="shared" si="28"/>
        <v>5.4054054054054057E-3</v>
      </c>
      <c r="G230" s="16">
        <f t="shared" si="30"/>
        <v>-0.5</v>
      </c>
      <c r="H230" s="16">
        <f t="shared" si="29"/>
        <v>-1.1235955056179775E-2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1.6216216216216217E-2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3</v>
      </c>
      <c r="E233" s="16" t="str">
        <f t="shared" si="27"/>
        <v/>
      </c>
      <c r="F233" s="16">
        <f t="shared" si="28"/>
        <v>1.6216216216216217E-2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1</v>
      </c>
      <c r="E235" s="16" t="str">
        <f t="shared" si="27"/>
        <v/>
      </c>
      <c r="F235" s="16">
        <f t="shared" si="28"/>
        <v>5.4054054054054057E-3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6</v>
      </c>
      <c r="E238" s="16" t="str">
        <f t="shared" si="31"/>
        <v/>
      </c>
      <c r="F238" s="16">
        <f t="shared" si="32"/>
        <v>3.2432432432432434E-2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3</v>
      </c>
      <c r="E241" s="16" t="str">
        <f t="shared" si="31"/>
        <v/>
      </c>
      <c r="F241" s="16">
        <f t="shared" si="32"/>
        <v>1.6216216216216217E-2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2</v>
      </c>
      <c r="E244" s="16" t="str">
        <f t="shared" si="31"/>
        <v/>
      </c>
      <c r="F244" s="16">
        <f t="shared" si="32"/>
        <v>1.0810810810810811E-2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1</v>
      </c>
      <c r="D250" s="15">
        <v>0</v>
      </c>
      <c r="E250" s="16">
        <f t="shared" si="31"/>
        <v>1.1235955056179775E-2</v>
      </c>
      <c r="F250" s="16" t="str">
        <f t="shared" si="32"/>
        <v/>
      </c>
      <c r="G250" s="16">
        <f t="shared" si="34"/>
        <v>-1</v>
      </c>
      <c r="H250" s="16">
        <f t="shared" si="33"/>
        <v>-1.1235955056179775E-2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5.4054054054054057E-3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0</v>
      </c>
      <c r="E275" s="16">
        <f t="shared" si="35"/>
        <v>2.247191011235955E-2</v>
      </c>
      <c r="F275" s="16" t="str">
        <f t="shared" si="36"/>
        <v/>
      </c>
      <c r="G275" s="16">
        <f t="shared" si="38"/>
        <v>-1</v>
      </c>
      <c r="H275" s="16">
        <f t="shared" si="37"/>
        <v>-2.247191011235955E-2</v>
      </c>
    </row>
    <row r="276" spans="1:8" ht="25.5" x14ac:dyDescent="0.2">
      <c r="A276" s="13"/>
      <c r="B276" s="14" t="s">
        <v>258</v>
      </c>
      <c r="C276" s="15">
        <v>1</v>
      </c>
      <c r="D276" s="15">
        <v>0</v>
      </c>
      <c r="E276" s="16">
        <f t="shared" si="35"/>
        <v>1.1235955056179775E-2</v>
      </c>
      <c r="F276" s="16" t="str">
        <f t="shared" si="36"/>
        <v/>
      </c>
      <c r="G276" s="16">
        <f t="shared" si="38"/>
        <v>-1</v>
      </c>
      <c r="H276" s="16">
        <f t="shared" si="37"/>
        <v>-1.1235955056179775E-2</v>
      </c>
    </row>
    <row r="277" spans="1:8" x14ac:dyDescent="0.2">
      <c r="A277" s="13"/>
      <c r="B277" s="14" t="s">
        <v>259</v>
      </c>
      <c r="C277" s="15">
        <v>0</v>
      </c>
      <c r="D277" s="15">
        <v>1</v>
      </c>
      <c r="E277" s="16" t="str">
        <f t="shared" si="35"/>
        <v/>
      </c>
      <c r="F277" s="16">
        <f t="shared" si="36"/>
        <v>5.4054054054054057E-3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5.4054054054054057E-3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0</v>
      </c>
      <c r="E283" s="16">
        <f t="shared" si="35"/>
        <v>1.1235955056179775E-2</v>
      </c>
      <c r="F283" s="16" t="str">
        <f t="shared" si="36"/>
        <v/>
      </c>
      <c r="G283" s="16">
        <f t="shared" si="38"/>
        <v>-1</v>
      </c>
      <c r="H283" s="16">
        <f t="shared" si="37"/>
        <v>-1.1235955056179775E-2</v>
      </c>
    </row>
    <row r="284" spans="1:8" x14ac:dyDescent="0.2">
      <c r="A284" s="13"/>
      <c r="B284" s="14" t="s">
        <v>266</v>
      </c>
      <c r="C284" s="15">
        <v>0</v>
      </c>
      <c r="D284" s="15">
        <v>1</v>
      </c>
      <c r="E284" s="16" t="str">
        <f t="shared" si="35"/>
        <v/>
      </c>
      <c r="F284" s="16">
        <f t="shared" si="36"/>
        <v>5.4054054054054057E-3</v>
      </c>
      <c r="G284" s="16">
        <f t="shared" si="38"/>
        <v>1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1</v>
      </c>
      <c r="E294" s="16" t="str">
        <f t="shared" si="35"/>
        <v/>
      </c>
      <c r="F294" s="16">
        <f t="shared" si="36"/>
        <v>5.4054054054054057E-3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42</v>
      </c>
      <c r="D305" s="15">
        <v>0</v>
      </c>
      <c r="E305" s="16">
        <f t="shared" si="39"/>
        <v>0.47191011235955055</v>
      </c>
      <c r="F305" s="16" t="str">
        <f t="shared" si="40"/>
        <v/>
      </c>
      <c r="G305" s="16">
        <f t="shared" si="42"/>
        <v>-1</v>
      </c>
      <c r="H305" s="16">
        <f t="shared" si="41"/>
        <v>-0.47191011235955055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</v>
      </c>
      <c r="D308" s="15">
        <v>1</v>
      </c>
      <c r="E308" s="16">
        <f t="shared" si="39"/>
        <v>1.1235955056179775E-2</v>
      </c>
      <c r="F308" s="16">
        <f t="shared" si="40"/>
        <v>5.4054054054054057E-3</v>
      </c>
      <c r="G308" s="16">
        <f t="shared" si="42"/>
        <v>0</v>
      </c>
      <c r="H308" s="16">
        <f t="shared" si="41"/>
        <v>0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</v>
      </c>
      <c r="D319" s="15">
        <v>10</v>
      </c>
      <c r="E319" s="16">
        <f t="shared" si="39"/>
        <v>2.247191011235955E-2</v>
      </c>
      <c r="F319" s="16">
        <f t="shared" si="40"/>
        <v>5.4054054054054057E-2</v>
      </c>
      <c r="G319" s="16">
        <f t="shared" si="42"/>
        <v>4</v>
      </c>
      <c r="H319" s="16">
        <f t="shared" si="41"/>
        <v>8.98876404494382E-2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5.4054054054054057E-3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1</v>
      </c>
      <c r="E328" s="16" t="str">
        <f t="shared" si="39"/>
        <v/>
      </c>
      <c r="F328" s="16">
        <f t="shared" si="40"/>
        <v>5.4054054054054057E-3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2</v>
      </c>
      <c r="E341" s="16" t="str">
        <f t="shared" si="43"/>
        <v/>
      </c>
      <c r="F341" s="16">
        <f t="shared" si="44"/>
        <v>1.0810810810810811E-2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219</v>
      </c>
      <c r="D349" s="18">
        <f>SUM(D350:D576)</f>
        <v>511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1.3333333333333333</v>
      </c>
      <c r="H349" s="19">
        <f t="shared" ref="H349:H412" si="49">+IF(OR(AND(E349=""),(G349="")),"",E349*G349)</f>
        <v>1.3333333333333333</v>
      </c>
    </row>
    <row r="350" spans="1:8" x14ac:dyDescent="0.2">
      <c r="A350" s="13"/>
      <c r="B350" s="14" t="s">
        <v>326</v>
      </c>
      <c r="C350" s="15">
        <v>0</v>
      </c>
      <c r="D350" s="15">
        <v>20</v>
      </c>
      <c r="E350" s="16" t="str">
        <f t="shared" si="47"/>
        <v/>
      </c>
      <c r="F350" s="16">
        <f t="shared" si="48"/>
        <v>3.9138943248532287E-2</v>
      </c>
      <c r="G350" s="16">
        <f t="shared" ref="G350:G413" si="50">+IF(AND(C350=0,D350=0)," ",IF(C350=0,1,IF(D350=0,-1,(D350-C350)/C350)))</f>
        <v>1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1</v>
      </c>
      <c r="D351" s="15">
        <v>0</v>
      </c>
      <c r="E351" s="16">
        <f t="shared" si="47"/>
        <v>4.5662100456621002E-3</v>
      </c>
      <c r="F351" s="16" t="str">
        <f t="shared" si="48"/>
        <v/>
      </c>
      <c r="G351" s="16">
        <f t="shared" si="50"/>
        <v>-1</v>
      </c>
      <c r="H351" s="16">
        <f t="shared" si="49"/>
        <v>-4.5662100456621002E-3</v>
      </c>
    </row>
    <row r="352" spans="1:8" x14ac:dyDescent="0.2">
      <c r="A352" s="13"/>
      <c r="B352" s="14" t="s">
        <v>328</v>
      </c>
      <c r="C352" s="15">
        <v>0</v>
      </c>
      <c r="D352" s="15">
        <v>2</v>
      </c>
      <c r="E352" s="16" t="str">
        <f t="shared" si="47"/>
        <v/>
      </c>
      <c r="F352" s="16">
        <f t="shared" si="48"/>
        <v>3.9138943248532287E-3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1.9569471624266144E-3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12</v>
      </c>
      <c r="D355" s="15">
        <v>31</v>
      </c>
      <c r="E355" s="16">
        <f t="shared" si="47"/>
        <v>5.4794520547945202E-2</v>
      </c>
      <c r="F355" s="16">
        <f t="shared" si="48"/>
        <v>6.0665362035225046E-2</v>
      </c>
      <c r="G355" s="16">
        <f t="shared" si="50"/>
        <v>1.5833333333333333</v>
      </c>
      <c r="H355" s="16">
        <f t="shared" si="49"/>
        <v>8.6757990867579904E-2</v>
      </c>
    </row>
    <row r="356" spans="1:8" x14ac:dyDescent="0.2">
      <c r="A356" s="13"/>
      <c r="B356" s="14" t="s">
        <v>332</v>
      </c>
      <c r="C356" s="15">
        <v>1</v>
      </c>
      <c r="D356" s="15">
        <v>1</v>
      </c>
      <c r="E356" s="16">
        <f t="shared" si="47"/>
        <v>4.5662100456621002E-3</v>
      </c>
      <c r="F356" s="16">
        <f t="shared" si="48"/>
        <v>1.9569471624266144E-3</v>
      </c>
      <c r="G356" s="16">
        <f t="shared" si="50"/>
        <v>0</v>
      </c>
      <c r="H356" s="16">
        <f t="shared" si="49"/>
        <v>0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2</v>
      </c>
      <c r="D358" s="15">
        <v>0</v>
      </c>
      <c r="E358" s="16">
        <f t="shared" si="47"/>
        <v>9.1324200913242004E-3</v>
      </c>
      <c r="F358" s="16" t="str">
        <f t="shared" si="48"/>
        <v/>
      </c>
      <c r="G358" s="16">
        <f t="shared" si="50"/>
        <v>-1</v>
      </c>
      <c r="H358" s="16">
        <f t="shared" si="49"/>
        <v>-9.1324200913242004E-3</v>
      </c>
    </row>
    <row r="359" spans="1:8" x14ac:dyDescent="0.2">
      <c r="A359" s="13"/>
      <c r="B359" s="14" t="s">
        <v>335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1.9569471624266144E-3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8</v>
      </c>
      <c r="D361" s="15">
        <v>61</v>
      </c>
      <c r="E361" s="16">
        <f t="shared" si="47"/>
        <v>3.6529680365296802E-2</v>
      </c>
      <c r="F361" s="16">
        <f t="shared" si="48"/>
        <v>0.11937377690802348</v>
      </c>
      <c r="G361" s="16">
        <f t="shared" si="50"/>
        <v>6.625</v>
      </c>
      <c r="H361" s="16">
        <f t="shared" si="49"/>
        <v>0.24200913242009131</v>
      </c>
    </row>
    <row r="362" spans="1:8" x14ac:dyDescent="0.2">
      <c r="A362" s="13"/>
      <c r="B362" s="14" t="s">
        <v>338</v>
      </c>
      <c r="C362" s="15">
        <v>0</v>
      </c>
      <c r="D362" s="15">
        <v>13</v>
      </c>
      <c r="E362" s="16" t="str">
        <f t="shared" si="47"/>
        <v/>
      </c>
      <c r="F362" s="16">
        <f t="shared" si="48"/>
        <v>2.5440313111545987E-2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15</v>
      </c>
      <c r="E364" s="16" t="str">
        <f t="shared" si="47"/>
        <v/>
      </c>
      <c r="F364" s="16">
        <f t="shared" si="48"/>
        <v>2.9354207436399216E-2</v>
      </c>
      <c r="G364" s="16">
        <f t="shared" si="50"/>
        <v>1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5</v>
      </c>
      <c r="D365" s="15">
        <v>1</v>
      </c>
      <c r="E365" s="16">
        <f t="shared" si="47"/>
        <v>2.2831050228310501E-2</v>
      </c>
      <c r="F365" s="16">
        <f t="shared" si="48"/>
        <v>1.9569471624266144E-3</v>
      </c>
      <c r="G365" s="16">
        <f t="shared" si="50"/>
        <v>-0.8</v>
      </c>
      <c r="H365" s="16">
        <f t="shared" si="49"/>
        <v>-1.8264840182648401E-2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</v>
      </c>
      <c r="D369" s="15">
        <v>3</v>
      </c>
      <c r="E369" s="16">
        <f t="shared" si="47"/>
        <v>4.5662100456621002E-3</v>
      </c>
      <c r="F369" s="16">
        <f t="shared" si="48"/>
        <v>5.8708414872798431E-3</v>
      </c>
      <c r="G369" s="16">
        <f t="shared" si="50"/>
        <v>2</v>
      </c>
      <c r="H369" s="16">
        <f t="shared" si="49"/>
        <v>9.1324200913242004E-3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3</v>
      </c>
      <c r="E372" s="16" t="str">
        <f t="shared" si="47"/>
        <v/>
      </c>
      <c r="F372" s="16">
        <f t="shared" si="48"/>
        <v>5.8708414872798431E-3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3</v>
      </c>
      <c r="D373" s="15">
        <v>4</v>
      </c>
      <c r="E373" s="16">
        <f t="shared" si="47"/>
        <v>1.3698630136986301E-2</v>
      </c>
      <c r="F373" s="16">
        <f t="shared" si="48"/>
        <v>7.8277886497064575E-3</v>
      </c>
      <c r="G373" s="16">
        <f t="shared" si="50"/>
        <v>0.33333333333333331</v>
      </c>
      <c r="H373" s="16">
        <f t="shared" si="49"/>
        <v>4.5662100456621002E-3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1.9569471624266144E-3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1</v>
      </c>
      <c r="E379" s="16" t="str">
        <f t="shared" si="47"/>
        <v/>
      </c>
      <c r="F379" s="16">
        <f t="shared" si="48"/>
        <v>1.9569471624266144E-3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3.9138943248532287E-3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10</v>
      </c>
      <c r="E383" s="16">
        <f t="shared" si="47"/>
        <v>4.5662100456621002E-3</v>
      </c>
      <c r="F383" s="16">
        <f t="shared" si="48"/>
        <v>1.9569471624266144E-2</v>
      </c>
      <c r="G383" s="16">
        <f t="shared" si="50"/>
        <v>9</v>
      </c>
      <c r="H383" s="16">
        <f t="shared" si="49"/>
        <v>4.1095890410958902E-2</v>
      </c>
    </row>
    <row r="384" spans="1:8" x14ac:dyDescent="0.2">
      <c r="A384" s="13"/>
      <c r="B384" s="14" t="s">
        <v>360</v>
      </c>
      <c r="C384" s="15">
        <v>41</v>
      </c>
      <c r="D384" s="15">
        <v>54</v>
      </c>
      <c r="E384" s="16">
        <f t="shared" si="47"/>
        <v>0.18721461187214611</v>
      </c>
      <c r="F384" s="16">
        <f t="shared" si="48"/>
        <v>0.10567514677103718</v>
      </c>
      <c r="G384" s="16">
        <f t="shared" si="50"/>
        <v>0.31707317073170732</v>
      </c>
      <c r="H384" s="16">
        <f t="shared" si="49"/>
        <v>5.9360730593607303E-2</v>
      </c>
    </row>
    <row r="385" spans="1:8" x14ac:dyDescent="0.2">
      <c r="A385" s="13"/>
      <c r="B385" s="14" t="s">
        <v>361</v>
      </c>
      <c r="C385" s="15">
        <v>0</v>
      </c>
      <c r="D385" s="15">
        <v>3</v>
      </c>
      <c r="E385" s="16" t="str">
        <f t="shared" si="47"/>
        <v/>
      </c>
      <c r="F385" s="16">
        <f t="shared" si="48"/>
        <v>5.8708414872798431E-3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3</v>
      </c>
      <c r="D386" s="15">
        <v>2</v>
      </c>
      <c r="E386" s="16">
        <f t="shared" si="47"/>
        <v>1.3698630136986301E-2</v>
      </c>
      <c r="F386" s="16">
        <f t="shared" si="48"/>
        <v>3.9138943248532287E-3</v>
      </c>
      <c r="G386" s="16">
        <f t="shared" si="50"/>
        <v>-0.33333333333333331</v>
      </c>
      <c r="H386" s="16">
        <f t="shared" si="49"/>
        <v>-4.5662100456621002E-3</v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1.9569471624266144E-3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5</v>
      </c>
      <c r="E388" s="16" t="str">
        <f t="shared" si="47"/>
        <v/>
      </c>
      <c r="F388" s="16">
        <f t="shared" si="48"/>
        <v>9.7847358121330719E-3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4</v>
      </c>
      <c r="E391" s="16" t="str">
        <f t="shared" si="47"/>
        <v/>
      </c>
      <c r="F391" s="16">
        <f t="shared" si="48"/>
        <v>7.8277886497064575E-3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4</v>
      </c>
      <c r="D395" s="15">
        <v>9</v>
      </c>
      <c r="E395" s="16">
        <f t="shared" si="47"/>
        <v>1.8264840182648401E-2</v>
      </c>
      <c r="F395" s="16">
        <f t="shared" si="48"/>
        <v>1.7612524461839529E-2</v>
      </c>
      <c r="G395" s="16">
        <f t="shared" si="50"/>
        <v>1.25</v>
      </c>
      <c r="H395" s="16">
        <f t="shared" si="49"/>
        <v>2.2831050228310501E-2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4</v>
      </c>
      <c r="E397" s="16" t="str">
        <f t="shared" si="47"/>
        <v/>
      </c>
      <c r="F397" s="16">
        <f t="shared" si="48"/>
        <v>7.8277886497064575E-3</v>
      </c>
      <c r="G397" s="16">
        <f t="shared" si="50"/>
        <v>1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4</v>
      </c>
      <c r="D398" s="15">
        <v>3</v>
      </c>
      <c r="E398" s="16">
        <f t="shared" si="47"/>
        <v>1.8264840182648401E-2</v>
      </c>
      <c r="F398" s="16">
        <f t="shared" si="48"/>
        <v>5.8708414872798431E-3</v>
      </c>
      <c r="G398" s="16">
        <f t="shared" si="50"/>
        <v>-0.25</v>
      </c>
      <c r="H398" s="16">
        <f t="shared" si="49"/>
        <v>-4.5662100456621002E-3</v>
      </c>
    </row>
    <row r="399" spans="1:8" x14ac:dyDescent="0.2">
      <c r="A399" s="13"/>
      <c r="B399" s="14" t="s">
        <v>375</v>
      </c>
      <c r="C399" s="15">
        <v>0</v>
      </c>
      <c r="D399" s="15">
        <v>2</v>
      </c>
      <c r="E399" s="16" t="str">
        <f t="shared" si="47"/>
        <v/>
      </c>
      <c r="F399" s="16">
        <f t="shared" si="48"/>
        <v>3.9138943248532287E-3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2</v>
      </c>
      <c r="E405" s="16" t="str">
        <f t="shared" si="47"/>
        <v/>
      </c>
      <c r="F405" s="16">
        <f t="shared" si="48"/>
        <v>3.9138943248532287E-3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1.9569471624266144E-3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51</v>
      </c>
      <c r="E410" s="16" t="str">
        <f t="shared" si="47"/>
        <v/>
      </c>
      <c r="F410" s="16">
        <f t="shared" si="48"/>
        <v>9.9804305283757333E-2</v>
      </c>
      <c r="G410" s="16">
        <f t="shared" si="50"/>
        <v>1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</v>
      </c>
      <c r="D412" s="15">
        <v>1</v>
      </c>
      <c r="E412" s="16">
        <f t="shared" si="47"/>
        <v>4.5662100456621002E-3</v>
      </c>
      <c r="F412" s="16">
        <f t="shared" si="48"/>
        <v>1.9569471624266144E-3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1.9569471624266144E-3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1.9569471624266144E-3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3</v>
      </c>
      <c r="E418" s="16" t="str">
        <f t="shared" si="51"/>
        <v/>
      </c>
      <c r="F418" s="16">
        <f t="shared" si="52"/>
        <v>5.8708414872798431E-3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48</v>
      </c>
      <c r="D420" s="15">
        <v>41</v>
      </c>
      <c r="E420" s="16">
        <f t="shared" si="51"/>
        <v>0.21917808219178081</v>
      </c>
      <c r="F420" s="16">
        <f t="shared" si="52"/>
        <v>8.0234833659491189E-2</v>
      </c>
      <c r="G420" s="16">
        <f t="shared" si="54"/>
        <v>-0.14583333333333334</v>
      </c>
      <c r="H420" s="16">
        <f t="shared" si="53"/>
        <v>-3.1963470319634701E-2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1</v>
      </c>
      <c r="D424" s="15">
        <v>0</v>
      </c>
      <c r="E424" s="16">
        <f t="shared" si="51"/>
        <v>4.5662100456621002E-3</v>
      </c>
      <c r="F424" s="16" t="str">
        <f t="shared" si="52"/>
        <v/>
      </c>
      <c r="G424" s="16">
        <f t="shared" si="54"/>
        <v>-1</v>
      </c>
      <c r="H424" s="16">
        <f t="shared" si="53"/>
        <v>-4.5662100456621002E-3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2</v>
      </c>
      <c r="E428" s="16" t="str">
        <f t="shared" si="51"/>
        <v/>
      </c>
      <c r="F428" s="16">
        <f t="shared" si="52"/>
        <v>3.9138943248532287E-3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57</v>
      </c>
      <c r="D432" s="15">
        <v>14</v>
      </c>
      <c r="E432" s="16">
        <f t="shared" si="51"/>
        <v>0.26027397260273971</v>
      </c>
      <c r="F432" s="16">
        <f t="shared" si="52"/>
        <v>2.7397260273972601E-2</v>
      </c>
      <c r="G432" s="16">
        <f t="shared" si="54"/>
        <v>-0.75438596491228072</v>
      </c>
      <c r="H432" s="16">
        <f t="shared" si="53"/>
        <v>-0.19634703196347031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2</v>
      </c>
      <c r="E437" s="16" t="str">
        <f t="shared" si="51"/>
        <v/>
      </c>
      <c r="F437" s="16">
        <f t="shared" si="52"/>
        <v>3.9138943248532287E-3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1</v>
      </c>
      <c r="E445" s="16" t="str">
        <f t="shared" si="51"/>
        <v/>
      </c>
      <c r="F445" s="16">
        <f t="shared" si="52"/>
        <v>1.9569471624266144E-3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</v>
      </c>
      <c r="D456" s="15">
        <v>1</v>
      </c>
      <c r="E456" s="16">
        <f t="shared" si="51"/>
        <v>4.5662100456621002E-3</v>
      </c>
      <c r="F456" s="16">
        <f t="shared" si="52"/>
        <v>1.9569471624266144E-3</v>
      </c>
      <c r="G456" s="16">
        <f t="shared" si="54"/>
        <v>0</v>
      </c>
      <c r="H456" s="16">
        <f t="shared" si="53"/>
        <v>0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1.9569471624266144E-3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</v>
      </c>
      <c r="D465" s="15">
        <v>4</v>
      </c>
      <c r="E465" s="16">
        <f t="shared" si="51"/>
        <v>4.5662100456621002E-3</v>
      </c>
      <c r="F465" s="16">
        <f t="shared" si="52"/>
        <v>7.8277886497064575E-3</v>
      </c>
      <c r="G465" s="16">
        <f t="shared" si="54"/>
        <v>3</v>
      </c>
      <c r="H465" s="16">
        <f t="shared" si="53"/>
        <v>1.3698630136986301E-2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14</v>
      </c>
      <c r="E471" s="16" t="str">
        <f t="shared" si="51"/>
        <v/>
      </c>
      <c r="F471" s="16">
        <f t="shared" si="52"/>
        <v>2.7397260273972601E-2</v>
      </c>
      <c r="G471" s="16">
        <f t="shared" si="54"/>
        <v>1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3</v>
      </c>
      <c r="D479" s="15">
        <v>1</v>
      </c>
      <c r="E479" s="16">
        <f t="shared" si="55"/>
        <v>1.3698630136986301E-2</v>
      </c>
      <c r="F479" s="16">
        <f t="shared" si="56"/>
        <v>1.9569471624266144E-3</v>
      </c>
      <c r="G479" s="16">
        <f t="shared" si="58"/>
        <v>-0.66666666666666663</v>
      </c>
      <c r="H479" s="16">
        <f t="shared" si="57"/>
        <v>-9.1324200913242004E-3</v>
      </c>
    </row>
    <row r="480" spans="1:8" ht="25.5" x14ac:dyDescent="0.2">
      <c r="A480" s="13"/>
      <c r="B480" s="14" t="s">
        <v>456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1.9569471624266144E-3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1.9569471624266144E-3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7</v>
      </c>
      <c r="D490" s="15">
        <v>0</v>
      </c>
      <c r="E490" s="16">
        <f t="shared" si="55"/>
        <v>3.1963470319634701E-2</v>
      </c>
      <c r="F490" s="16" t="str">
        <f t="shared" si="56"/>
        <v/>
      </c>
      <c r="G490" s="16">
        <f t="shared" si="58"/>
        <v>-1</v>
      </c>
      <c r="H490" s="16">
        <f t="shared" si="57"/>
        <v>-3.1963470319634701E-2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1.9569471624266144E-3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6</v>
      </c>
      <c r="E500" s="16" t="str">
        <f t="shared" si="55"/>
        <v/>
      </c>
      <c r="F500" s="16">
        <f t="shared" si="56"/>
        <v>1.1741682974559686E-2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6</v>
      </c>
      <c r="D501" s="15">
        <v>0</v>
      </c>
      <c r="E501" s="16">
        <f t="shared" si="55"/>
        <v>2.7397260273972601E-2</v>
      </c>
      <c r="F501" s="16" t="str">
        <f t="shared" si="56"/>
        <v/>
      </c>
      <c r="G501" s="16">
        <f t="shared" si="58"/>
        <v>-1</v>
      </c>
      <c r="H501" s="16">
        <f t="shared" si="57"/>
        <v>-2.7397260273972601E-2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0</v>
      </c>
      <c r="E510" s="16">
        <f t="shared" si="55"/>
        <v>4.5662100456621002E-3</v>
      </c>
      <c r="F510" s="16" t="str">
        <f t="shared" si="56"/>
        <v/>
      </c>
      <c r="G510" s="16">
        <f t="shared" si="58"/>
        <v>-1</v>
      </c>
      <c r="H510" s="16">
        <f t="shared" si="57"/>
        <v>-4.5662100456621002E-3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1</v>
      </c>
      <c r="E532" s="16" t="str">
        <f t="shared" si="55"/>
        <v/>
      </c>
      <c r="F532" s="16">
        <f t="shared" si="56"/>
        <v>1.9569471624266144E-3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1.9569471624266144E-3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13</v>
      </c>
      <c r="E535" s="16" t="str">
        <f t="shared" si="55"/>
        <v/>
      </c>
      <c r="F535" s="16">
        <f t="shared" si="56"/>
        <v>2.5440313111545987E-2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</v>
      </c>
      <c r="D538" s="15">
        <v>7</v>
      </c>
      <c r="E538" s="16">
        <f t="shared" si="55"/>
        <v>4.5662100456621002E-3</v>
      </c>
      <c r="F538" s="16">
        <f t="shared" si="56"/>
        <v>1.3698630136986301E-2</v>
      </c>
      <c r="G538" s="16">
        <f t="shared" si="58"/>
        <v>6</v>
      </c>
      <c r="H538" s="16">
        <f t="shared" si="57"/>
        <v>2.7397260273972601E-2</v>
      </c>
    </row>
    <row r="539" spans="1:8" x14ac:dyDescent="0.2">
      <c r="A539" s="13"/>
      <c r="B539" s="14" t="s">
        <v>515</v>
      </c>
      <c r="C539" s="15">
        <v>0</v>
      </c>
      <c r="D539" s="15">
        <v>1</v>
      </c>
      <c r="E539" s="16" t="str">
        <f t="shared" si="55"/>
        <v/>
      </c>
      <c r="F539" s="16">
        <f t="shared" si="56"/>
        <v>1.9569471624266144E-3</v>
      </c>
      <c r="G539" s="16">
        <f t="shared" si="58"/>
        <v>1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2</v>
      </c>
      <c r="E548" s="16" t="str">
        <f t="shared" si="59"/>
        <v/>
      </c>
      <c r="F548" s="16">
        <f t="shared" si="60"/>
        <v>3.9138943248532287E-3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1.9569471624266144E-3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34</v>
      </c>
      <c r="E552" s="16" t="str">
        <f t="shared" si="59"/>
        <v/>
      </c>
      <c r="F552" s="16">
        <f t="shared" si="60"/>
        <v>6.6536203522504889E-2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</v>
      </c>
      <c r="D554" s="15">
        <v>8</v>
      </c>
      <c r="E554" s="16">
        <f t="shared" si="59"/>
        <v>1.3698630136986301E-2</v>
      </c>
      <c r="F554" s="16">
        <f t="shared" si="60"/>
        <v>1.5655577299412915E-2</v>
      </c>
      <c r="G554" s="16">
        <f t="shared" si="62"/>
        <v>1.6666666666666667</v>
      </c>
      <c r="H554" s="16">
        <f t="shared" si="61"/>
        <v>2.2831050228310501E-2</v>
      </c>
    </row>
    <row r="555" spans="1:8" ht="25.5" x14ac:dyDescent="0.2">
      <c r="A555" s="13"/>
      <c r="B555" s="14" t="s">
        <v>530</v>
      </c>
      <c r="C555" s="15">
        <v>0</v>
      </c>
      <c r="D555" s="15">
        <v>1</v>
      </c>
      <c r="E555" s="16" t="str">
        <f t="shared" si="59"/>
        <v/>
      </c>
      <c r="F555" s="16">
        <f t="shared" si="60"/>
        <v>1.9569471624266144E-3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</v>
      </c>
      <c r="D559" s="15">
        <v>19</v>
      </c>
      <c r="E559" s="16">
        <f t="shared" si="59"/>
        <v>9.1324200913242004E-3</v>
      </c>
      <c r="F559" s="16">
        <f t="shared" si="60"/>
        <v>3.7181996086105673E-2</v>
      </c>
      <c r="G559" s="16">
        <f t="shared" si="62"/>
        <v>8.5</v>
      </c>
      <c r="H559" s="16">
        <f t="shared" si="61"/>
        <v>7.7625570776255703E-2</v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1</v>
      </c>
      <c r="D561" s="15">
        <v>12</v>
      </c>
      <c r="E561" s="16">
        <f t="shared" si="59"/>
        <v>4.5662100456621002E-3</v>
      </c>
      <c r="F561" s="16">
        <f t="shared" si="60"/>
        <v>2.3483365949119372E-2</v>
      </c>
      <c r="G561" s="16">
        <f t="shared" si="62"/>
        <v>11</v>
      </c>
      <c r="H561" s="16">
        <f t="shared" si="61"/>
        <v>5.0228310502283102E-2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1.9569471624266144E-3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3</v>
      </c>
      <c r="E568" s="16" t="str">
        <f t="shared" si="59"/>
        <v/>
      </c>
      <c r="F568" s="16">
        <f t="shared" si="60"/>
        <v>5.8708414872798431E-3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745</v>
      </c>
      <c r="D582" s="18">
        <f>SUM(D583:D609)</f>
        <v>278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-0.62684563758389267</v>
      </c>
      <c r="H582" s="19">
        <f t="shared" ref="H582:H609" si="65">+IF(OR(AND(E582=""),(G582="")),"",E582*G582)</f>
        <v>-0.62684563758389267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4</v>
      </c>
      <c r="D585" s="15">
        <v>2</v>
      </c>
      <c r="E585" s="16">
        <f t="shared" si="63"/>
        <v>5.3691275167785232E-3</v>
      </c>
      <c r="F585" s="16">
        <f t="shared" si="64"/>
        <v>7.1942446043165471E-3</v>
      </c>
      <c r="G585" s="16">
        <f t="shared" si="66"/>
        <v>-0.5</v>
      </c>
      <c r="H585" s="16">
        <f t="shared" si="65"/>
        <v>-2.6845637583892616E-3</v>
      </c>
    </row>
    <row r="586" spans="1:8" x14ac:dyDescent="0.2">
      <c r="A586" s="13"/>
      <c r="B586" s="14" t="s">
        <v>555</v>
      </c>
      <c r="C586" s="15">
        <v>10</v>
      </c>
      <c r="D586" s="15">
        <v>40</v>
      </c>
      <c r="E586" s="16">
        <f t="shared" si="63"/>
        <v>1.3422818791946308E-2</v>
      </c>
      <c r="F586" s="16">
        <f t="shared" si="64"/>
        <v>0.14388489208633093</v>
      </c>
      <c r="G586" s="16">
        <f t="shared" si="66"/>
        <v>3</v>
      </c>
      <c r="H586" s="16">
        <f t="shared" si="65"/>
        <v>4.0268456375838924E-2</v>
      </c>
    </row>
    <row r="587" spans="1:8" x14ac:dyDescent="0.2">
      <c r="A587" s="13"/>
      <c r="B587" s="14" t="s">
        <v>556</v>
      </c>
      <c r="C587" s="15">
        <v>0</v>
      </c>
      <c r="D587" s="15">
        <v>1</v>
      </c>
      <c r="E587" s="16" t="str">
        <f t="shared" si="63"/>
        <v/>
      </c>
      <c r="F587" s="16">
        <f t="shared" si="64"/>
        <v>3.5971223021582736E-3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3.5971223021582736E-3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2</v>
      </c>
      <c r="E590" s="16" t="str">
        <f t="shared" si="63"/>
        <v/>
      </c>
      <c r="F590" s="16">
        <f t="shared" si="64"/>
        <v>7.1942446043165471E-3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9</v>
      </c>
      <c r="D597" s="15">
        <v>1</v>
      </c>
      <c r="E597" s="16">
        <f t="shared" si="63"/>
        <v>1.2080536912751677E-2</v>
      </c>
      <c r="F597" s="16">
        <f t="shared" si="64"/>
        <v>3.5971223021582736E-3</v>
      </c>
      <c r="G597" s="16">
        <f t="shared" si="66"/>
        <v>-0.88888888888888884</v>
      </c>
      <c r="H597" s="16">
        <f t="shared" si="65"/>
        <v>-1.0738255033557046E-2</v>
      </c>
    </row>
    <row r="598" spans="1:8" x14ac:dyDescent="0.2">
      <c r="A598" s="13"/>
      <c r="B598" s="14" t="s">
        <v>567</v>
      </c>
      <c r="C598" s="15">
        <v>2</v>
      </c>
      <c r="D598" s="15">
        <v>1</v>
      </c>
      <c r="E598" s="16">
        <f t="shared" si="63"/>
        <v>2.6845637583892616E-3</v>
      </c>
      <c r="F598" s="16">
        <f t="shared" si="64"/>
        <v>3.5971223021582736E-3</v>
      </c>
      <c r="G598" s="16">
        <f t="shared" si="66"/>
        <v>-0.5</v>
      </c>
      <c r="H598" s="16">
        <f t="shared" si="65"/>
        <v>-1.3422818791946308E-3</v>
      </c>
    </row>
    <row r="599" spans="1:8" x14ac:dyDescent="0.2">
      <c r="A599" s="13"/>
      <c r="B599" s="14" t="s">
        <v>568</v>
      </c>
      <c r="C599" s="15">
        <v>1</v>
      </c>
      <c r="D599" s="15">
        <v>0</v>
      </c>
      <c r="E599" s="16">
        <f t="shared" si="63"/>
        <v>1.3422818791946308E-3</v>
      </c>
      <c r="F599" s="16" t="str">
        <f t="shared" si="64"/>
        <v/>
      </c>
      <c r="G599" s="16">
        <f t="shared" si="66"/>
        <v>-1</v>
      </c>
      <c r="H599" s="16">
        <f t="shared" si="65"/>
        <v>-1.3422818791946308E-3</v>
      </c>
    </row>
    <row r="600" spans="1:8" x14ac:dyDescent="0.2">
      <c r="A600" s="13"/>
      <c r="B600" s="14" t="s">
        <v>569</v>
      </c>
      <c r="C600" s="15">
        <v>716</v>
      </c>
      <c r="D600" s="15">
        <v>196</v>
      </c>
      <c r="E600" s="16">
        <f t="shared" si="63"/>
        <v>0.96107382550335574</v>
      </c>
      <c r="F600" s="16">
        <f t="shared" si="64"/>
        <v>0.70503597122302153</v>
      </c>
      <c r="G600" s="16">
        <f t="shared" si="66"/>
        <v>-0.72625698324022347</v>
      </c>
      <c r="H600" s="16">
        <f t="shared" si="65"/>
        <v>-0.69798657718120805</v>
      </c>
    </row>
    <row r="601" spans="1:8" x14ac:dyDescent="0.2">
      <c r="A601" s="13"/>
      <c r="B601" s="14" t="s">
        <v>570</v>
      </c>
      <c r="C601" s="15">
        <v>2</v>
      </c>
      <c r="D601" s="15">
        <v>4</v>
      </c>
      <c r="E601" s="16">
        <f t="shared" si="63"/>
        <v>2.6845637583892616E-3</v>
      </c>
      <c r="F601" s="16">
        <f t="shared" si="64"/>
        <v>1.4388489208633094E-2</v>
      </c>
      <c r="G601" s="16">
        <f t="shared" si="66"/>
        <v>1</v>
      </c>
      <c r="H601" s="16">
        <f t="shared" si="65"/>
        <v>2.6845637583892616E-3</v>
      </c>
    </row>
    <row r="602" spans="1:8" x14ac:dyDescent="0.2">
      <c r="A602" s="13"/>
      <c r="B602" s="14" t="s">
        <v>571</v>
      </c>
      <c r="C602" s="15">
        <v>1</v>
      </c>
      <c r="D602" s="15">
        <v>29</v>
      </c>
      <c r="E602" s="16">
        <f t="shared" si="63"/>
        <v>1.3422818791946308E-3</v>
      </c>
      <c r="F602" s="16">
        <f t="shared" si="64"/>
        <v>0.10431654676258993</v>
      </c>
      <c r="G602" s="16">
        <f t="shared" si="66"/>
        <v>28</v>
      </c>
      <c r="H602" s="16">
        <f t="shared" si="65"/>
        <v>3.7583892617449662E-2</v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1</v>
      </c>
      <c r="E605" s="16" t="str">
        <f t="shared" si="63"/>
        <v/>
      </c>
      <c r="F605" s="16">
        <f t="shared" si="64"/>
        <v>3.5971223021582736E-3</v>
      </c>
      <c r="G605" s="16">
        <f t="shared" si="66"/>
        <v>1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626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627</v>
      </c>
      <c r="C8" s="11">
        <f>+C19+C75+C173+C349+C582</f>
        <v>1766</v>
      </c>
      <c r="D8" s="12">
        <f>+D19+D75+D173+D349+D582</f>
        <v>3005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0.70158550396375996</v>
      </c>
      <c r="H8" s="9">
        <f t="shared" ref="H8:H13" si="1">+IF(OR(AND(E8=""),(G8="")),"",E8*G8)</f>
        <v>0.70158550396375996</v>
      </c>
    </row>
    <row r="9" spans="1:8" x14ac:dyDescent="0.2">
      <c r="A9" s="13"/>
      <c r="B9" s="14" t="s">
        <v>7</v>
      </c>
      <c r="C9" s="15">
        <f>+C19</f>
        <v>16</v>
      </c>
      <c r="D9" s="15">
        <f>+D19</f>
        <v>25</v>
      </c>
      <c r="E9" s="16">
        <f t="shared" ref="E9:F13" si="2">+C9/C$8</f>
        <v>9.0600226500566258E-3</v>
      </c>
      <c r="F9" s="16">
        <f t="shared" si="2"/>
        <v>8.3194675540765387E-3</v>
      </c>
      <c r="G9" s="16">
        <f t="shared" si="0"/>
        <v>0.5625</v>
      </c>
      <c r="H9" s="16">
        <f t="shared" si="1"/>
        <v>5.0962627406568517E-3</v>
      </c>
    </row>
    <row r="10" spans="1:8" ht="25.5" x14ac:dyDescent="0.2">
      <c r="A10" s="13"/>
      <c r="B10" s="14" t="s">
        <v>8</v>
      </c>
      <c r="C10" s="15">
        <f>+C75</f>
        <v>489</v>
      </c>
      <c r="D10" s="15">
        <f>+D75</f>
        <v>857</v>
      </c>
      <c r="E10" s="16">
        <f t="shared" si="2"/>
        <v>0.27689694224235561</v>
      </c>
      <c r="F10" s="16">
        <f t="shared" si="2"/>
        <v>0.28519134775374377</v>
      </c>
      <c r="G10" s="16">
        <f t="shared" si="0"/>
        <v>0.75255623721881393</v>
      </c>
      <c r="H10" s="16">
        <f t="shared" si="1"/>
        <v>0.20838052095130238</v>
      </c>
    </row>
    <row r="11" spans="1:8" ht="25.5" x14ac:dyDescent="0.2">
      <c r="A11" s="13"/>
      <c r="B11" s="14" t="s">
        <v>9</v>
      </c>
      <c r="C11" s="15">
        <f>+C173</f>
        <v>100</v>
      </c>
      <c r="D11" s="15">
        <f>+D173</f>
        <v>214</v>
      </c>
      <c r="E11" s="16">
        <f t="shared" si="2"/>
        <v>5.6625141562853906E-2</v>
      </c>
      <c r="F11" s="16">
        <f t="shared" si="2"/>
        <v>7.1214642262895173E-2</v>
      </c>
      <c r="G11" s="16">
        <f t="shared" si="0"/>
        <v>1.1399999999999999</v>
      </c>
      <c r="H11" s="16">
        <f t="shared" si="1"/>
        <v>6.4552661381653442E-2</v>
      </c>
    </row>
    <row r="12" spans="1:8" ht="25.5" x14ac:dyDescent="0.2">
      <c r="A12" s="13"/>
      <c r="B12" s="14" t="s">
        <v>10</v>
      </c>
      <c r="C12" s="15">
        <f>+C349</f>
        <v>997</v>
      </c>
      <c r="D12" s="15">
        <f>+D349</f>
        <v>1208</v>
      </c>
      <c r="E12" s="16">
        <f t="shared" si="2"/>
        <v>0.5645526613816535</v>
      </c>
      <c r="F12" s="16">
        <f t="shared" si="2"/>
        <v>0.40199667221297836</v>
      </c>
      <c r="G12" s="16">
        <f t="shared" si="0"/>
        <v>0.21163490471414242</v>
      </c>
      <c r="H12" s="16">
        <f t="shared" si="1"/>
        <v>0.11947904869762176</v>
      </c>
    </row>
    <row r="13" spans="1:8" ht="25.5" x14ac:dyDescent="0.2">
      <c r="A13" s="13"/>
      <c r="B13" s="14" t="s">
        <v>11</v>
      </c>
      <c r="C13" s="15">
        <f>+C582</f>
        <v>164</v>
      </c>
      <c r="D13" s="15">
        <f>+D582</f>
        <v>701</v>
      </c>
      <c r="E13" s="16">
        <f t="shared" si="2"/>
        <v>9.2865232163080402E-2</v>
      </c>
      <c r="F13" s="16">
        <f t="shared" si="2"/>
        <v>0.23327787021630617</v>
      </c>
      <c r="G13" s="16">
        <f t="shared" si="0"/>
        <v>3.274390243902439</v>
      </c>
      <c r="H13" s="16">
        <f t="shared" si="1"/>
        <v>0.30407701019252548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16</v>
      </c>
      <c r="D19" s="18">
        <f>SUM(D20:D69)</f>
        <v>25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0.5625</v>
      </c>
      <c r="H19" s="19">
        <f t="shared" ref="H19:H50" si="5">+IF(OR(AND(E19=""),(G19="")),"",E19*G19)</f>
        <v>0.5625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5</v>
      </c>
      <c r="E21" s="16" t="str">
        <f t="shared" si="3"/>
        <v/>
      </c>
      <c r="F21" s="16">
        <f t="shared" si="4"/>
        <v>0.2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0</v>
      </c>
      <c r="E27" s="16">
        <f t="shared" si="3"/>
        <v>6.25E-2</v>
      </c>
      <c r="F27" s="16" t="str">
        <f t="shared" si="4"/>
        <v/>
      </c>
      <c r="G27" s="16">
        <f t="shared" si="6"/>
        <v>-1</v>
      </c>
      <c r="H27" s="16">
        <f t="shared" si="5"/>
        <v>-6.25E-2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1</v>
      </c>
      <c r="E29" s="16" t="str">
        <f t="shared" si="3"/>
        <v/>
      </c>
      <c r="F29" s="16">
        <f t="shared" si="4"/>
        <v>0.04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10</v>
      </c>
      <c r="D30" s="15">
        <v>5</v>
      </c>
      <c r="E30" s="16">
        <f t="shared" si="3"/>
        <v>0.625</v>
      </c>
      <c r="F30" s="16">
        <f t="shared" si="4"/>
        <v>0.2</v>
      </c>
      <c r="G30" s="16">
        <f t="shared" si="6"/>
        <v>-0.5</v>
      </c>
      <c r="H30" s="16">
        <f t="shared" si="5"/>
        <v>-0.3125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1</v>
      </c>
      <c r="E36" s="16">
        <f t="shared" si="3"/>
        <v>6.25E-2</v>
      </c>
      <c r="F36" s="16">
        <f t="shared" si="4"/>
        <v>0.04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1</v>
      </c>
      <c r="D39" s="15">
        <v>0</v>
      </c>
      <c r="E39" s="16">
        <f t="shared" si="3"/>
        <v>6.25E-2</v>
      </c>
      <c r="F39" s="16" t="str">
        <f t="shared" si="4"/>
        <v/>
      </c>
      <c r="G39" s="16">
        <f t="shared" si="6"/>
        <v>-1</v>
      </c>
      <c r="H39" s="16">
        <f t="shared" si="5"/>
        <v>-6.25E-2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2</v>
      </c>
      <c r="E50" s="16" t="str">
        <f t="shared" si="3"/>
        <v/>
      </c>
      <c r="F50" s="16">
        <f t="shared" si="4"/>
        <v>0.08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2</v>
      </c>
      <c r="D54" s="15">
        <v>0</v>
      </c>
      <c r="E54" s="16">
        <f t="shared" si="7"/>
        <v>0.125</v>
      </c>
      <c r="F54" s="16" t="str">
        <f t="shared" si="8"/>
        <v/>
      </c>
      <c r="G54" s="16">
        <f t="shared" si="10"/>
        <v>-1</v>
      </c>
      <c r="H54" s="16">
        <f t="shared" si="9"/>
        <v>-0.125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1</v>
      </c>
      <c r="E64" s="16" t="str">
        <f t="shared" si="7"/>
        <v/>
      </c>
      <c r="F64" s="16">
        <f t="shared" si="8"/>
        <v>0.04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3</v>
      </c>
      <c r="E67" s="16" t="str">
        <f t="shared" si="7"/>
        <v/>
      </c>
      <c r="F67" s="16">
        <f t="shared" si="8"/>
        <v>0.12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1</v>
      </c>
      <c r="D68" s="15">
        <v>7</v>
      </c>
      <c r="E68" s="16">
        <f t="shared" si="7"/>
        <v>6.25E-2</v>
      </c>
      <c r="F68" s="16">
        <f t="shared" si="8"/>
        <v>0.28000000000000003</v>
      </c>
      <c r="G68" s="16">
        <f t="shared" si="10"/>
        <v>6</v>
      </c>
      <c r="H68" s="16">
        <f t="shared" si="9"/>
        <v>0.375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489</v>
      </c>
      <c r="D75" s="18">
        <f>SUM(D76:D167)</f>
        <v>857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0.75255623721881393</v>
      </c>
      <c r="H75" s="19">
        <f t="shared" ref="H75:H106" si="13">+IF(OR(AND(E75=""),(G75="")),"",E75*G75)</f>
        <v>0.75255623721881393</v>
      </c>
    </row>
    <row r="76" spans="1:8" x14ac:dyDescent="0.2">
      <c r="A76" s="13"/>
      <c r="B76" s="14" t="s">
        <v>64</v>
      </c>
      <c r="C76" s="15">
        <v>4</v>
      </c>
      <c r="D76" s="15">
        <v>3</v>
      </c>
      <c r="E76" s="16">
        <f t="shared" si="11"/>
        <v>8.1799591002044997E-3</v>
      </c>
      <c r="F76" s="16">
        <f t="shared" si="12"/>
        <v>3.5005834305717621E-3</v>
      </c>
      <c r="G76" s="16">
        <f t="shared" ref="G76:G107" si="14">+IF(AND(C76=0,D76=0)," ",IF(C76=0,1,IF(D76=0,-1,(D76-C76)/C76)))</f>
        <v>-0.25</v>
      </c>
      <c r="H76" s="16">
        <f t="shared" si="13"/>
        <v>-2.0449897750511249E-3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4</v>
      </c>
      <c r="D78" s="15">
        <v>4</v>
      </c>
      <c r="E78" s="16">
        <f t="shared" si="11"/>
        <v>8.1799591002044997E-3</v>
      </c>
      <c r="F78" s="16">
        <f t="shared" si="12"/>
        <v>4.6674445740956822E-3</v>
      </c>
      <c r="G78" s="16">
        <f t="shared" si="14"/>
        <v>0</v>
      </c>
      <c r="H78" s="16">
        <f t="shared" si="13"/>
        <v>0</v>
      </c>
    </row>
    <row r="79" spans="1:8" x14ac:dyDescent="0.2">
      <c r="A79" s="13"/>
      <c r="B79" s="14" t="s">
        <v>67</v>
      </c>
      <c r="C79" s="15">
        <v>1</v>
      </c>
      <c r="D79" s="15">
        <v>2</v>
      </c>
      <c r="E79" s="16">
        <f t="shared" si="11"/>
        <v>2.0449897750511249E-3</v>
      </c>
      <c r="F79" s="16">
        <f t="shared" si="12"/>
        <v>2.3337222870478411E-3</v>
      </c>
      <c r="G79" s="16">
        <f t="shared" si="14"/>
        <v>1</v>
      </c>
      <c r="H79" s="16">
        <f t="shared" si="13"/>
        <v>2.0449897750511249E-3</v>
      </c>
    </row>
    <row r="80" spans="1:8" ht="25.5" x14ac:dyDescent="0.2">
      <c r="A80" s="13"/>
      <c r="B80" s="14" t="s">
        <v>68</v>
      </c>
      <c r="C80" s="15">
        <v>1</v>
      </c>
      <c r="D80" s="15">
        <v>28</v>
      </c>
      <c r="E80" s="16">
        <f t="shared" si="11"/>
        <v>2.0449897750511249E-3</v>
      </c>
      <c r="F80" s="16">
        <f t="shared" si="12"/>
        <v>3.2672112018669777E-2</v>
      </c>
      <c r="G80" s="16">
        <f t="shared" si="14"/>
        <v>27</v>
      </c>
      <c r="H80" s="16">
        <f t="shared" si="13"/>
        <v>5.5214723926380375E-2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3</v>
      </c>
      <c r="D84" s="15">
        <v>0</v>
      </c>
      <c r="E84" s="16">
        <f t="shared" si="11"/>
        <v>6.1349693251533744E-3</v>
      </c>
      <c r="F84" s="16" t="str">
        <f t="shared" si="12"/>
        <v/>
      </c>
      <c r="G84" s="16">
        <f t="shared" si="14"/>
        <v>-1</v>
      </c>
      <c r="H84" s="16">
        <f t="shared" si="13"/>
        <v>-6.1349693251533744E-3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14</v>
      </c>
      <c r="D87" s="15">
        <v>0</v>
      </c>
      <c r="E87" s="16">
        <f t="shared" si="11"/>
        <v>2.8629856850715747E-2</v>
      </c>
      <c r="F87" s="16" t="str">
        <f t="shared" si="12"/>
        <v/>
      </c>
      <c r="G87" s="16">
        <f t="shared" si="14"/>
        <v>-1</v>
      </c>
      <c r="H87" s="16">
        <f t="shared" si="13"/>
        <v>-2.8629856850715747E-2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1</v>
      </c>
      <c r="D90" s="15">
        <v>0</v>
      </c>
      <c r="E90" s="16">
        <f t="shared" si="11"/>
        <v>2.0449897750511249E-3</v>
      </c>
      <c r="F90" s="16" t="str">
        <f t="shared" si="12"/>
        <v/>
      </c>
      <c r="G90" s="16">
        <f t="shared" si="14"/>
        <v>-1</v>
      </c>
      <c r="H90" s="16">
        <f t="shared" si="13"/>
        <v>-2.0449897750511249E-3</v>
      </c>
    </row>
    <row r="91" spans="1:8" x14ac:dyDescent="0.2">
      <c r="A91" s="13"/>
      <c r="B91" s="14" t="s">
        <v>79</v>
      </c>
      <c r="C91" s="15">
        <v>3</v>
      </c>
      <c r="D91" s="15">
        <v>3</v>
      </c>
      <c r="E91" s="16">
        <f t="shared" si="11"/>
        <v>6.1349693251533744E-3</v>
      </c>
      <c r="F91" s="16">
        <f t="shared" si="12"/>
        <v>3.5005834305717621E-3</v>
      </c>
      <c r="G91" s="16">
        <f t="shared" si="14"/>
        <v>0</v>
      </c>
      <c r="H91" s="16">
        <f t="shared" si="13"/>
        <v>0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2</v>
      </c>
      <c r="E93" s="16" t="str">
        <f t="shared" si="11"/>
        <v/>
      </c>
      <c r="F93" s="16">
        <f t="shared" si="12"/>
        <v>2.3337222870478411E-3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3</v>
      </c>
      <c r="D94" s="15">
        <v>0</v>
      </c>
      <c r="E94" s="16">
        <f t="shared" si="11"/>
        <v>6.1349693251533744E-3</v>
      </c>
      <c r="F94" s="16" t="str">
        <f t="shared" si="12"/>
        <v/>
      </c>
      <c r="G94" s="16">
        <f t="shared" si="14"/>
        <v>-1</v>
      </c>
      <c r="H94" s="16">
        <f t="shared" si="13"/>
        <v>-6.1349693251533744E-3</v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3</v>
      </c>
      <c r="D99" s="15">
        <v>16</v>
      </c>
      <c r="E99" s="16">
        <f t="shared" si="11"/>
        <v>6.1349693251533744E-3</v>
      </c>
      <c r="F99" s="16">
        <f t="shared" si="12"/>
        <v>1.8669778296382729E-2</v>
      </c>
      <c r="G99" s="16">
        <f t="shared" si="14"/>
        <v>4.333333333333333</v>
      </c>
      <c r="H99" s="16">
        <f t="shared" si="13"/>
        <v>2.6584867075664622E-2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</v>
      </c>
      <c r="D103" s="15">
        <v>1</v>
      </c>
      <c r="E103" s="16">
        <f t="shared" si="11"/>
        <v>2.0449897750511249E-3</v>
      </c>
      <c r="F103" s="16">
        <f t="shared" si="12"/>
        <v>1.1668611435239206E-3</v>
      </c>
      <c r="G103" s="16">
        <f t="shared" si="14"/>
        <v>0</v>
      </c>
      <c r="H103" s="16">
        <f t="shared" si="13"/>
        <v>0</v>
      </c>
    </row>
    <row r="104" spans="1:8" x14ac:dyDescent="0.2">
      <c r="A104" s="13"/>
      <c r="B104" s="14" t="s">
        <v>92</v>
      </c>
      <c r="C104" s="15">
        <v>1</v>
      </c>
      <c r="D104" s="15">
        <v>0</v>
      </c>
      <c r="E104" s="16">
        <f t="shared" si="11"/>
        <v>2.0449897750511249E-3</v>
      </c>
      <c r="F104" s="16" t="str">
        <f t="shared" si="12"/>
        <v/>
      </c>
      <c r="G104" s="16">
        <f t="shared" si="14"/>
        <v>-1</v>
      </c>
      <c r="H104" s="16">
        <f t="shared" si="13"/>
        <v>-2.0449897750511249E-3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</v>
      </c>
      <c r="D106" s="15">
        <v>0</v>
      </c>
      <c r="E106" s="16">
        <f t="shared" si="11"/>
        <v>4.0899795501022499E-3</v>
      </c>
      <c r="F106" s="16" t="str">
        <f t="shared" si="12"/>
        <v/>
      </c>
      <c r="G106" s="16">
        <f t="shared" si="14"/>
        <v>-1</v>
      </c>
      <c r="H106" s="16">
        <f t="shared" si="13"/>
        <v>-4.0899795501022499E-3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2</v>
      </c>
      <c r="E109" s="16" t="str">
        <f t="shared" si="15"/>
        <v/>
      </c>
      <c r="F109" s="16">
        <f t="shared" si="16"/>
        <v>2.3337222870478411E-3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4</v>
      </c>
      <c r="D111" s="15">
        <v>0</v>
      </c>
      <c r="E111" s="16">
        <f t="shared" si="15"/>
        <v>8.1799591002044997E-3</v>
      </c>
      <c r="F111" s="16" t="str">
        <f t="shared" si="16"/>
        <v/>
      </c>
      <c r="G111" s="16">
        <f t="shared" si="18"/>
        <v>-1</v>
      </c>
      <c r="H111" s="16">
        <f t="shared" si="17"/>
        <v>-8.1799591002044997E-3</v>
      </c>
    </row>
    <row r="112" spans="1:8" ht="25.5" x14ac:dyDescent="0.2">
      <c r="A112" s="13"/>
      <c r="B112" s="14" t="s">
        <v>101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1.1668611435239206E-3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2</v>
      </c>
      <c r="E113" s="16" t="str">
        <f t="shared" si="15"/>
        <v/>
      </c>
      <c r="F113" s="16">
        <f t="shared" si="16"/>
        <v>2.3337222870478411E-3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124</v>
      </c>
      <c r="D114" s="15">
        <v>0</v>
      </c>
      <c r="E114" s="16">
        <f t="shared" si="15"/>
        <v>0.25357873210633947</v>
      </c>
      <c r="F114" s="16" t="str">
        <f t="shared" si="16"/>
        <v/>
      </c>
      <c r="G114" s="16">
        <f t="shared" si="18"/>
        <v>-1</v>
      </c>
      <c r="H114" s="16">
        <f t="shared" si="17"/>
        <v>-0.25357873210633947</v>
      </c>
    </row>
    <row r="115" spans="1:8" x14ac:dyDescent="0.2">
      <c r="A115" s="13"/>
      <c r="B115" s="14" t="s">
        <v>104</v>
      </c>
      <c r="C115" s="15">
        <v>118</v>
      </c>
      <c r="D115" s="15">
        <v>1</v>
      </c>
      <c r="E115" s="16">
        <f t="shared" si="15"/>
        <v>0.24130879345603273</v>
      </c>
      <c r="F115" s="16">
        <f t="shared" si="16"/>
        <v>1.1668611435239206E-3</v>
      </c>
      <c r="G115" s="16">
        <f t="shared" si="18"/>
        <v>-0.99152542372881358</v>
      </c>
      <c r="H115" s="16">
        <f t="shared" si="17"/>
        <v>-0.2392638036809816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14</v>
      </c>
      <c r="D120" s="15">
        <v>0</v>
      </c>
      <c r="E120" s="16">
        <f t="shared" si="15"/>
        <v>2.8629856850715747E-2</v>
      </c>
      <c r="F120" s="16" t="str">
        <f t="shared" si="16"/>
        <v/>
      </c>
      <c r="G120" s="16">
        <f t="shared" si="18"/>
        <v>-1</v>
      </c>
      <c r="H120" s="16">
        <f t="shared" si="17"/>
        <v>-2.8629856850715747E-2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2</v>
      </c>
      <c r="D123" s="15">
        <v>1</v>
      </c>
      <c r="E123" s="16">
        <f t="shared" si="15"/>
        <v>4.0899795501022499E-3</v>
      </c>
      <c r="F123" s="16">
        <f t="shared" si="16"/>
        <v>1.1668611435239206E-3</v>
      </c>
      <c r="G123" s="16">
        <f t="shared" si="18"/>
        <v>-0.5</v>
      </c>
      <c r="H123" s="16">
        <f t="shared" si="17"/>
        <v>-2.0449897750511249E-3</v>
      </c>
    </row>
    <row r="124" spans="1:8" x14ac:dyDescent="0.2">
      <c r="A124" s="13"/>
      <c r="B124" s="14" t="s">
        <v>113</v>
      </c>
      <c r="C124" s="15">
        <v>1</v>
      </c>
      <c r="D124" s="15">
        <v>0</v>
      </c>
      <c r="E124" s="16">
        <f t="shared" si="15"/>
        <v>2.0449897750511249E-3</v>
      </c>
      <c r="F124" s="16" t="str">
        <f t="shared" si="16"/>
        <v/>
      </c>
      <c r="G124" s="16">
        <f t="shared" si="18"/>
        <v>-1</v>
      </c>
      <c r="H124" s="16">
        <f t="shared" si="17"/>
        <v>-2.0449897750511249E-3</v>
      </c>
    </row>
    <row r="125" spans="1:8" x14ac:dyDescent="0.2">
      <c r="A125" s="13"/>
      <c r="B125" s="14" t="s">
        <v>114</v>
      </c>
      <c r="C125" s="15">
        <v>115</v>
      </c>
      <c r="D125" s="15">
        <v>2</v>
      </c>
      <c r="E125" s="16">
        <f t="shared" si="15"/>
        <v>0.23517382413087934</v>
      </c>
      <c r="F125" s="16">
        <f t="shared" si="16"/>
        <v>2.3337222870478411E-3</v>
      </c>
      <c r="G125" s="16">
        <f t="shared" si="18"/>
        <v>-0.9826086956521739</v>
      </c>
      <c r="H125" s="16">
        <f t="shared" si="17"/>
        <v>-0.23108384458077708</v>
      </c>
    </row>
    <row r="126" spans="1:8" x14ac:dyDescent="0.2">
      <c r="A126" s="13"/>
      <c r="B126" s="14" t="s">
        <v>115</v>
      </c>
      <c r="C126" s="15">
        <v>3</v>
      </c>
      <c r="D126" s="15">
        <v>0</v>
      </c>
      <c r="E126" s="16">
        <f t="shared" si="15"/>
        <v>6.1349693251533744E-3</v>
      </c>
      <c r="F126" s="16" t="str">
        <f t="shared" si="16"/>
        <v/>
      </c>
      <c r="G126" s="16">
        <f t="shared" si="18"/>
        <v>-1</v>
      </c>
      <c r="H126" s="16">
        <f t="shared" si="17"/>
        <v>-6.1349693251533744E-3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19</v>
      </c>
      <c r="D128" s="15">
        <v>3</v>
      </c>
      <c r="E128" s="16">
        <f t="shared" si="15"/>
        <v>3.8854805725971372E-2</v>
      </c>
      <c r="F128" s="16">
        <f t="shared" si="16"/>
        <v>3.5005834305717621E-3</v>
      </c>
      <c r="G128" s="16">
        <f t="shared" si="18"/>
        <v>-0.84210526315789469</v>
      </c>
      <c r="H128" s="16">
        <f t="shared" si="17"/>
        <v>-3.2719836400817999E-2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26</v>
      </c>
      <c r="D131" s="15">
        <v>7</v>
      </c>
      <c r="E131" s="16">
        <f t="shared" si="15"/>
        <v>5.3169734151329244E-2</v>
      </c>
      <c r="F131" s="16">
        <f t="shared" si="16"/>
        <v>8.1680280046674443E-3</v>
      </c>
      <c r="G131" s="16">
        <f t="shared" si="18"/>
        <v>-0.73076923076923073</v>
      </c>
      <c r="H131" s="16">
        <f t="shared" si="17"/>
        <v>-3.8854805725971366E-2</v>
      </c>
    </row>
    <row r="132" spans="1:8" ht="25.5" x14ac:dyDescent="0.2">
      <c r="A132" s="13"/>
      <c r="B132" s="14" t="s">
        <v>121</v>
      </c>
      <c r="C132" s="15">
        <v>1</v>
      </c>
      <c r="D132" s="15">
        <v>0</v>
      </c>
      <c r="E132" s="16">
        <f t="shared" si="15"/>
        <v>2.0449897750511249E-3</v>
      </c>
      <c r="F132" s="16" t="str">
        <f t="shared" si="16"/>
        <v/>
      </c>
      <c r="G132" s="16">
        <f t="shared" si="18"/>
        <v>-1</v>
      </c>
      <c r="H132" s="16">
        <f t="shared" si="17"/>
        <v>-2.0449897750511249E-3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21</v>
      </c>
      <c r="D144" s="15">
        <v>777</v>
      </c>
      <c r="E144" s="16">
        <f t="shared" si="19"/>
        <v>4.2944785276073622E-2</v>
      </c>
      <c r="F144" s="16">
        <f t="shared" si="20"/>
        <v>0.90665110851808639</v>
      </c>
      <c r="G144" s="16">
        <f t="shared" si="22"/>
        <v>36</v>
      </c>
      <c r="H144" s="16">
        <f t="shared" si="21"/>
        <v>1.5460122699386503</v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2.3337222870478411E-3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100</v>
      </c>
      <c r="D173" s="18">
        <f>SUM(D174:D343)</f>
        <v>214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1.1399999999999999</v>
      </c>
      <c r="H173" s="19">
        <f t="shared" ref="H173:H204" si="25">+IF(OR(AND(E173=""),(G173="")),"",E173*G173)</f>
        <v>1.1399999999999999</v>
      </c>
    </row>
    <row r="174" spans="1:8" x14ac:dyDescent="0.2">
      <c r="A174" s="13"/>
      <c r="B174" s="14" t="s">
        <v>157</v>
      </c>
      <c r="C174" s="15">
        <v>11</v>
      </c>
      <c r="D174" s="15">
        <v>0</v>
      </c>
      <c r="E174" s="16">
        <f t="shared" si="23"/>
        <v>0.11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-0.11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</v>
      </c>
      <c r="D176" s="15">
        <v>8</v>
      </c>
      <c r="E176" s="16">
        <f t="shared" si="23"/>
        <v>0.03</v>
      </c>
      <c r="F176" s="16">
        <f t="shared" si="24"/>
        <v>3.7383177570093455E-2</v>
      </c>
      <c r="G176" s="16">
        <f t="shared" si="26"/>
        <v>1.6666666666666667</v>
      </c>
      <c r="H176" s="16">
        <f t="shared" si="25"/>
        <v>0.05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2</v>
      </c>
      <c r="E179" s="16" t="str">
        <f t="shared" si="23"/>
        <v/>
      </c>
      <c r="F179" s="16">
        <f t="shared" si="24"/>
        <v>9.3457943925233638E-3</v>
      </c>
      <c r="G179" s="16">
        <f t="shared" si="26"/>
        <v>1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1</v>
      </c>
      <c r="D187" s="15">
        <v>2</v>
      </c>
      <c r="E187" s="16">
        <f t="shared" si="23"/>
        <v>0.01</v>
      </c>
      <c r="F187" s="16">
        <f t="shared" si="24"/>
        <v>9.3457943925233638E-3</v>
      </c>
      <c r="G187" s="16">
        <f t="shared" si="26"/>
        <v>1</v>
      </c>
      <c r="H187" s="16">
        <f t="shared" si="25"/>
        <v>0.01</v>
      </c>
    </row>
    <row r="188" spans="1:8" ht="25.5" x14ac:dyDescent="0.2">
      <c r="A188" s="13"/>
      <c r="B188" s="14" t="s">
        <v>171</v>
      </c>
      <c r="C188" s="15">
        <v>1</v>
      </c>
      <c r="D188" s="15">
        <v>0</v>
      </c>
      <c r="E188" s="16">
        <f t="shared" si="23"/>
        <v>0.01</v>
      </c>
      <c r="F188" s="16" t="str">
        <f t="shared" si="24"/>
        <v/>
      </c>
      <c r="G188" s="16">
        <f t="shared" si="26"/>
        <v>-1</v>
      </c>
      <c r="H188" s="16">
        <f t="shared" si="25"/>
        <v>-0.01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4</v>
      </c>
      <c r="D191" s="15">
        <v>0</v>
      </c>
      <c r="E191" s="16">
        <f t="shared" si="23"/>
        <v>0.04</v>
      </c>
      <c r="F191" s="16" t="str">
        <f t="shared" si="24"/>
        <v/>
      </c>
      <c r="G191" s="16">
        <f t="shared" si="26"/>
        <v>-1</v>
      </c>
      <c r="H191" s="16">
        <f t="shared" si="25"/>
        <v>-0.04</v>
      </c>
    </row>
    <row r="192" spans="1:8" x14ac:dyDescent="0.2">
      <c r="A192" s="13"/>
      <c r="B192" s="14" t="s">
        <v>175</v>
      </c>
      <c r="C192" s="15">
        <v>1</v>
      </c>
      <c r="D192" s="15">
        <v>0</v>
      </c>
      <c r="E192" s="16">
        <f t="shared" si="23"/>
        <v>0.01</v>
      </c>
      <c r="F192" s="16" t="str">
        <f t="shared" si="24"/>
        <v/>
      </c>
      <c r="G192" s="16">
        <f t="shared" si="26"/>
        <v>-1</v>
      </c>
      <c r="H192" s="16">
        <f t="shared" si="25"/>
        <v>-0.01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4.6728971962616819E-3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2</v>
      </c>
      <c r="E194" s="16" t="str">
        <f t="shared" si="23"/>
        <v/>
      </c>
      <c r="F194" s="16">
        <f t="shared" si="24"/>
        <v>9.3457943925233638E-3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5</v>
      </c>
      <c r="E200" s="16" t="str">
        <f t="shared" si="23"/>
        <v/>
      </c>
      <c r="F200" s="16">
        <f t="shared" si="24"/>
        <v>2.336448598130841E-2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5</v>
      </c>
      <c r="D203" s="15">
        <v>2</v>
      </c>
      <c r="E203" s="16">
        <f t="shared" si="23"/>
        <v>0.05</v>
      </c>
      <c r="F203" s="16">
        <f t="shared" si="24"/>
        <v>9.3457943925233638E-3</v>
      </c>
      <c r="G203" s="16">
        <f t="shared" si="26"/>
        <v>-0.6</v>
      </c>
      <c r="H203" s="16">
        <f t="shared" si="25"/>
        <v>-0.03</v>
      </c>
    </row>
    <row r="204" spans="1:8" x14ac:dyDescent="0.2">
      <c r="A204" s="13"/>
      <c r="B204" s="14" t="s">
        <v>187</v>
      </c>
      <c r="C204" s="15">
        <v>0</v>
      </c>
      <c r="D204" s="15">
        <v>7</v>
      </c>
      <c r="E204" s="16" t="str">
        <f t="shared" si="23"/>
        <v/>
      </c>
      <c r="F204" s="16">
        <f t="shared" si="24"/>
        <v>3.2710280373831772E-2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1</v>
      </c>
      <c r="D205" s="15">
        <v>0</v>
      </c>
      <c r="E205" s="16">
        <f t="shared" ref="E205:E236" si="27">+IF(C205=0,"",C205/C$173)</f>
        <v>0.01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-0.01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0</v>
      </c>
      <c r="E209" s="16">
        <f t="shared" si="27"/>
        <v>0.01</v>
      </c>
      <c r="F209" s="16" t="str">
        <f t="shared" si="28"/>
        <v/>
      </c>
      <c r="G209" s="16">
        <f t="shared" si="30"/>
        <v>-1</v>
      </c>
      <c r="H209" s="16">
        <f t="shared" si="29"/>
        <v>-0.01</v>
      </c>
    </row>
    <row r="210" spans="1:8" x14ac:dyDescent="0.2">
      <c r="A210" s="13"/>
      <c r="B210" s="14" t="s">
        <v>193</v>
      </c>
      <c r="C210" s="15">
        <v>0</v>
      </c>
      <c r="D210" s="15">
        <v>1</v>
      </c>
      <c r="E210" s="16" t="str">
        <f t="shared" si="27"/>
        <v/>
      </c>
      <c r="F210" s="16">
        <f t="shared" si="28"/>
        <v>4.6728971962616819E-3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</v>
      </c>
      <c r="D213" s="15">
        <v>17</v>
      </c>
      <c r="E213" s="16">
        <f t="shared" si="27"/>
        <v>0.02</v>
      </c>
      <c r="F213" s="16">
        <f t="shared" si="28"/>
        <v>7.9439252336448593E-2</v>
      </c>
      <c r="G213" s="16">
        <f t="shared" si="30"/>
        <v>7.5</v>
      </c>
      <c r="H213" s="16">
        <f t="shared" si="29"/>
        <v>0.15</v>
      </c>
    </row>
    <row r="214" spans="1:8" x14ac:dyDescent="0.2">
      <c r="A214" s="13"/>
      <c r="B214" s="14" t="s">
        <v>197</v>
      </c>
      <c r="C214" s="15">
        <v>0</v>
      </c>
      <c r="D214" s="15">
        <v>1</v>
      </c>
      <c r="E214" s="16" t="str">
        <f t="shared" si="27"/>
        <v/>
      </c>
      <c r="F214" s="16">
        <f t="shared" si="28"/>
        <v>4.6728971962616819E-3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4.6728971962616819E-3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1</v>
      </c>
      <c r="E225" s="16" t="str">
        <f t="shared" si="27"/>
        <v/>
      </c>
      <c r="F225" s="16">
        <f t="shared" si="28"/>
        <v>4.6728971962616819E-3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18</v>
      </c>
      <c r="D227" s="15">
        <v>1</v>
      </c>
      <c r="E227" s="16">
        <f t="shared" si="27"/>
        <v>0.18</v>
      </c>
      <c r="F227" s="16">
        <f t="shared" si="28"/>
        <v>4.6728971962616819E-3</v>
      </c>
      <c r="G227" s="16">
        <f t="shared" si="30"/>
        <v>-0.94444444444444442</v>
      </c>
      <c r="H227" s="16">
        <f t="shared" si="29"/>
        <v>-0.16999999999999998</v>
      </c>
    </row>
    <row r="228" spans="1:8" x14ac:dyDescent="0.2">
      <c r="A228" s="13"/>
      <c r="B228" s="14" t="s">
        <v>211</v>
      </c>
      <c r="C228" s="15">
        <v>6</v>
      </c>
      <c r="D228" s="15">
        <v>0</v>
      </c>
      <c r="E228" s="16">
        <f t="shared" si="27"/>
        <v>0.06</v>
      </c>
      <c r="F228" s="16" t="str">
        <f t="shared" si="28"/>
        <v/>
      </c>
      <c r="G228" s="16">
        <f t="shared" si="30"/>
        <v>-1</v>
      </c>
      <c r="H228" s="16">
        <f t="shared" si="29"/>
        <v>-0.06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13</v>
      </c>
      <c r="D230" s="15">
        <v>0</v>
      </c>
      <c r="E230" s="16">
        <f t="shared" si="27"/>
        <v>0.13</v>
      </c>
      <c r="F230" s="16" t="str">
        <f t="shared" si="28"/>
        <v/>
      </c>
      <c r="G230" s="16">
        <f t="shared" si="30"/>
        <v>-1</v>
      </c>
      <c r="H230" s="16">
        <f t="shared" si="29"/>
        <v>-0.13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4.6728971962616819E-3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8</v>
      </c>
      <c r="D236" s="15">
        <v>1</v>
      </c>
      <c r="E236" s="16">
        <f t="shared" si="27"/>
        <v>0.08</v>
      </c>
      <c r="F236" s="16">
        <f t="shared" si="28"/>
        <v>4.6728971962616819E-3</v>
      </c>
      <c r="G236" s="16">
        <f t="shared" si="30"/>
        <v>-0.875</v>
      </c>
      <c r="H236" s="16">
        <f t="shared" si="29"/>
        <v>-7.0000000000000007E-2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3</v>
      </c>
      <c r="D238" s="15">
        <v>0</v>
      </c>
      <c r="E238" s="16">
        <f t="shared" si="31"/>
        <v>0.03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-0.03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1</v>
      </c>
      <c r="E241" s="16">
        <f t="shared" si="31"/>
        <v>0.01</v>
      </c>
      <c r="F241" s="16">
        <f t="shared" si="32"/>
        <v>4.6728971962616819E-3</v>
      </c>
      <c r="G241" s="16">
        <f t="shared" si="34"/>
        <v>0</v>
      </c>
      <c r="H241" s="16">
        <f t="shared" si="33"/>
        <v>0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10</v>
      </c>
      <c r="E267" s="16" t="str">
        <f t="shared" si="31"/>
        <v/>
      </c>
      <c r="F267" s="16">
        <f t="shared" si="32"/>
        <v>4.6728971962616821E-2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0</v>
      </c>
      <c r="E275" s="16">
        <f t="shared" si="35"/>
        <v>0.01</v>
      </c>
      <c r="F275" s="16" t="str">
        <f t="shared" si="36"/>
        <v/>
      </c>
      <c r="G275" s="16">
        <f t="shared" si="38"/>
        <v>-1</v>
      </c>
      <c r="H275" s="16">
        <f t="shared" si="37"/>
        <v>-0.01</v>
      </c>
    </row>
    <row r="276" spans="1:8" ht="25.5" x14ac:dyDescent="0.2">
      <c r="A276" s="13"/>
      <c r="B276" s="14" t="s">
        <v>258</v>
      </c>
      <c r="C276" s="15">
        <v>0</v>
      </c>
      <c r="D276" s="15">
        <v>4</v>
      </c>
      <c r="E276" s="16" t="str">
        <f t="shared" si="35"/>
        <v/>
      </c>
      <c r="F276" s="16">
        <f t="shared" si="36"/>
        <v>1.8691588785046728E-2</v>
      </c>
      <c r="G276" s="16">
        <f t="shared" si="38"/>
        <v>1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4.6728971962616819E-3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2</v>
      </c>
      <c r="D283" s="15">
        <v>4</v>
      </c>
      <c r="E283" s="16">
        <f t="shared" si="35"/>
        <v>0.02</v>
      </c>
      <c r="F283" s="16">
        <f t="shared" si="36"/>
        <v>1.8691588785046728E-2</v>
      </c>
      <c r="G283" s="16">
        <f t="shared" si="38"/>
        <v>1</v>
      </c>
      <c r="H283" s="16">
        <f t="shared" si="37"/>
        <v>0.02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4.6728971962616819E-3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2</v>
      </c>
      <c r="D290" s="15">
        <v>127</v>
      </c>
      <c r="E290" s="16">
        <f t="shared" si="35"/>
        <v>0.02</v>
      </c>
      <c r="F290" s="16">
        <f t="shared" si="36"/>
        <v>0.59345794392523366</v>
      </c>
      <c r="G290" s="16">
        <f t="shared" si="38"/>
        <v>62.5</v>
      </c>
      <c r="H290" s="16">
        <f t="shared" si="37"/>
        <v>1.25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1</v>
      </c>
      <c r="E294" s="16" t="str">
        <f t="shared" si="35"/>
        <v/>
      </c>
      <c r="F294" s="16">
        <f t="shared" si="36"/>
        <v>4.6728971962616819E-3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9</v>
      </c>
      <c r="D297" s="15">
        <v>0</v>
      </c>
      <c r="E297" s="16">
        <f t="shared" si="35"/>
        <v>0.09</v>
      </c>
      <c r="F297" s="16" t="str">
        <f t="shared" si="36"/>
        <v/>
      </c>
      <c r="G297" s="16">
        <f t="shared" si="38"/>
        <v>-1</v>
      </c>
      <c r="H297" s="16">
        <f t="shared" si="37"/>
        <v>-0.09</v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</v>
      </c>
      <c r="D302" s="15">
        <v>0</v>
      </c>
      <c r="E302" s="16">
        <f t="shared" si="39"/>
        <v>0.01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-0.01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1</v>
      </c>
      <c r="E308" s="16" t="str">
        <f t="shared" si="39"/>
        <v/>
      </c>
      <c r="F308" s="16">
        <f t="shared" si="40"/>
        <v>4.6728971962616819E-3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3</v>
      </c>
      <c r="E319" s="16" t="str">
        <f t="shared" si="39"/>
        <v/>
      </c>
      <c r="F319" s="16">
        <f t="shared" si="40"/>
        <v>1.4018691588785047E-2</v>
      </c>
      <c r="G319" s="16">
        <f t="shared" si="42"/>
        <v>1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4</v>
      </c>
      <c r="D324" s="15">
        <v>0</v>
      </c>
      <c r="E324" s="16">
        <f t="shared" si="39"/>
        <v>0.04</v>
      </c>
      <c r="F324" s="16" t="str">
        <f t="shared" si="40"/>
        <v/>
      </c>
      <c r="G324" s="16">
        <f t="shared" si="42"/>
        <v>-1</v>
      </c>
      <c r="H324" s="16">
        <f t="shared" si="41"/>
        <v>-0.04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1</v>
      </c>
      <c r="D329" s="15">
        <v>8</v>
      </c>
      <c r="E329" s="16">
        <f t="shared" si="39"/>
        <v>0.01</v>
      </c>
      <c r="F329" s="16">
        <f t="shared" si="40"/>
        <v>3.7383177570093455E-2</v>
      </c>
      <c r="G329" s="16">
        <f t="shared" si="42"/>
        <v>7</v>
      </c>
      <c r="H329" s="16">
        <f t="shared" si="41"/>
        <v>7.0000000000000007E-2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1</v>
      </c>
      <c r="D337" s="15">
        <v>0</v>
      </c>
      <c r="E337" s="16">
        <f t="shared" si="43"/>
        <v>0.01</v>
      </c>
      <c r="F337" s="16" t="str">
        <f t="shared" si="44"/>
        <v/>
      </c>
      <c r="G337" s="16">
        <f t="shared" si="46"/>
        <v>-1</v>
      </c>
      <c r="H337" s="16">
        <f t="shared" si="45"/>
        <v>-0.01</v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997</v>
      </c>
      <c r="D349" s="18">
        <f>SUM(D350:D576)</f>
        <v>1208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0.21163490471414242</v>
      </c>
      <c r="H349" s="19">
        <f t="shared" ref="H349:H412" si="49">+IF(OR(AND(E349=""),(G349="")),"",E349*G349)</f>
        <v>0.21163490471414242</v>
      </c>
    </row>
    <row r="350" spans="1:8" x14ac:dyDescent="0.2">
      <c r="A350" s="13"/>
      <c r="B350" s="14" t="s">
        <v>326</v>
      </c>
      <c r="C350" s="15">
        <v>3</v>
      </c>
      <c r="D350" s="15">
        <v>1</v>
      </c>
      <c r="E350" s="16">
        <f t="shared" si="47"/>
        <v>3.009027081243731E-3</v>
      </c>
      <c r="F350" s="16">
        <f t="shared" si="48"/>
        <v>8.2781456953642384E-4</v>
      </c>
      <c r="G350" s="16">
        <f t="shared" ref="G350:G413" si="50">+IF(AND(C350=0,D350=0)," ",IF(C350=0,1,IF(D350=0,-1,(D350-C350)/C350)))</f>
        <v>-0.66666666666666663</v>
      </c>
      <c r="H350" s="16">
        <f t="shared" si="49"/>
        <v>-2.006018054162487E-3</v>
      </c>
    </row>
    <row r="351" spans="1:8" x14ac:dyDescent="0.2">
      <c r="A351" s="13"/>
      <c r="B351" s="14" t="s">
        <v>327</v>
      </c>
      <c r="C351" s="15">
        <v>3</v>
      </c>
      <c r="D351" s="15">
        <v>1</v>
      </c>
      <c r="E351" s="16">
        <f t="shared" si="47"/>
        <v>3.009027081243731E-3</v>
      </c>
      <c r="F351" s="16">
        <f t="shared" si="48"/>
        <v>8.2781456953642384E-4</v>
      </c>
      <c r="G351" s="16">
        <f t="shared" si="50"/>
        <v>-0.66666666666666663</v>
      </c>
      <c r="H351" s="16">
        <f t="shared" si="49"/>
        <v>-2.006018054162487E-3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13</v>
      </c>
      <c r="D355" s="15">
        <v>6</v>
      </c>
      <c r="E355" s="16">
        <f t="shared" si="47"/>
        <v>1.3039117352056168E-2</v>
      </c>
      <c r="F355" s="16">
        <f t="shared" si="48"/>
        <v>4.9668874172185433E-3</v>
      </c>
      <c r="G355" s="16">
        <f t="shared" si="50"/>
        <v>-0.53846153846153844</v>
      </c>
      <c r="H355" s="16">
        <f t="shared" si="49"/>
        <v>-7.0210631895687055E-3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1</v>
      </c>
      <c r="D358" s="15">
        <v>0</v>
      </c>
      <c r="E358" s="16">
        <f t="shared" si="47"/>
        <v>1.0030090270812437E-3</v>
      </c>
      <c r="F358" s="16" t="str">
        <f t="shared" si="48"/>
        <v/>
      </c>
      <c r="G358" s="16">
        <f t="shared" si="50"/>
        <v>-1</v>
      </c>
      <c r="H358" s="16">
        <f t="shared" si="49"/>
        <v>-1.0030090270812437E-3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13</v>
      </c>
      <c r="D361" s="15">
        <v>27</v>
      </c>
      <c r="E361" s="16">
        <f t="shared" si="47"/>
        <v>1.3039117352056168E-2</v>
      </c>
      <c r="F361" s="16">
        <f t="shared" si="48"/>
        <v>2.2350993377483443E-2</v>
      </c>
      <c r="G361" s="16">
        <f t="shared" si="50"/>
        <v>1.0769230769230769</v>
      </c>
      <c r="H361" s="16">
        <f t="shared" si="49"/>
        <v>1.4042126379137411E-2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2</v>
      </c>
      <c r="E364" s="16">
        <f t="shared" si="47"/>
        <v>1.0030090270812437E-3</v>
      </c>
      <c r="F364" s="16">
        <f t="shared" si="48"/>
        <v>1.6556291390728477E-3</v>
      </c>
      <c r="G364" s="16">
        <f t="shared" si="50"/>
        <v>1</v>
      </c>
      <c r="H364" s="16">
        <f t="shared" si="49"/>
        <v>1.0030090270812437E-3</v>
      </c>
    </row>
    <row r="365" spans="1:8" x14ac:dyDescent="0.2">
      <c r="A365" s="13"/>
      <c r="B365" s="14" t="s">
        <v>341</v>
      </c>
      <c r="C365" s="15">
        <v>247</v>
      </c>
      <c r="D365" s="15">
        <v>1</v>
      </c>
      <c r="E365" s="16">
        <f t="shared" si="47"/>
        <v>0.2477432296890672</v>
      </c>
      <c r="F365" s="16">
        <f t="shared" si="48"/>
        <v>8.2781456953642384E-4</v>
      </c>
      <c r="G365" s="16">
        <f t="shared" si="50"/>
        <v>-0.99595141700404854</v>
      </c>
      <c r="H365" s="16">
        <f t="shared" si="49"/>
        <v>-0.24674022066198595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3</v>
      </c>
      <c r="D369" s="15">
        <v>37</v>
      </c>
      <c r="E369" s="16">
        <f t="shared" si="47"/>
        <v>3.009027081243731E-3</v>
      </c>
      <c r="F369" s="16">
        <f t="shared" si="48"/>
        <v>3.0629139072847682E-2</v>
      </c>
      <c r="G369" s="16">
        <f t="shared" si="50"/>
        <v>11.333333333333334</v>
      </c>
      <c r="H369" s="16">
        <f t="shared" si="49"/>
        <v>3.4102306920762285E-2</v>
      </c>
    </row>
    <row r="370" spans="1:8" x14ac:dyDescent="0.2">
      <c r="A370" s="13"/>
      <c r="B370" s="14" t="s">
        <v>346</v>
      </c>
      <c r="C370" s="15">
        <v>32</v>
      </c>
      <c r="D370" s="15">
        <v>23</v>
      </c>
      <c r="E370" s="16">
        <f t="shared" si="47"/>
        <v>3.2096288866599799E-2</v>
      </c>
      <c r="F370" s="16">
        <f t="shared" si="48"/>
        <v>1.9039735099337748E-2</v>
      </c>
      <c r="G370" s="16">
        <f t="shared" si="50"/>
        <v>-0.28125</v>
      </c>
      <c r="H370" s="16">
        <f t="shared" si="49"/>
        <v>-9.0270812437311942E-3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0</v>
      </c>
      <c r="E372" s="16">
        <f t="shared" si="47"/>
        <v>2.0060180541624875E-3</v>
      </c>
      <c r="F372" s="16" t="str">
        <f t="shared" si="48"/>
        <v/>
      </c>
      <c r="G372" s="16">
        <f t="shared" si="50"/>
        <v>-1</v>
      </c>
      <c r="H372" s="16">
        <f t="shared" si="49"/>
        <v>-2.0060180541624875E-3</v>
      </c>
    </row>
    <row r="373" spans="1:8" x14ac:dyDescent="0.2">
      <c r="A373" s="13"/>
      <c r="B373" s="14" t="s">
        <v>349</v>
      </c>
      <c r="C373" s="15">
        <v>36</v>
      </c>
      <c r="D373" s="15">
        <v>92</v>
      </c>
      <c r="E373" s="16">
        <f t="shared" si="47"/>
        <v>3.6108324974924777E-2</v>
      </c>
      <c r="F373" s="16">
        <f t="shared" si="48"/>
        <v>7.6158940397350994E-2</v>
      </c>
      <c r="G373" s="16">
        <f t="shared" si="50"/>
        <v>1.5555555555555556</v>
      </c>
      <c r="H373" s="16">
        <f t="shared" si="49"/>
        <v>5.6168505516549651E-2</v>
      </c>
    </row>
    <row r="374" spans="1:8" x14ac:dyDescent="0.2">
      <c r="A374" s="13"/>
      <c r="B374" s="14" t="s">
        <v>350</v>
      </c>
      <c r="C374" s="15">
        <v>1</v>
      </c>
      <c r="D374" s="15">
        <v>3</v>
      </c>
      <c r="E374" s="16">
        <f t="shared" si="47"/>
        <v>1.0030090270812437E-3</v>
      </c>
      <c r="F374" s="16">
        <f t="shared" si="48"/>
        <v>2.4834437086092716E-3</v>
      </c>
      <c r="G374" s="16">
        <f t="shared" si="50"/>
        <v>2</v>
      </c>
      <c r="H374" s="16">
        <f t="shared" si="49"/>
        <v>2.0060180541624875E-3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7</v>
      </c>
      <c r="D379" s="15">
        <v>2</v>
      </c>
      <c r="E379" s="16">
        <f t="shared" si="47"/>
        <v>7.0210631895687063E-3</v>
      </c>
      <c r="F379" s="16">
        <f t="shared" si="48"/>
        <v>1.6556291390728477E-3</v>
      </c>
      <c r="G379" s="16">
        <f t="shared" si="50"/>
        <v>-0.7142857142857143</v>
      </c>
      <c r="H379" s="16">
        <f t="shared" si="49"/>
        <v>-5.0150451354062193E-3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1.6556291390728477E-3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161</v>
      </c>
      <c r="D384" s="15">
        <v>4</v>
      </c>
      <c r="E384" s="16">
        <f t="shared" si="47"/>
        <v>0.16148445336008024</v>
      </c>
      <c r="F384" s="16">
        <f t="shared" si="48"/>
        <v>3.3112582781456954E-3</v>
      </c>
      <c r="G384" s="16">
        <f t="shared" si="50"/>
        <v>-0.97515527950310554</v>
      </c>
      <c r="H384" s="16">
        <f t="shared" si="49"/>
        <v>-0.15747241725175526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22</v>
      </c>
      <c r="D388" s="15">
        <v>0</v>
      </c>
      <c r="E388" s="16">
        <f t="shared" si="47"/>
        <v>2.2066198595787363E-2</v>
      </c>
      <c r="F388" s="16" t="str">
        <f t="shared" si="48"/>
        <v/>
      </c>
      <c r="G388" s="16">
        <f t="shared" si="50"/>
        <v>-1</v>
      </c>
      <c r="H388" s="16">
        <f t="shared" si="49"/>
        <v>-2.2066198595787363E-2</v>
      </c>
    </row>
    <row r="389" spans="1:8" x14ac:dyDescent="0.2">
      <c r="A389" s="13"/>
      <c r="B389" s="14" t="s">
        <v>365</v>
      </c>
      <c r="C389" s="15">
        <v>20</v>
      </c>
      <c r="D389" s="15">
        <v>0</v>
      </c>
      <c r="E389" s="16">
        <f t="shared" si="47"/>
        <v>2.0060180541624874E-2</v>
      </c>
      <c r="F389" s="16" t="str">
        <f t="shared" si="48"/>
        <v/>
      </c>
      <c r="G389" s="16">
        <f t="shared" si="50"/>
        <v>-1</v>
      </c>
      <c r="H389" s="16">
        <f t="shared" si="49"/>
        <v>-2.0060180541624874E-2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63</v>
      </c>
      <c r="D395" s="15">
        <v>74</v>
      </c>
      <c r="E395" s="16">
        <f t="shared" si="47"/>
        <v>6.318956870611836E-2</v>
      </c>
      <c r="F395" s="16">
        <f t="shared" si="48"/>
        <v>6.1258278145695365E-2</v>
      </c>
      <c r="G395" s="16">
        <f t="shared" si="50"/>
        <v>0.17460317460317459</v>
      </c>
      <c r="H395" s="16">
        <f t="shared" si="49"/>
        <v>1.1033099297893681E-2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</v>
      </c>
      <c r="D397" s="15">
        <v>0</v>
      </c>
      <c r="E397" s="16">
        <f t="shared" si="47"/>
        <v>1.0030090270812437E-3</v>
      </c>
      <c r="F397" s="16" t="str">
        <f t="shared" si="48"/>
        <v/>
      </c>
      <c r="G397" s="16">
        <f t="shared" si="50"/>
        <v>-1</v>
      </c>
      <c r="H397" s="16">
        <f t="shared" si="49"/>
        <v>-1.0030090270812437E-3</v>
      </c>
    </row>
    <row r="398" spans="1:8" x14ac:dyDescent="0.2">
      <c r="A398" s="13"/>
      <c r="B398" s="14" t="s">
        <v>374</v>
      </c>
      <c r="C398" s="15">
        <v>63</v>
      </c>
      <c r="D398" s="15">
        <v>51</v>
      </c>
      <c r="E398" s="16">
        <f t="shared" si="47"/>
        <v>6.318956870611836E-2</v>
      </c>
      <c r="F398" s="16">
        <f t="shared" si="48"/>
        <v>4.2218543046357616E-2</v>
      </c>
      <c r="G398" s="16">
        <f t="shared" si="50"/>
        <v>-0.19047619047619047</v>
      </c>
      <c r="H398" s="16">
        <f t="shared" si="49"/>
        <v>-1.2036108324974926E-2</v>
      </c>
    </row>
    <row r="399" spans="1:8" x14ac:dyDescent="0.2">
      <c r="A399" s="13"/>
      <c r="B399" s="14" t="s">
        <v>375</v>
      </c>
      <c r="C399" s="15">
        <v>28</v>
      </c>
      <c r="D399" s="15">
        <v>0</v>
      </c>
      <c r="E399" s="16">
        <f t="shared" si="47"/>
        <v>2.8084252758274825E-2</v>
      </c>
      <c r="F399" s="16" t="str">
        <f t="shared" si="48"/>
        <v/>
      </c>
      <c r="G399" s="16">
        <f t="shared" si="50"/>
        <v>-1</v>
      </c>
      <c r="H399" s="16">
        <f t="shared" si="49"/>
        <v>-2.8084252758274825E-2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3</v>
      </c>
      <c r="D403" s="15">
        <v>1</v>
      </c>
      <c r="E403" s="16">
        <f t="shared" si="47"/>
        <v>3.009027081243731E-3</v>
      </c>
      <c r="F403" s="16">
        <f t="shared" si="48"/>
        <v>8.2781456953642384E-4</v>
      </c>
      <c r="G403" s="16">
        <f t="shared" si="50"/>
        <v>-0.66666666666666663</v>
      </c>
      <c r="H403" s="16">
        <f t="shared" si="49"/>
        <v>-2.006018054162487E-3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11</v>
      </c>
      <c r="E408" s="16" t="str">
        <f t="shared" si="47"/>
        <v/>
      </c>
      <c r="F408" s="16">
        <f t="shared" si="48"/>
        <v>9.1059602649006619E-3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8.2781456953642384E-4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6</v>
      </c>
      <c r="D410" s="15">
        <v>3</v>
      </c>
      <c r="E410" s="16">
        <f t="shared" si="47"/>
        <v>6.018054162487462E-3</v>
      </c>
      <c r="F410" s="16">
        <f t="shared" si="48"/>
        <v>2.4834437086092716E-3</v>
      </c>
      <c r="G410" s="16">
        <f t="shared" si="50"/>
        <v>-0.5</v>
      </c>
      <c r="H410" s="16">
        <f t="shared" si="49"/>
        <v>-3.009027081243731E-3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4</v>
      </c>
      <c r="D412" s="15">
        <v>1</v>
      </c>
      <c r="E412" s="16">
        <f t="shared" si="47"/>
        <v>4.0120361083249749E-3</v>
      </c>
      <c r="F412" s="16">
        <f t="shared" si="48"/>
        <v>8.2781456953642384E-4</v>
      </c>
      <c r="G412" s="16">
        <f t="shared" si="50"/>
        <v>-0.75</v>
      </c>
      <c r="H412" s="16">
        <f t="shared" si="49"/>
        <v>-3.0090270812437314E-3</v>
      </c>
    </row>
    <row r="413" spans="1:8" x14ac:dyDescent="0.2">
      <c r="A413" s="13"/>
      <c r="B413" s="14" t="s">
        <v>389</v>
      </c>
      <c r="C413" s="15">
        <v>1</v>
      </c>
      <c r="D413" s="15">
        <v>2</v>
      </c>
      <c r="E413" s="16">
        <f t="shared" ref="E413:E476" si="51">+IF(C413=0,"",C413/C$349)</f>
        <v>1.0030090270812437E-3</v>
      </c>
      <c r="F413" s="16">
        <f t="shared" ref="F413:F476" si="52">+IF(D413=0,"",D413/D$349)</f>
        <v>1.6556291390728477E-3</v>
      </c>
      <c r="G413" s="16">
        <f t="shared" si="50"/>
        <v>1</v>
      </c>
      <c r="H413" s="16">
        <f t="shared" ref="H413:H476" si="53">+IF(OR(AND(E413=""),(G413="")),"",E413*G413)</f>
        <v>1.0030090270812437E-3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1</v>
      </c>
      <c r="D416" s="15">
        <v>0</v>
      </c>
      <c r="E416" s="16">
        <f t="shared" si="51"/>
        <v>1.0030090270812437E-3</v>
      </c>
      <c r="F416" s="16" t="str">
        <f t="shared" si="52"/>
        <v/>
      </c>
      <c r="G416" s="16">
        <f t="shared" si="54"/>
        <v>-1</v>
      </c>
      <c r="H416" s="16">
        <f t="shared" si="53"/>
        <v>-1.0030090270812437E-3</v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94</v>
      </c>
      <c r="D420" s="15">
        <v>454</v>
      </c>
      <c r="E420" s="16">
        <f t="shared" si="51"/>
        <v>9.4282848545636913E-2</v>
      </c>
      <c r="F420" s="16">
        <f t="shared" si="52"/>
        <v>0.3758278145695364</v>
      </c>
      <c r="G420" s="16">
        <f t="shared" si="54"/>
        <v>3.8297872340425534</v>
      </c>
      <c r="H420" s="16">
        <f t="shared" si="53"/>
        <v>0.36108324974924777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1</v>
      </c>
      <c r="D426" s="15">
        <v>0</v>
      </c>
      <c r="E426" s="16">
        <f t="shared" si="51"/>
        <v>1.0030090270812437E-3</v>
      </c>
      <c r="F426" s="16" t="str">
        <f t="shared" si="52"/>
        <v/>
      </c>
      <c r="G426" s="16">
        <f t="shared" si="54"/>
        <v>-1</v>
      </c>
      <c r="H426" s="16">
        <f t="shared" si="53"/>
        <v>-1.0030090270812437E-3</v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10</v>
      </c>
      <c r="D442" s="15">
        <v>0</v>
      </c>
      <c r="E442" s="16">
        <f t="shared" si="51"/>
        <v>1.0030090270812437E-2</v>
      </c>
      <c r="F442" s="16" t="str">
        <f t="shared" si="52"/>
        <v/>
      </c>
      <c r="G442" s="16">
        <f t="shared" si="54"/>
        <v>-1</v>
      </c>
      <c r="H442" s="16">
        <f t="shared" si="53"/>
        <v>-1.0030090270812437E-2</v>
      </c>
    </row>
    <row r="443" spans="1:8" x14ac:dyDescent="0.2">
      <c r="A443" s="13"/>
      <c r="B443" s="14" t="s">
        <v>419</v>
      </c>
      <c r="C443" s="15">
        <v>0</v>
      </c>
      <c r="D443" s="15">
        <v>51</v>
      </c>
      <c r="E443" s="16" t="str">
        <f t="shared" si="51"/>
        <v/>
      </c>
      <c r="F443" s="16">
        <f t="shared" si="52"/>
        <v>4.2218543046357616E-2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87</v>
      </c>
      <c r="D445" s="15">
        <v>26</v>
      </c>
      <c r="E445" s="16">
        <f t="shared" si="51"/>
        <v>8.7261785356068211E-2</v>
      </c>
      <c r="F445" s="16">
        <f t="shared" si="52"/>
        <v>2.1523178807947019E-2</v>
      </c>
      <c r="G445" s="16">
        <f t="shared" si="54"/>
        <v>-0.70114942528735635</v>
      </c>
      <c r="H445" s="16">
        <f t="shared" si="53"/>
        <v>-6.1183550651955874E-2</v>
      </c>
    </row>
    <row r="446" spans="1:8" x14ac:dyDescent="0.2">
      <c r="A446" s="13"/>
      <c r="B446" s="14" t="s">
        <v>422</v>
      </c>
      <c r="C446" s="15">
        <v>0</v>
      </c>
      <c r="D446" s="15">
        <v>2</v>
      </c>
      <c r="E446" s="16" t="str">
        <f t="shared" si="51"/>
        <v/>
      </c>
      <c r="F446" s="16">
        <f t="shared" si="52"/>
        <v>1.6556291390728477E-3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18</v>
      </c>
      <c r="D450" s="15">
        <v>0</v>
      </c>
      <c r="E450" s="16">
        <f t="shared" si="51"/>
        <v>1.8054162487462388E-2</v>
      </c>
      <c r="F450" s="16" t="str">
        <f t="shared" si="52"/>
        <v/>
      </c>
      <c r="G450" s="16">
        <f t="shared" si="54"/>
        <v>-1</v>
      </c>
      <c r="H450" s="16">
        <f t="shared" si="53"/>
        <v>-1.8054162487462388E-2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4</v>
      </c>
      <c r="D465" s="15">
        <v>1</v>
      </c>
      <c r="E465" s="16">
        <f t="shared" si="51"/>
        <v>4.0120361083249749E-3</v>
      </c>
      <c r="F465" s="16">
        <f t="shared" si="52"/>
        <v>8.2781456953642384E-4</v>
      </c>
      <c r="G465" s="16">
        <f t="shared" si="54"/>
        <v>-0.75</v>
      </c>
      <c r="H465" s="16">
        <f t="shared" si="53"/>
        <v>-3.0090270812437314E-3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3</v>
      </c>
      <c r="D471" s="15">
        <v>35</v>
      </c>
      <c r="E471" s="16">
        <f t="shared" si="51"/>
        <v>3.009027081243731E-3</v>
      </c>
      <c r="F471" s="16">
        <f t="shared" si="52"/>
        <v>2.8973509933774833E-2</v>
      </c>
      <c r="G471" s="16">
        <f t="shared" si="54"/>
        <v>10.666666666666666</v>
      </c>
      <c r="H471" s="16">
        <f t="shared" si="53"/>
        <v>3.2096288866599793E-2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2</v>
      </c>
      <c r="E479" s="16" t="str">
        <f t="shared" si="55"/>
        <v/>
      </c>
      <c r="F479" s="16">
        <f t="shared" si="56"/>
        <v>1.6556291390728477E-3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8.2781456953642384E-4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0</v>
      </c>
      <c r="E489" s="16">
        <f t="shared" si="55"/>
        <v>1.0030090270812437E-3</v>
      </c>
      <c r="F489" s="16" t="str">
        <f t="shared" si="56"/>
        <v/>
      </c>
      <c r="G489" s="16">
        <f t="shared" si="58"/>
        <v>-1</v>
      </c>
      <c r="H489" s="16">
        <f t="shared" si="57"/>
        <v>-1.0030090270812437E-3</v>
      </c>
    </row>
    <row r="490" spans="1:8" x14ac:dyDescent="0.2">
      <c r="A490" s="13"/>
      <c r="B490" s="14" t="s">
        <v>466</v>
      </c>
      <c r="C490" s="15">
        <v>1</v>
      </c>
      <c r="D490" s="15">
        <v>15</v>
      </c>
      <c r="E490" s="16">
        <f t="shared" si="55"/>
        <v>1.0030090270812437E-3</v>
      </c>
      <c r="F490" s="16">
        <f t="shared" si="56"/>
        <v>1.2417218543046357E-2</v>
      </c>
      <c r="G490" s="16">
        <f t="shared" si="58"/>
        <v>14</v>
      </c>
      <c r="H490" s="16">
        <f t="shared" si="57"/>
        <v>1.4042126379137413E-2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2</v>
      </c>
      <c r="E498" s="16" t="str">
        <f t="shared" si="55"/>
        <v/>
      </c>
      <c r="F498" s="16">
        <f t="shared" si="56"/>
        <v>1.6556291390728477E-3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3</v>
      </c>
      <c r="E500" s="16" t="str">
        <f t="shared" si="55"/>
        <v/>
      </c>
      <c r="F500" s="16">
        <f t="shared" si="56"/>
        <v>2.4834437086092716E-3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34</v>
      </c>
      <c r="E506" s="16" t="str">
        <f t="shared" si="55"/>
        <v/>
      </c>
      <c r="F506" s="16">
        <f t="shared" si="56"/>
        <v>2.8145695364238412E-2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47</v>
      </c>
      <c r="E510" s="16" t="str">
        <f t="shared" si="55"/>
        <v/>
      </c>
      <c r="F510" s="16">
        <f t="shared" si="56"/>
        <v>3.8907284768211918E-2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9</v>
      </c>
      <c r="D515" s="15">
        <v>0</v>
      </c>
      <c r="E515" s="16">
        <f t="shared" si="55"/>
        <v>9.0270812437311942E-3</v>
      </c>
      <c r="F515" s="16" t="str">
        <f t="shared" si="56"/>
        <v/>
      </c>
      <c r="G515" s="16">
        <f t="shared" si="58"/>
        <v>-1</v>
      </c>
      <c r="H515" s="16">
        <f t="shared" si="57"/>
        <v>-9.0270812437311942E-3</v>
      </c>
    </row>
    <row r="516" spans="1:8" x14ac:dyDescent="0.2">
      <c r="A516" s="13"/>
      <c r="B516" s="14" t="s">
        <v>492</v>
      </c>
      <c r="C516" s="15">
        <v>0</v>
      </c>
      <c r="D516" s="15">
        <v>38</v>
      </c>
      <c r="E516" s="16" t="str">
        <f t="shared" si="55"/>
        <v/>
      </c>
      <c r="F516" s="16">
        <f t="shared" si="56"/>
        <v>3.1456953642384107E-2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5</v>
      </c>
      <c r="E517" s="16" t="str">
        <f t="shared" si="55"/>
        <v/>
      </c>
      <c r="F517" s="16">
        <f t="shared" si="56"/>
        <v>4.1390728476821195E-3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5</v>
      </c>
      <c r="E524" s="16" t="str">
        <f t="shared" si="55"/>
        <v/>
      </c>
      <c r="F524" s="16">
        <f t="shared" si="56"/>
        <v>4.1390728476821195E-3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55</v>
      </c>
      <c r="E528" s="16" t="str">
        <f t="shared" si="55"/>
        <v/>
      </c>
      <c r="F528" s="16">
        <f t="shared" si="56"/>
        <v>4.5529801324503308E-2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8.2781456953642384E-4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14</v>
      </c>
      <c r="D535" s="15">
        <v>3</v>
      </c>
      <c r="E535" s="16">
        <f t="shared" si="55"/>
        <v>1.4042126379137413E-2</v>
      </c>
      <c r="F535" s="16">
        <f t="shared" si="56"/>
        <v>2.4834437086092716E-3</v>
      </c>
      <c r="G535" s="16">
        <f t="shared" si="58"/>
        <v>-0.7857142857142857</v>
      </c>
      <c r="H535" s="16">
        <f t="shared" si="57"/>
        <v>-1.1033099297893681E-2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2</v>
      </c>
      <c r="E539" s="16" t="str">
        <f t="shared" si="55"/>
        <v/>
      </c>
      <c r="F539" s="16">
        <f t="shared" si="56"/>
        <v>1.6556291390728477E-3</v>
      </c>
      <c r="G539" s="16">
        <f t="shared" si="58"/>
        <v>1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8.2781456953642384E-4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</v>
      </c>
      <c r="D554" s="15">
        <v>0</v>
      </c>
      <c r="E554" s="16">
        <f t="shared" si="59"/>
        <v>1.0030090270812437E-3</v>
      </c>
      <c r="F554" s="16" t="str">
        <f t="shared" si="60"/>
        <v/>
      </c>
      <c r="G554" s="16">
        <f t="shared" si="62"/>
        <v>-1</v>
      </c>
      <c r="H554" s="16">
        <f t="shared" si="61"/>
        <v>-1.0030090270812437E-3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6</v>
      </c>
      <c r="E559" s="16" t="str">
        <f t="shared" si="59"/>
        <v/>
      </c>
      <c r="F559" s="16">
        <f t="shared" si="60"/>
        <v>4.9668874172185433E-3</v>
      </c>
      <c r="G559" s="16">
        <f t="shared" si="62"/>
        <v>1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2</v>
      </c>
      <c r="D560" s="15">
        <v>0</v>
      </c>
      <c r="E560" s="16">
        <f t="shared" si="59"/>
        <v>2.0060180541624875E-3</v>
      </c>
      <c r="F560" s="16" t="str">
        <f t="shared" si="60"/>
        <v/>
      </c>
      <c r="G560" s="16">
        <f t="shared" si="62"/>
        <v>-1</v>
      </c>
      <c r="H560" s="16">
        <f t="shared" si="61"/>
        <v>-2.0060180541624875E-3</v>
      </c>
    </row>
    <row r="561" spans="1:8" x14ac:dyDescent="0.2">
      <c r="A561" s="13"/>
      <c r="B561" s="14" t="s">
        <v>536</v>
      </c>
      <c r="C561" s="15">
        <v>8</v>
      </c>
      <c r="D561" s="15">
        <v>56</v>
      </c>
      <c r="E561" s="16">
        <f t="shared" si="59"/>
        <v>8.0240722166499499E-3</v>
      </c>
      <c r="F561" s="16">
        <f t="shared" si="60"/>
        <v>4.6357615894039736E-2</v>
      </c>
      <c r="G561" s="16">
        <f t="shared" si="62"/>
        <v>6</v>
      </c>
      <c r="H561" s="16">
        <f t="shared" si="61"/>
        <v>4.8144433299899703E-2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8.2781456953642384E-4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3</v>
      </c>
      <c r="D568" s="15">
        <v>15</v>
      </c>
      <c r="E568" s="16">
        <f t="shared" si="59"/>
        <v>3.009027081243731E-3</v>
      </c>
      <c r="F568" s="16">
        <f t="shared" si="60"/>
        <v>1.2417218543046357E-2</v>
      </c>
      <c r="G568" s="16">
        <f t="shared" si="62"/>
        <v>4</v>
      </c>
      <c r="H568" s="16">
        <f t="shared" si="61"/>
        <v>1.2036108324974924E-2</v>
      </c>
    </row>
    <row r="569" spans="1:8" x14ac:dyDescent="0.2">
      <c r="A569" s="13"/>
      <c r="B569" s="14" t="s">
        <v>544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8.2781456953642384E-4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6</v>
      </c>
      <c r="D570" s="15">
        <v>0</v>
      </c>
      <c r="E570" s="16">
        <f t="shared" si="59"/>
        <v>6.018054162487462E-3</v>
      </c>
      <c r="F570" s="16" t="str">
        <f t="shared" si="60"/>
        <v/>
      </c>
      <c r="G570" s="16">
        <f t="shared" si="62"/>
        <v>-1</v>
      </c>
      <c r="H570" s="16">
        <f t="shared" si="61"/>
        <v>-6.018054162487462E-3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1</v>
      </c>
      <c r="E574" s="16" t="str">
        <f t="shared" si="59"/>
        <v/>
      </c>
      <c r="F574" s="16">
        <f t="shared" si="60"/>
        <v>8.2781456953642384E-4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164</v>
      </c>
      <c r="D582" s="18">
        <f>SUM(D583:D609)</f>
        <v>701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3.274390243902439</v>
      </c>
      <c r="H582" s="19">
        <f t="shared" ref="H582:H609" si="65">+IF(OR(AND(E582=""),(G582="")),"",E582*G582)</f>
        <v>3.274390243902439</v>
      </c>
    </row>
    <row r="583" spans="1:8" x14ac:dyDescent="0.2">
      <c r="A583" s="13"/>
      <c r="B583" s="14" t="s">
        <v>552</v>
      </c>
      <c r="C583" s="15">
        <v>0</v>
      </c>
      <c r="D583" s="15">
        <v>1</v>
      </c>
      <c r="E583" s="16" t="str">
        <f t="shared" si="63"/>
        <v/>
      </c>
      <c r="F583" s="16">
        <f t="shared" si="64"/>
        <v>1.4265335235378032E-3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7</v>
      </c>
      <c r="D584" s="15">
        <v>10</v>
      </c>
      <c r="E584" s="16">
        <f t="shared" si="63"/>
        <v>4.2682926829268296E-2</v>
      </c>
      <c r="F584" s="16">
        <f t="shared" si="64"/>
        <v>1.4265335235378032E-2</v>
      </c>
      <c r="G584" s="16">
        <f t="shared" si="66"/>
        <v>0.42857142857142855</v>
      </c>
      <c r="H584" s="16">
        <f t="shared" si="65"/>
        <v>1.8292682926829267E-2</v>
      </c>
    </row>
    <row r="585" spans="1:8" ht="25.5" x14ac:dyDescent="0.2">
      <c r="A585" s="13"/>
      <c r="B585" s="14" t="s">
        <v>554</v>
      </c>
      <c r="C585" s="15">
        <v>6</v>
      </c>
      <c r="D585" s="15">
        <v>3</v>
      </c>
      <c r="E585" s="16">
        <f t="shared" si="63"/>
        <v>3.6585365853658534E-2</v>
      </c>
      <c r="F585" s="16">
        <f t="shared" si="64"/>
        <v>4.2796005706134095E-3</v>
      </c>
      <c r="G585" s="16">
        <f t="shared" si="66"/>
        <v>-0.5</v>
      </c>
      <c r="H585" s="16">
        <f t="shared" si="65"/>
        <v>-1.8292682926829267E-2</v>
      </c>
    </row>
    <row r="586" spans="1:8" x14ac:dyDescent="0.2">
      <c r="A586" s="13"/>
      <c r="B586" s="14" t="s">
        <v>555</v>
      </c>
      <c r="C586" s="15">
        <v>2</v>
      </c>
      <c r="D586" s="15">
        <v>7</v>
      </c>
      <c r="E586" s="16">
        <f t="shared" si="63"/>
        <v>1.2195121951219513E-2</v>
      </c>
      <c r="F586" s="16">
        <f t="shared" si="64"/>
        <v>9.9857346647646214E-3</v>
      </c>
      <c r="G586" s="16">
        <f t="shared" si="66"/>
        <v>2.5</v>
      </c>
      <c r="H586" s="16">
        <f t="shared" si="65"/>
        <v>3.048780487804878E-2</v>
      </c>
    </row>
    <row r="587" spans="1:8" x14ac:dyDescent="0.2">
      <c r="A587" s="13"/>
      <c r="B587" s="14" t="s">
        <v>556</v>
      </c>
      <c r="C587" s="15">
        <v>0</v>
      </c>
      <c r="D587" s="15">
        <v>3</v>
      </c>
      <c r="E587" s="16" t="str">
        <f t="shared" si="63"/>
        <v/>
      </c>
      <c r="F587" s="16">
        <f t="shared" si="64"/>
        <v>4.2796005706134095E-3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3</v>
      </c>
      <c r="E591" s="16" t="str">
        <f t="shared" si="63"/>
        <v/>
      </c>
      <c r="F591" s="16">
        <f t="shared" si="64"/>
        <v>4.2796005706134095E-3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4</v>
      </c>
      <c r="D593" s="15">
        <v>1</v>
      </c>
      <c r="E593" s="16">
        <f t="shared" si="63"/>
        <v>2.4390243902439025E-2</v>
      </c>
      <c r="F593" s="16">
        <f t="shared" si="64"/>
        <v>1.4265335235378032E-3</v>
      </c>
      <c r="G593" s="16">
        <f t="shared" si="66"/>
        <v>-0.75</v>
      </c>
      <c r="H593" s="16">
        <f t="shared" si="65"/>
        <v>-1.8292682926829271E-2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1</v>
      </c>
      <c r="D598" s="15">
        <v>0</v>
      </c>
      <c r="E598" s="16">
        <f t="shared" si="63"/>
        <v>6.0975609756097563E-3</v>
      </c>
      <c r="F598" s="16" t="str">
        <f t="shared" si="64"/>
        <v/>
      </c>
      <c r="G598" s="16">
        <f t="shared" si="66"/>
        <v>-1</v>
      </c>
      <c r="H598" s="16">
        <f t="shared" si="65"/>
        <v>-6.0975609756097563E-3</v>
      </c>
    </row>
    <row r="599" spans="1:8" x14ac:dyDescent="0.2">
      <c r="A599" s="13"/>
      <c r="B599" s="14" t="s">
        <v>568</v>
      </c>
      <c r="C599" s="15">
        <v>2</v>
      </c>
      <c r="D599" s="15">
        <v>1</v>
      </c>
      <c r="E599" s="16">
        <f t="shared" si="63"/>
        <v>1.2195121951219513E-2</v>
      </c>
      <c r="F599" s="16">
        <f t="shared" si="64"/>
        <v>1.4265335235378032E-3</v>
      </c>
      <c r="G599" s="16">
        <f t="shared" si="66"/>
        <v>-0.5</v>
      </c>
      <c r="H599" s="16">
        <f t="shared" si="65"/>
        <v>-6.0975609756097563E-3</v>
      </c>
    </row>
    <row r="600" spans="1:8" x14ac:dyDescent="0.2">
      <c r="A600" s="13"/>
      <c r="B600" s="14" t="s">
        <v>569</v>
      </c>
      <c r="C600" s="15">
        <v>11</v>
      </c>
      <c r="D600" s="15">
        <v>88</v>
      </c>
      <c r="E600" s="16">
        <f t="shared" si="63"/>
        <v>6.7073170731707321E-2</v>
      </c>
      <c r="F600" s="16">
        <f t="shared" si="64"/>
        <v>0.12553495007132667</v>
      </c>
      <c r="G600" s="16">
        <f t="shared" si="66"/>
        <v>7</v>
      </c>
      <c r="H600" s="16">
        <f t="shared" si="65"/>
        <v>0.46951219512195125</v>
      </c>
    </row>
    <row r="601" spans="1:8" x14ac:dyDescent="0.2">
      <c r="A601" s="13"/>
      <c r="B601" s="14" t="s">
        <v>570</v>
      </c>
      <c r="C601" s="15">
        <v>62</v>
      </c>
      <c r="D601" s="15">
        <v>295</v>
      </c>
      <c r="E601" s="16">
        <f t="shared" si="63"/>
        <v>0.37804878048780488</v>
      </c>
      <c r="F601" s="16">
        <f t="shared" si="64"/>
        <v>0.42082738944365194</v>
      </c>
      <c r="G601" s="16">
        <f t="shared" si="66"/>
        <v>3.7580645161290325</v>
      </c>
      <c r="H601" s="16">
        <f t="shared" si="65"/>
        <v>1.4207317073170733</v>
      </c>
    </row>
    <row r="602" spans="1:8" x14ac:dyDescent="0.2">
      <c r="A602" s="13"/>
      <c r="B602" s="14" t="s">
        <v>571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1.4265335235378032E-3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26</v>
      </c>
      <c r="D603" s="15">
        <v>0</v>
      </c>
      <c r="E603" s="16">
        <f t="shared" si="63"/>
        <v>0.15853658536585366</v>
      </c>
      <c r="F603" s="16" t="str">
        <f t="shared" si="64"/>
        <v/>
      </c>
      <c r="G603" s="16">
        <f t="shared" si="66"/>
        <v>-1</v>
      </c>
      <c r="H603" s="16">
        <f t="shared" si="65"/>
        <v>-0.15853658536585366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43</v>
      </c>
      <c r="D609" s="15">
        <v>288</v>
      </c>
      <c r="E609" s="16">
        <f t="shared" si="63"/>
        <v>0.26219512195121952</v>
      </c>
      <c r="F609" s="16">
        <f t="shared" si="64"/>
        <v>0.41084165477888729</v>
      </c>
      <c r="G609" s="16">
        <f t="shared" si="66"/>
        <v>5.6976744186046515</v>
      </c>
      <c r="H609" s="16">
        <f t="shared" si="65"/>
        <v>1.4939024390243905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629</v>
      </c>
      <c r="C8" s="11">
        <f>+C19+C75+C173+C349+C582</f>
        <v>1632</v>
      </c>
      <c r="D8" s="12">
        <f>+D19+D75+D173+D349+D582</f>
        <v>3981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1.4393382352941178</v>
      </c>
      <c r="H8" s="9">
        <f t="shared" ref="H8:H13" si="1">+IF(OR(AND(E8=""),(G8="")),"",E8*G8)</f>
        <v>1.4393382352941178</v>
      </c>
    </row>
    <row r="9" spans="1:8" x14ac:dyDescent="0.2">
      <c r="A9" s="13"/>
      <c r="B9" s="14" t="s">
        <v>7</v>
      </c>
      <c r="C9" s="15">
        <f>+C19</f>
        <v>4</v>
      </c>
      <c r="D9" s="15">
        <f>+D19</f>
        <v>24</v>
      </c>
      <c r="E9" s="16">
        <f t="shared" ref="E9:F13" si="2">+C9/C$8</f>
        <v>2.4509803921568627E-3</v>
      </c>
      <c r="F9" s="16">
        <f t="shared" si="2"/>
        <v>6.0286360211002261E-3</v>
      </c>
      <c r="G9" s="16">
        <f t="shared" si="0"/>
        <v>5</v>
      </c>
      <c r="H9" s="16">
        <f t="shared" si="1"/>
        <v>1.2254901960784314E-2</v>
      </c>
    </row>
    <row r="10" spans="1:8" ht="25.5" x14ac:dyDescent="0.2">
      <c r="A10" s="13"/>
      <c r="B10" s="14" t="s">
        <v>8</v>
      </c>
      <c r="C10" s="15">
        <f>+C75</f>
        <v>116</v>
      </c>
      <c r="D10" s="15">
        <f>+D75</f>
        <v>183</v>
      </c>
      <c r="E10" s="16">
        <f t="shared" si="2"/>
        <v>7.1078431372549017E-2</v>
      </c>
      <c r="F10" s="16">
        <f t="shared" si="2"/>
        <v>4.5968349660889224E-2</v>
      </c>
      <c r="G10" s="16">
        <f t="shared" si="0"/>
        <v>0.57758620689655171</v>
      </c>
      <c r="H10" s="16">
        <f t="shared" si="1"/>
        <v>4.1053921568627451E-2</v>
      </c>
    </row>
    <row r="11" spans="1:8" ht="25.5" x14ac:dyDescent="0.2">
      <c r="A11" s="13"/>
      <c r="B11" s="14" t="s">
        <v>9</v>
      </c>
      <c r="C11" s="15">
        <f>+C173</f>
        <v>558</v>
      </c>
      <c r="D11" s="15">
        <f>+D173</f>
        <v>474</v>
      </c>
      <c r="E11" s="16">
        <f t="shared" si="2"/>
        <v>0.34191176470588236</v>
      </c>
      <c r="F11" s="16">
        <f t="shared" si="2"/>
        <v>0.11906556141672947</v>
      </c>
      <c r="G11" s="16">
        <f t="shared" si="0"/>
        <v>-0.15053763440860216</v>
      </c>
      <c r="H11" s="16">
        <f t="shared" si="1"/>
        <v>-5.1470588235294122E-2</v>
      </c>
    </row>
    <row r="12" spans="1:8" ht="25.5" x14ac:dyDescent="0.2">
      <c r="A12" s="13"/>
      <c r="B12" s="14" t="s">
        <v>10</v>
      </c>
      <c r="C12" s="15">
        <f>+C349</f>
        <v>751</v>
      </c>
      <c r="D12" s="15">
        <f>+D349</f>
        <v>3218</v>
      </c>
      <c r="E12" s="16">
        <f t="shared" si="2"/>
        <v>0.46017156862745096</v>
      </c>
      <c r="F12" s="16">
        <f t="shared" si="2"/>
        <v>0.80833961316252201</v>
      </c>
      <c r="G12" s="16">
        <f t="shared" si="0"/>
        <v>3.2849533954727033</v>
      </c>
      <c r="H12" s="16">
        <f t="shared" si="1"/>
        <v>1.5116421568627452</v>
      </c>
    </row>
    <row r="13" spans="1:8" ht="25.5" x14ac:dyDescent="0.2">
      <c r="A13" s="13"/>
      <c r="B13" s="14" t="s">
        <v>11</v>
      </c>
      <c r="C13" s="15">
        <f>+C582</f>
        <v>203</v>
      </c>
      <c r="D13" s="15">
        <f>+D582</f>
        <v>82</v>
      </c>
      <c r="E13" s="16">
        <f t="shared" si="2"/>
        <v>0.12438725490196079</v>
      </c>
      <c r="F13" s="16">
        <f t="shared" si="2"/>
        <v>2.0597839738759106E-2</v>
      </c>
      <c r="G13" s="16">
        <f t="shared" si="0"/>
        <v>-0.59605911330049266</v>
      </c>
      <c r="H13" s="16">
        <f t="shared" si="1"/>
        <v>-7.4142156862745112E-2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4</v>
      </c>
      <c r="D19" s="18">
        <f>SUM(D20:D69)</f>
        <v>24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5</v>
      </c>
      <c r="H19" s="19">
        <f t="shared" ref="H19:H50" si="5">+IF(OR(AND(E19=""),(G19="")),"",E19*G19)</f>
        <v>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1</v>
      </c>
      <c r="E29" s="16" t="str">
        <f t="shared" si="3"/>
        <v/>
      </c>
      <c r="F29" s="16">
        <f t="shared" si="4"/>
        <v>4.1666666666666664E-2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2</v>
      </c>
      <c r="D30" s="15">
        <v>3</v>
      </c>
      <c r="E30" s="16">
        <f t="shared" si="3"/>
        <v>0.5</v>
      </c>
      <c r="F30" s="16">
        <f t="shared" si="4"/>
        <v>0.125</v>
      </c>
      <c r="G30" s="16">
        <f t="shared" si="6"/>
        <v>0.5</v>
      </c>
      <c r="H30" s="16">
        <f t="shared" si="5"/>
        <v>0.25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17</v>
      </c>
      <c r="E45" s="16" t="str">
        <f t="shared" si="3"/>
        <v/>
      </c>
      <c r="F45" s="16">
        <f t="shared" si="4"/>
        <v>0.70833333333333337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2</v>
      </c>
      <c r="E49" s="16" t="str">
        <f t="shared" si="3"/>
        <v/>
      </c>
      <c r="F49" s="16">
        <f t="shared" si="4"/>
        <v>8.3333333333333329E-2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0.25</v>
      </c>
      <c r="F50" s="16" t="str">
        <f t="shared" si="4"/>
        <v/>
      </c>
      <c r="G50" s="16">
        <f t="shared" si="6"/>
        <v>-1</v>
      </c>
      <c r="H50" s="16">
        <f t="shared" si="5"/>
        <v>-0.25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1</v>
      </c>
      <c r="E62" s="16" t="str">
        <f t="shared" si="7"/>
        <v/>
      </c>
      <c r="F62" s="16">
        <f t="shared" si="8"/>
        <v>4.1666666666666664E-2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0</v>
      </c>
      <c r="E64" s="16">
        <f t="shared" si="7"/>
        <v>0.25</v>
      </c>
      <c r="F64" s="16" t="str">
        <f t="shared" si="8"/>
        <v/>
      </c>
      <c r="G64" s="16">
        <f t="shared" si="10"/>
        <v>-1</v>
      </c>
      <c r="H64" s="16">
        <f t="shared" si="9"/>
        <v>-0.25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116</v>
      </c>
      <c r="D75" s="18">
        <f>SUM(D76:D167)</f>
        <v>183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0.57758620689655171</v>
      </c>
      <c r="H75" s="19">
        <f t="shared" ref="H75:H106" si="13">+IF(OR(AND(E75=""),(G75="")),"",E75*G75)</f>
        <v>0.57758620689655171</v>
      </c>
    </row>
    <row r="76" spans="1:8" x14ac:dyDescent="0.2">
      <c r="A76" s="13"/>
      <c r="B76" s="14" t="s">
        <v>64</v>
      </c>
      <c r="C76" s="15">
        <v>0</v>
      </c>
      <c r="D76" s="15">
        <v>3</v>
      </c>
      <c r="E76" s="16" t="str">
        <f t="shared" si="11"/>
        <v/>
      </c>
      <c r="F76" s="16">
        <f t="shared" si="12"/>
        <v>1.6393442622950821E-2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</v>
      </c>
      <c r="D79" s="15">
        <v>101</v>
      </c>
      <c r="E79" s="16">
        <f t="shared" si="11"/>
        <v>8.6206896551724137E-3</v>
      </c>
      <c r="F79" s="16">
        <f t="shared" si="12"/>
        <v>0.55191256830601088</v>
      </c>
      <c r="G79" s="16">
        <f t="shared" si="14"/>
        <v>100</v>
      </c>
      <c r="H79" s="16">
        <f t="shared" si="13"/>
        <v>0.86206896551724133</v>
      </c>
    </row>
    <row r="80" spans="1:8" ht="25.5" x14ac:dyDescent="0.2">
      <c r="A80" s="13"/>
      <c r="B80" s="14" t="s">
        <v>68</v>
      </c>
      <c r="C80" s="15">
        <v>1</v>
      </c>
      <c r="D80" s="15">
        <v>36</v>
      </c>
      <c r="E80" s="16">
        <f t="shared" si="11"/>
        <v>8.6206896551724137E-3</v>
      </c>
      <c r="F80" s="16">
        <f t="shared" si="12"/>
        <v>0.19672131147540983</v>
      </c>
      <c r="G80" s="16">
        <f t="shared" si="14"/>
        <v>35</v>
      </c>
      <c r="H80" s="16">
        <f t="shared" si="13"/>
        <v>0.30172413793103448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2</v>
      </c>
      <c r="D90" s="15">
        <v>8</v>
      </c>
      <c r="E90" s="16">
        <f t="shared" si="11"/>
        <v>1.7241379310344827E-2</v>
      </c>
      <c r="F90" s="16">
        <f t="shared" si="12"/>
        <v>4.3715846994535519E-2</v>
      </c>
      <c r="G90" s="16">
        <f t="shared" si="14"/>
        <v>3</v>
      </c>
      <c r="H90" s="16">
        <f t="shared" si="13"/>
        <v>5.1724137931034482E-2</v>
      </c>
    </row>
    <row r="91" spans="1:8" x14ac:dyDescent="0.2">
      <c r="A91" s="13"/>
      <c r="B91" s="14" t="s">
        <v>79</v>
      </c>
      <c r="C91" s="15">
        <v>0</v>
      </c>
      <c r="D91" s="15">
        <v>8</v>
      </c>
      <c r="E91" s="16" t="str">
        <f t="shared" si="11"/>
        <v/>
      </c>
      <c r="F91" s="16">
        <f t="shared" si="12"/>
        <v>4.3715846994535519E-2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2</v>
      </c>
      <c r="D96" s="15">
        <v>0</v>
      </c>
      <c r="E96" s="16">
        <f t="shared" si="11"/>
        <v>1.7241379310344827E-2</v>
      </c>
      <c r="F96" s="16" t="str">
        <f t="shared" si="12"/>
        <v/>
      </c>
      <c r="G96" s="16">
        <f t="shared" si="14"/>
        <v>-1</v>
      </c>
      <c r="H96" s="16">
        <f t="shared" si="13"/>
        <v>-1.7241379310344827E-2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2</v>
      </c>
      <c r="E99" s="16" t="str">
        <f t="shared" si="11"/>
        <v/>
      </c>
      <c r="F99" s="16">
        <f t="shared" si="12"/>
        <v>1.092896174863388E-2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1</v>
      </c>
      <c r="E104" s="16" t="str">
        <f t="shared" si="11"/>
        <v/>
      </c>
      <c r="F104" s="16">
        <f t="shared" si="12"/>
        <v>5.4644808743169399E-3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5.4644808743169399E-3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70</v>
      </c>
      <c r="D111" s="15">
        <v>2</v>
      </c>
      <c r="E111" s="16">
        <f t="shared" si="15"/>
        <v>0.60344827586206895</v>
      </c>
      <c r="F111" s="16">
        <f t="shared" si="16"/>
        <v>1.092896174863388E-2</v>
      </c>
      <c r="G111" s="16">
        <f t="shared" si="18"/>
        <v>-0.97142857142857142</v>
      </c>
      <c r="H111" s="16">
        <f t="shared" si="17"/>
        <v>-0.58620689655172409</v>
      </c>
    </row>
    <row r="112" spans="1:8" ht="25.5" x14ac:dyDescent="0.2">
      <c r="A112" s="13"/>
      <c r="B112" s="14" t="s">
        <v>101</v>
      </c>
      <c r="C112" s="15">
        <v>20</v>
      </c>
      <c r="D112" s="15">
        <v>1</v>
      </c>
      <c r="E112" s="16">
        <f t="shared" si="15"/>
        <v>0.17241379310344829</v>
      </c>
      <c r="F112" s="16">
        <f t="shared" si="16"/>
        <v>5.4644808743169399E-3</v>
      </c>
      <c r="G112" s="16">
        <f t="shared" si="18"/>
        <v>-0.95</v>
      </c>
      <c r="H112" s="16">
        <f t="shared" si="17"/>
        <v>-0.16379310344827586</v>
      </c>
    </row>
    <row r="113" spans="1:8" ht="25.5" x14ac:dyDescent="0.2">
      <c r="A113" s="13"/>
      <c r="B113" s="14" t="s">
        <v>102</v>
      </c>
      <c r="C113" s="15">
        <v>1</v>
      </c>
      <c r="D113" s="15">
        <v>0</v>
      </c>
      <c r="E113" s="16">
        <f t="shared" si="15"/>
        <v>8.6206896551724137E-3</v>
      </c>
      <c r="F113" s="16" t="str">
        <f t="shared" si="16"/>
        <v/>
      </c>
      <c r="G113" s="16">
        <f t="shared" si="18"/>
        <v>-1</v>
      </c>
      <c r="H113" s="16">
        <f t="shared" si="17"/>
        <v>-8.6206896551724137E-3</v>
      </c>
    </row>
    <row r="114" spans="1:8" x14ac:dyDescent="0.2">
      <c r="A114" s="13"/>
      <c r="B114" s="14" t="s">
        <v>103</v>
      </c>
      <c r="C114" s="15">
        <v>0</v>
      </c>
      <c r="D114" s="15">
        <v>1</v>
      </c>
      <c r="E114" s="16" t="str">
        <f t="shared" si="15"/>
        <v/>
      </c>
      <c r="F114" s="16">
        <f t="shared" si="16"/>
        <v>5.4644808743169399E-3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0</v>
      </c>
      <c r="E120" s="16">
        <f t="shared" si="15"/>
        <v>8.6206896551724137E-3</v>
      </c>
      <c r="F120" s="16" t="str">
        <f t="shared" si="16"/>
        <v/>
      </c>
      <c r="G120" s="16">
        <f t="shared" si="18"/>
        <v>-1</v>
      </c>
      <c r="H120" s="16">
        <f t="shared" si="17"/>
        <v>-8.6206896551724137E-3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0</v>
      </c>
      <c r="E123" s="16">
        <f t="shared" si="15"/>
        <v>8.6206896551724137E-3</v>
      </c>
      <c r="F123" s="16" t="str">
        <f t="shared" si="16"/>
        <v/>
      </c>
      <c r="G123" s="16">
        <f t="shared" si="18"/>
        <v>-1</v>
      </c>
      <c r="H123" s="16">
        <f t="shared" si="17"/>
        <v>-8.6206896551724137E-3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1</v>
      </c>
      <c r="D126" s="15">
        <v>0</v>
      </c>
      <c r="E126" s="16">
        <f t="shared" si="15"/>
        <v>8.6206896551724137E-3</v>
      </c>
      <c r="F126" s="16" t="str">
        <f t="shared" si="16"/>
        <v/>
      </c>
      <c r="G126" s="16">
        <f t="shared" si="18"/>
        <v>-1</v>
      </c>
      <c r="H126" s="16">
        <f t="shared" si="17"/>
        <v>-8.6206896551724137E-3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5</v>
      </c>
      <c r="D128" s="15">
        <v>0</v>
      </c>
      <c r="E128" s="16">
        <f t="shared" si="15"/>
        <v>4.3103448275862072E-2</v>
      </c>
      <c r="F128" s="16" t="str">
        <f t="shared" si="16"/>
        <v/>
      </c>
      <c r="G128" s="16">
        <f t="shared" si="18"/>
        <v>-1</v>
      </c>
      <c r="H128" s="16">
        <f t="shared" si="17"/>
        <v>-4.3103448275862072E-2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9</v>
      </c>
      <c r="D131" s="15">
        <v>12</v>
      </c>
      <c r="E131" s="16">
        <f t="shared" si="15"/>
        <v>7.7586206896551727E-2</v>
      </c>
      <c r="F131" s="16">
        <f t="shared" si="16"/>
        <v>6.5573770491803282E-2</v>
      </c>
      <c r="G131" s="16">
        <f t="shared" si="18"/>
        <v>0.33333333333333331</v>
      </c>
      <c r="H131" s="16">
        <f t="shared" si="17"/>
        <v>2.5862068965517241E-2</v>
      </c>
    </row>
    <row r="132" spans="1:8" ht="25.5" x14ac:dyDescent="0.2">
      <c r="A132" s="13"/>
      <c r="B132" s="14" t="s">
        <v>121</v>
      </c>
      <c r="C132" s="15">
        <v>1</v>
      </c>
      <c r="D132" s="15">
        <v>4</v>
      </c>
      <c r="E132" s="16">
        <f t="shared" si="15"/>
        <v>8.6206896551724137E-3</v>
      </c>
      <c r="F132" s="16">
        <f t="shared" si="16"/>
        <v>2.185792349726776E-2</v>
      </c>
      <c r="G132" s="16">
        <f t="shared" si="18"/>
        <v>3</v>
      </c>
      <c r="H132" s="16">
        <f t="shared" si="17"/>
        <v>2.5862068965517241E-2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5.4644808743169399E-3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5.4644808743169399E-3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1</v>
      </c>
      <c r="E155" s="16" t="str">
        <f t="shared" si="19"/>
        <v/>
      </c>
      <c r="F155" s="16">
        <f t="shared" si="20"/>
        <v>5.4644808743169399E-3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0</v>
      </c>
      <c r="E164" s="16">
        <f t="shared" si="19"/>
        <v>8.6206896551724137E-3</v>
      </c>
      <c r="F164" s="16" t="str">
        <f t="shared" si="20"/>
        <v/>
      </c>
      <c r="G164" s="16">
        <f t="shared" si="22"/>
        <v>-1</v>
      </c>
      <c r="H164" s="16">
        <f t="shared" si="21"/>
        <v>-8.6206896551724137E-3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558</v>
      </c>
      <c r="D173" s="18">
        <f>SUM(D174:D343)</f>
        <v>474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-0.15053763440860216</v>
      </c>
      <c r="H173" s="19">
        <f t="shared" ref="H173:H204" si="25">+IF(OR(AND(E173=""),(G173="")),"",E173*G173)</f>
        <v>-0.15053763440860216</v>
      </c>
    </row>
    <row r="174" spans="1:8" x14ac:dyDescent="0.2">
      <c r="A174" s="13"/>
      <c r="B174" s="14" t="s">
        <v>157</v>
      </c>
      <c r="C174" s="15">
        <v>2</v>
      </c>
      <c r="D174" s="15">
        <v>61</v>
      </c>
      <c r="E174" s="16">
        <f t="shared" si="23"/>
        <v>3.5842293906810036E-3</v>
      </c>
      <c r="F174" s="16">
        <f t="shared" si="24"/>
        <v>0.12869198312236288</v>
      </c>
      <c r="G174" s="16">
        <f t="shared" ref="G174:G205" si="26">+IF(AND(C174=0,D174=0)," ",IF(C174=0,1,IF(D174=0,-1,(D174-C174)/C174)))</f>
        <v>29.5</v>
      </c>
      <c r="H174" s="16">
        <f t="shared" si="25"/>
        <v>0.1057347670250896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5</v>
      </c>
      <c r="E176" s="16" t="str">
        <f t="shared" si="23"/>
        <v/>
      </c>
      <c r="F176" s="16">
        <f t="shared" si="24"/>
        <v>1.0548523206751054E-2</v>
      </c>
      <c r="G176" s="16">
        <f t="shared" si="26"/>
        <v>1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6</v>
      </c>
      <c r="E178" s="16">
        <f t="shared" si="23"/>
        <v>1.7921146953405018E-3</v>
      </c>
      <c r="F178" s="16">
        <f t="shared" si="24"/>
        <v>1.2658227848101266E-2</v>
      </c>
      <c r="G178" s="16">
        <f t="shared" si="26"/>
        <v>5</v>
      </c>
      <c r="H178" s="16">
        <f t="shared" si="25"/>
        <v>8.9605734767025085E-3</v>
      </c>
    </row>
    <row r="179" spans="1:8" x14ac:dyDescent="0.2">
      <c r="A179" s="13"/>
      <c r="B179" s="14" t="s">
        <v>162</v>
      </c>
      <c r="C179" s="15">
        <v>21</v>
      </c>
      <c r="D179" s="15">
        <v>245</v>
      </c>
      <c r="E179" s="16">
        <f t="shared" si="23"/>
        <v>3.7634408602150539E-2</v>
      </c>
      <c r="F179" s="16">
        <f t="shared" si="24"/>
        <v>0.5168776371308017</v>
      </c>
      <c r="G179" s="16">
        <f t="shared" si="26"/>
        <v>10.666666666666666</v>
      </c>
      <c r="H179" s="16">
        <f t="shared" si="25"/>
        <v>0.40143369175627241</v>
      </c>
    </row>
    <row r="180" spans="1:8" x14ac:dyDescent="0.2">
      <c r="A180" s="13"/>
      <c r="B180" s="14" t="s">
        <v>163</v>
      </c>
      <c r="C180" s="15">
        <v>0</v>
      </c>
      <c r="D180" s="15">
        <v>5</v>
      </c>
      <c r="E180" s="16" t="str">
        <f t="shared" si="23"/>
        <v/>
      </c>
      <c r="F180" s="16">
        <f t="shared" si="24"/>
        <v>1.0548523206751054E-2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41</v>
      </c>
      <c r="E181" s="16" t="str">
        <f t="shared" si="23"/>
        <v/>
      </c>
      <c r="F181" s="16">
        <f t="shared" si="24"/>
        <v>8.6497890295358648E-2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2.1097046413502108E-3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2</v>
      </c>
      <c r="E185" s="16" t="str">
        <f t="shared" si="23"/>
        <v/>
      </c>
      <c r="F185" s="16">
        <f t="shared" si="24"/>
        <v>4.2194092827004216E-3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3</v>
      </c>
      <c r="D186" s="15">
        <v>0</v>
      </c>
      <c r="E186" s="16">
        <f t="shared" si="23"/>
        <v>5.3763440860215058E-3</v>
      </c>
      <c r="F186" s="16" t="str">
        <f t="shared" si="24"/>
        <v/>
      </c>
      <c r="G186" s="16">
        <f t="shared" si="26"/>
        <v>-1</v>
      </c>
      <c r="H186" s="16">
        <f t="shared" si="25"/>
        <v>-5.3763440860215058E-3</v>
      </c>
    </row>
    <row r="187" spans="1:8" x14ac:dyDescent="0.2">
      <c r="A187" s="13"/>
      <c r="B187" s="14" t="s">
        <v>170</v>
      </c>
      <c r="C187" s="15">
        <v>2</v>
      </c>
      <c r="D187" s="15">
        <v>0</v>
      </c>
      <c r="E187" s="16">
        <f t="shared" si="23"/>
        <v>3.5842293906810036E-3</v>
      </c>
      <c r="F187" s="16" t="str">
        <f t="shared" si="24"/>
        <v/>
      </c>
      <c r="G187" s="16">
        <f t="shared" si="26"/>
        <v>-1</v>
      </c>
      <c r="H187" s="16">
        <f t="shared" si="25"/>
        <v>-3.5842293906810036E-3</v>
      </c>
    </row>
    <row r="188" spans="1:8" ht="25.5" x14ac:dyDescent="0.2">
      <c r="A188" s="13"/>
      <c r="B188" s="14" t="s">
        <v>171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2.1097046413502108E-3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2.1097046413502108E-3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4.2194092827004216E-3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3</v>
      </c>
      <c r="E199" s="16" t="str">
        <f t="shared" si="23"/>
        <v/>
      </c>
      <c r="F199" s="16">
        <f t="shared" si="24"/>
        <v>6.3291139240506328E-3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36</v>
      </c>
      <c r="E200" s="16" t="str">
        <f t="shared" si="23"/>
        <v/>
      </c>
      <c r="F200" s="16">
        <f t="shared" si="24"/>
        <v>7.5949367088607597E-2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4</v>
      </c>
      <c r="E201" s="16" t="str">
        <f t="shared" si="23"/>
        <v/>
      </c>
      <c r="F201" s="16">
        <f t="shared" si="24"/>
        <v>8.4388185654008432E-3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2</v>
      </c>
      <c r="D202" s="15">
        <v>0</v>
      </c>
      <c r="E202" s="16">
        <f t="shared" si="23"/>
        <v>3.5842293906810036E-3</v>
      </c>
      <c r="F202" s="16" t="str">
        <f t="shared" si="24"/>
        <v/>
      </c>
      <c r="G202" s="16">
        <f t="shared" si="26"/>
        <v>-1</v>
      </c>
      <c r="H202" s="16">
        <f t="shared" si="25"/>
        <v>-3.5842293906810036E-3</v>
      </c>
    </row>
    <row r="203" spans="1:8" x14ac:dyDescent="0.2">
      <c r="A203" s="13"/>
      <c r="B203" s="14" t="s">
        <v>186</v>
      </c>
      <c r="C203" s="15">
        <v>1</v>
      </c>
      <c r="D203" s="15">
        <v>2</v>
      </c>
      <c r="E203" s="16">
        <f t="shared" si="23"/>
        <v>1.7921146953405018E-3</v>
      </c>
      <c r="F203" s="16">
        <f t="shared" si="24"/>
        <v>4.2194092827004216E-3</v>
      </c>
      <c r="G203" s="16">
        <f t="shared" si="26"/>
        <v>1</v>
      </c>
      <c r="H203" s="16">
        <f t="shared" si="25"/>
        <v>1.7921146953405018E-3</v>
      </c>
    </row>
    <row r="204" spans="1:8" x14ac:dyDescent="0.2">
      <c r="A204" s="13"/>
      <c r="B204" s="14" t="s">
        <v>187</v>
      </c>
      <c r="C204" s="15">
        <v>0</v>
      </c>
      <c r="D204" s="15">
        <v>14</v>
      </c>
      <c r="E204" s="16" t="str">
        <f t="shared" si="23"/>
        <v/>
      </c>
      <c r="F204" s="16">
        <f t="shared" si="24"/>
        <v>2.9535864978902954E-2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1</v>
      </c>
      <c r="D205" s="15">
        <v>0</v>
      </c>
      <c r="E205" s="16">
        <f t="shared" ref="E205:E236" si="27">+IF(C205=0,"",C205/C$173)</f>
        <v>1.7921146953405018E-3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-1.7921146953405018E-3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30</v>
      </c>
      <c r="D208" s="15">
        <v>0</v>
      </c>
      <c r="E208" s="16">
        <f t="shared" si="27"/>
        <v>5.3763440860215055E-2</v>
      </c>
      <c r="F208" s="16" t="str">
        <f t="shared" si="28"/>
        <v/>
      </c>
      <c r="G208" s="16">
        <f t="shared" si="30"/>
        <v>-1</v>
      </c>
      <c r="H208" s="16">
        <f t="shared" si="29"/>
        <v>-5.3763440860215055E-2</v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6</v>
      </c>
      <c r="D213" s="15">
        <v>0</v>
      </c>
      <c r="E213" s="16">
        <f t="shared" si="27"/>
        <v>1.0752688172043012E-2</v>
      </c>
      <c r="F213" s="16" t="str">
        <f t="shared" si="28"/>
        <v/>
      </c>
      <c r="G213" s="16">
        <f t="shared" si="30"/>
        <v>-1</v>
      </c>
      <c r="H213" s="16">
        <f t="shared" si="29"/>
        <v>-1.0752688172043012E-2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2.1097046413502108E-3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231</v>
      </c>
      <c r="D225" s="15">
        <v>3</v>
      </c>
      <c r="E225" s="16">
        <f t="shared" si="27"/>
        <v>0.41397849462365593</v>
      </c>
      <c r="F225" s="16">
        <f t="shared" si="28"/>
        <v>6.3291139240506328E-3</v>
      </c>
      <c r="G225" s="16">
        <f t="shared" si="30"/>
        <v>-0.98701298701298701</v>
      </c>
      <c r="H225" s="16">
        <f t="shared" si="29"/>
        <v>-0.40860215053763443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1.7921146953405018E-3</v>
      </c>
      <c r="F236" s="16" t="str">
        <f t="shared" si="28"/>
        <v/>
      </c>
      <c r="G236" s="16">
        <f t="shared" si="30"/>
        <v>-1</v>
      </c>
      <c r="H236" s="16">
        <f t="shared" si="29"/>
        <v>-1.7921146953405018E-3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0</v>
      </c>
      <c r="E238" s="16">
        <f t="shared" si="31"/>
        <v>1.7921146953405018E-3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-1.7921146953405018E-3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0</v>
      </c>
      <c r="E241" s="16">
        <f t="shared" si="31"/>
        <v>3.5842293906810036E-3</v>
      </c>
      <c r="F241" s="16" t="str">
        <f t="shared" si="32"/>
        <v/>
      </c>
      <c r="G241" s="16">
        <f t="shared" si="34"/>
        <v>-1</v>
      </c>
      <c r="H241" s="16">
        <f t="shared" si="33"/>
        <v>-3.5842293906810036E-3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1</v>
      </c>
      <c r="D271" s="15">
        <v>0</v>
      </c>
      <c r="E271" s="16">
        <f t="shared" si="35"/>
        <v>1.7921146953405018E-3</v>
      </c>
      <c r="F271" s="16" t="str">
        <f t="shared" si="36"/>
        <v/>
      </c>
      <c r="G271" s="16">
        <f t="shared" si="38"/>
        <v>-1</v>
      </c>
      <c r="H271" s="16">
        <f t="shared" si="37"/>
        <v>-1.7921146953405018E-3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1</v>
      </c>
      <c r="E275" s="16" t="str">
        <f t="shared" si="35"/>
        <v/>
      </c>
      <c r="F275" s="16">
        <f t="shared" si="36"/>
        <v>2.1097046413502108E-3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4</v>
      </c>
      <c r="E276" s="16" t="str">
        <f t="shared" si="35"/>
        <v/>
      </c>
      <c r="F276" s="16">
        <f t="shared" si="36"/>
        <v>8.4388185654008432E-3</v>
      </c>
      <c r="G276" s="16">
        <f t="shared" si="38"/>
        <v>1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2.1097046413502108E-3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51</v>
      </c>
      <c r="D283" s="15">
        <v>0</v>
      </c>
      <c r="E283" s="16">
        <f t="shared" si="35"/>
        <v>9.1397849462365593E-2</v>
      </c>
      <c r="F283" s="16" t="str">
        <f t="shared" si="36"/>
        <v/>
      </c>
      <c r="G283" s="16">
        <f t="shared" si="38"/>
        <v>-1</v>
      </c>
      <c r="H283" s="16">
        <f t="shared" si="37"/>
        <v>-9.1397849462365593E-2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0</v>
      </c>
      <c r="E287" s="16">
        <f t="shared" si="35"/>
        <v>1.7921146953405018E-3</v>
      </c>
      <c r="F287" s="16" t="str">
        <f t="shared" si="36"/>
        <v/>
      </c>
      <c r="G287" s="16">
        <f t="shared" si="38"/>
        <v>-1</v>
      </c>
      <c r="H287" s="16">
        <f t="shared" si="37"/>
        <v>-1.7921146953405018E-3</v>
      </c>
    </row>
    <row r="288" spans="1:8" x14ac:dyDescent="0.2">
      <c r="A288" s="13"/>
      <c r="B288" s="14" t="s">
        <v>270</v>
      </c>
      <c r="C288" s="15">
        <v>116</v>
      </c>
      <c r="D288" s="15">
        <v>28</v>
      </c>
      <c r="E288" s="16">
        <f t="shared" si="35"/>
        <v>0.2078853046594982</v>
      </c>
      <c r="F288" s="16">
        <f t="shared" si="36"/>
        <v>5.9071729957805907E-2</v>
      </c>
      <c r="G288" s="16">
        <f t="shared" si="38"/>
        <v>-0.75862068965517238</v>
      </c>
      <c r="H288" s="16">
        <f t="shared" si="37"/>
        <v>-0.15770609318996415</v>
      </c>
    </row>
    <row r="289" spans="1:8" x14ac:dyDescent="0.2">
      <c r="A289" s="13"/>
      <c r="B289" s="14" t="s">
        <v>271</v>
      </c>
      <c r="C289" s="15">
        <v>27</v>
      </c>
      <c r="D289" s="15">
        <v>2</v>
      </c>
      <c r="E289" s="16">
        <f t="shared" si="35"/>
        <v>4.8387096774193547E-2</v>
      </c>
      <c r="F289" s="16">
        <f t="shared" si="36"/>
        <v>4.2194092827004216E-3</v>
      </c>
      <c r="G289" s="16">
        <f t="shared" si="38"/>
        <v>-0.92592592592592593</v>
      </c>
      <c r="H289" s="16">
        <f t="shared" si="37"/>
        <v>-4.4802867383512544E-2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4</v>
      </c>
      <c r="D291" s="15">
        <v>0</v>
      </c>
      <c r="E291" s="16">
        <f t="shared" si="35"/>
        <v>7.1684587813620072E-3</v>
      </c>
      <c r="F291" s="16" t="str">
        <f t="shared" si="36"/>
        <v/>
      </c>
      <c r="G291" s="16">
        <f t="shared" si="38"/>
        <v>-1</v>
      </c>
      <c r="H291" s="16">
        <f t="shared" si="37"/>
        <v>-7.1684587813620072E-3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1</v>
      </c>
      <c r="E294" s="16" t="str">
        <f t="shared" si="35"/>
        <v/>
      </c>
      <c r="F294" s="16">
        <f t="shared" si="36"/>
        <v>2.1097046413502108E-3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2.1097046413502108E-3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53</v>
      </c>
      <c r="D308" s="15">
        <v>0</v>
      </c>
      <c r="E308" s="16">
        <f t="shared" si="39"/>
        <v>9.4982078853046589E-2</v>
      </c>
      <c r="F308" s="16" t="str">
        <f t="shared" si="40"/>
        <v/>
      </c>
      <c r="G308" s="16">
        <f t="shared" si="42"/>
        <v>-1</v>
      </c>
      <c r="H308" s="16">
        <f t="shared" si="41"/>
        <v>-9.4982078853046589E-2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1</v>
      </c>
      <c r="E317" s="16" t="str">
        <f t="shared" si="39"/>
        <v/>
      </c>
      <c r="F317" s="16">
        <f t="shared" si="40"/>
        <v>2.1097046413502108E-3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1</v>
      </c>
      <c r="E327" s="16" t="str">
        <f t="shared" si="39"/>
        <v/>
      </c>
      <c r="F327" s="16">
        <f t="shared" si="40"/>
        <v>2.1097046413502108E-3</v>
      </c>
      <c r="G327" s="16">
        <f t="shared" si="42"/>
        <v>1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0</v>
      </c>
      <c r="E328" s="16">
        <f t="shared" si="39"/>
        <v>1.7921146953405018E-3</v>
      </c>
      <c r="F328" s="16" t="str">
        <f t="shared" si="40"/>
        <v/>
      </c>
      <c r="G328" s="16">
        <f t="shared" si="42"/>
        <v>-1</v>
      </c>
      <c r="H328" s="16">
        <f t="shared" si="41"/>
        <v>-1.7921146953405018E-3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2.1097046413502108E-3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751</v>
      </c>
      <c r="D349" s="18">
        <f>SUM(D350:D576)</f>
        <v>3218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3.2849533954727033</v>
      </c>
      <c r="H349" s="19">
        <f t="shared" ref="H349:H412" si="49">+IF(OR(AND(E349=""),(G349="")),"",E349*G349)</f>
        <v>3.2849533954727033</v>
      </c>
    </row>
    <row r="350" spans="1:8" x14ac:dyDescent="0.2">
      <c r="A350" s="13"/>
      <c r="B350" s="14" t="s">
        <v>326</v>
      </c>
      <c r="C350" s="15">
        <v>1</v>
      </c>
      <c r="D350" s="15">
        <v>29</v>
      </c>
      <c r="E350" s="16">
        <f t="shared" si="47"/>
        <v>1.3315579227696406E-3</v>
      </c>
      <c r="F350" s="16">
        <f t="shared" si="48"/>
        <v>9.0118085767557487E-3</v>
      </c>
      <c r="G350" s="16">
        <f t="shared" ref="G350:G413" si="50">+IF(AND(C350=0,D350=0)," ",IF(C350=0,1,IF(D350=0,-1,(D350-C350)/C350)))</f>
        <v>28</v>
      </c>
      <c r="H350" s="16">
        <f t="shared" si="49"/>
        <v>3.7283621837549935E-2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94</v>
      </c>
      <c r="D354" s="15">
        <v>0</v>
      </c>
      <c r="E354" s="16">
        <f t="shared" si="47"/>
        <v>0.12516644474034622</v>
      </c>
      <c r="F354" s="16" t="str">
        <f t="shared" si="48"/>
        <v/>
      </c>
      <c r="G354" s="16">
        <f t="shared" si="50"/>
        <v>-1</v>
      </c>
      <c r="H354" s="16">
        <f t="shared" si="49"/>
        <v>-0.12516644474034622</v>
      </c>
    </row>
    <row r="355" spans="1:8" x14ac:dyDescent="0.2">
      <c r="A355" s="13"/>
      <c r="B355" s="14" t="s">
        <v>331</v>
      </c>
      <c r="C355" s="15">
        <v>17</v>
      </c>
      <c r="D355" s="15">
        <v>53</v>
      </c>
      <c r="E355" s="16">
        <f t="shared" si="47"/>
        <v>2.2636484687083888E-2</v>
      </c>
      <c r="F355" s="16">
        <f t="shared" si="48"/>
        <v>1.6469857054070853E-2</v>
      </c>
      <c r="G355" s="16">
        <f t="shared" si="50"/>
        <v>2.1176470588235294</v>
      </c>
      <c r="H355" s="16">
        <f t="shared" si="49"/>
        <v>4.7936085219707054E-2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1</v>
      </c>
      <c r="D359" s="15">
        <v>0</v>
      </c>
      <c r="E359" s="16">
        <f t="shared" si="47"/>
        <v>1.3315579227696406E-3</v>
      </c>
      <c r="F359" s="16" t="str">
        <f t="shared" si="48"/>
        <v/>
      </c>
      <c r="G359" s="16">
        <f t="shared" si="50"/>
        <v>-1</v>
      </c>
      <c r="H359" s="16">
        <f t="shared" si="49"/>
        <v>-1.3315579227696406E-3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66</v>
      </c>
      <c r="D361" s="15">
        <v>548</v>
      </c>
      <c r="E361" s="16">
        <f t="shared" si="47"/>
        <v>8.7882822902796268E-2</v>
      </c>
      <c r="F361" s="16">
        <f t="shared" si="48"/>
        <v>0.17029210689869484</v>
      </c>
      <c r="G361" s="16">
        <f t="shared" si="50"/>
        <v>7.3030303030303028</v>
      </c>
      <c r="H361" s="16">
        <f t="shared" si="49"/>
        <v>0.64181091877496665</v>
      </c>
    </row>
    <row r="362" spans="1:8" x14ac:dyDescent="0.2">
      <c r="A362" s="13"/>
      <c r="B362" s="14" t="s">
        <v>338</v>
      </c>
      <c r="C362" s="15">
        <v>0</v>
      </c>
      <c r="D362" s="15">
        <v>17</v>
      </c>
      <c r="E362" s="16" t="str">
        <f t="shared" si="47"/>
        <v/>
      </c>
      <c r="F362" s="16">
        <f t="shared" si="48"/>
        <v>5.2827843380981974E-3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65</v>
      </c>
      <c r="D364" s="15">
        <v>16</v>
      </c>
      <c r="E364" s="16">
        <f t="shared" si="47"/>
        <v>8.6551264980026632E-2</v>
      </c>
      <c r="F364" s="16">
        <f t="shared" si="48"/>
        <v>4.972032318210068E-3</v>
      </c>
      <c r="G364" s="16">
        <f t="shared" si="50"/>
        <v>-0.75384615384615383</v>
      </c>
      <c r="H364" s="16">
        <f t="shared" si="49"/>
        <v>-6.5246338215712379E-2</v>
      </c>
    </row>
    <row r="365" spans="1:8" x14ac:dyDescent="0.2">
      <c r="A365" s="13"/>
      <c r="B365" s="14" t="s">
        <v>341</v>
      </c>
      <c r="C365" s="15">
        <v>6</v>
      </c>
      <c r="D365" s="15">
        <v>69</v>
      </c>
      <c r="E365" s="16">
        <f t="shared" si="47"/>
        <v>7.989347536617843E-3</v>
      </c>
      <c r="F365" s="16">
        <f t="shared" si="48"/>
        <v>2.144188937228092E-2</v>
      </c>
      <c r="G365" s="16">
        <f t="shared" si="50"/>
        <v>10.5</v>
      </c>
      <c r="H365" s="16">
        <f t="shared" si="49"/>
        <v>8.3888149134487347E-2</v>
      </c>
    </row>
    <row r="366" spans="1:8" x14ac:dyDescent="0.2">
      <c r="A366" s="13"/>
      <c r="B366" s="14" t="s">
        <v>342</v>
      </c>
      <c r="C366" s="15">
        <v>1</v>
      </c>
      <c r="D366" s="15">
        <v>0</v>
      </c>
      <c r="E366" s="16">
        <f t="shared" si="47"/>
        <v>1.3315579227696406E-3</v>
      </c>
      <c r="F366" s="16" t="str">
        <f t="shared" si="48"/>
        <v/>
      </c>
      <c r="G366" s="16">
        <f t="shared" si="50"/>
        <v>-1</v>
      </c>
      <c r="H366" s="16">
        <f t="shared" si="49"/>
        <v>-1.3315579227696406E-3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105</v>
      </c>
      <c r="D369" s="15">
        <v>1425</v>
      </c>
      <c r="E369" s="16">
        <f t="shared" si="47"/>
        <v>0.13981358189081225</v>
      </c>
      <c r="F369" s="16">
        <f t="shared" si="48"/>
        <v>0.44282162834058419</v>
      </c>
      <c r="G369" s="16">
        <f t="shared" si="50"/>
        <v>12.571428571428571</v>
      </c>
      <c r="H369" s="16">
        <f t="shared" si="49"/>
        <v>1.7576564580559253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0</v>
      </c>
      <c r="E372" s="16">
        <f t="shared" si="47"/>
        <v>2.6631158455392811E-3</v>
      </c>
      <c r="F372" s="16" t="str">
        <f t="shared" si="48"/>
        <v/>
      </c>
      <c r="G372" s="16">
        <f t="shared" si="50"/>
        <v>-1</v>
      </c>
      <c r="H372" s="16">
        <f t="shared" si="49"/>
        <v>-2.6631158455392811E-3</v>
      </c>
    </row>
    <row r="373" spans="1:8" x14ac:dyDescent="0.2">
      <c r="A373" s="13"/>
      <c r="B373" s="14" t="s">
        <v>349</v>
      </c>
      <c r="C373" s="15">
        <v>2</v>
      </c>
      <c r="D373" s="15">
        <v>331</v>
      </c>
      <c r="E373" s="16">
        <f t="shared" si="47"/>
        <v>2.6631158455392811E-3</v>
      </c>
      <c r="F373" s="16">
        <f t="shared" si="48"/>
        <v>0.10285891858297079</v>
      </c>
      <c r="G373" s="16">
        <f t="shared" si="50"/>
        <v>164.5</v>
      </c>
      <c r="H373" s="16">
        <f t="shared" si="49"/>
        <v>0.43808255659121176</v>
      </c>
    </row>
    <row r="374" spans="1:8" x14ac:dyDescent="0.2">
      <c r="A374" s="13"/>
      <c r="B374" s="14" t="s">
        <v>350</v>
      </c>
      <c r="C374" s="15">
        <v>1</v>
      </c>
      <c r="D374" s="15">
        <v>1</v>
      </c>
      <c r="E374" s="16">
        <f t="shared" si="47"/>
        <v>1.3315579227696406E-3</v>
      </c>
      <c r="F374" s="16">
        <f t="shared" si="48"/>
        <v>3.1075201988812925E-4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0</v>
      </c>
      <c r="E383" s="16">
        <f t="shared" si="47"/>
        <v>1.3315579227696406E-3</v>
      </c>
      <c r="F383" s="16" t="str">
        <f t="shared" si="48"/>
        <v/>
      </c>
      <c r="G383" s="16">
        <f t="shared" si="50"/>
        <v>-1</v>
      </c>
      <c r="H383" s="16">
        <f t="shared" si="49"/>
        <v>-1.3315579227696406E-3</v>
      </c>
    </row>
    <row r="384" spans="1:8" x14ac:dyDescent="0.2">
      <c r="A384" s="13"/>
      <c r="B384" s="14" t="s">
        <v>360</v>
      </c>
      <c r="C384" s="15">
        <v>11</v>
      </c>
      <c r="D384" s="15">
        <v>0</v>
      </c>
      <c r="E384" s="16">
        <f t="shared" si="47"/>
        <v>1.4647137150466045E-2</v>
      </c>
      <c r="F384" s="16" t="str">
        <f t="shared" si="48"/>
        <v/>
      </c>
      <c r="G384" s="16">
        <f t="shared" si="50"/>
        <v>-1</v>
      </c>
      <c r="H384" s="16">
        <f t="shared" si="49"/>
        <v>-1.4647137150466045E-2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3</v>
      </c>
      <c r="D388" s="15">
        <v>0</v>
      </c>
      <c r="E388" s="16">
        <f t="shared" si="47"/>
        <v>3.9946737683089215E-3</v>
      </c>
      <c r="F388" s="16" t="str">
        <f t="shared" si="48"/>
        <v/>
      </c>
      <c r="G388" s="16">
        <f t="shared" si="50"/>
        <v>-1</v>
      </c>
      <c r="H388" s="16">
        <f t="shared" si="49"/>
        <v>-3.9946737683089215E-3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23</v>
      </c>
      <c r="D395" s="15">
        <v>57</v>
      </c>
      <c r="E395" s="16">
        <f t="shared" si="47"/>
        <v>3.0625832223701729E-2</v>
      </c>
      <c r="F395" s="16">
        <f t="shared" si="48"/>
        <v>1.7712865133623367E-2</v>
      </c>
      <c r="G395" s="16">
        <f t="shared" si="50"/>
        <v>1.4782608695652173</v>
      </c>
      <c r="H395" s="16">
        <f t="shared" si="49"/>
        <v>4.5272969374167769E-2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11</v>
      </c>
      <c r="E397" s="16" t="str">
        <f t="shared" si="47"/>
        <v/>
      </c>
      <c r="F397" s="16">
        <f t="shared" si="48"/>
        <v>3.4182722187694218E-3</v>
      </c>
      <c r="G397" s="16">
        <f t="shared" si="50"/>
        <v>1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1</v>
      </c>
      <c r="D398" s="15">
        <v>78</v>
      </c>
      <c r="E398" s="16">
        <f t="shared" si="47"/>
        <v>1.3315579227696406E-3</v>
      </c>
      <c r="F398" s="16">
        <f t="shared" si="48"/>
        <v>2.4238657551274082E-2</v>
      </c>
      <c r="G398" s="16">
        <f t="shared" si="50"/>
        <v>77</v>
      </c>
      <c r="H398" s="16">
        <f t="shared" si="49"/>
        <v>0.10252996005326233</v>
      </c>
    </row>
    <row r="399" spans="1:8" x14ac:dyDescent="0.2">
      <c r="A399" s="13"/>
      <c r="B399" s="14" t="s">
        <v>375</v>
      </c>
      <c r="C399" s="15">
        <v>1</v>
      </c>
      <c r="D399" s="15">
        <v>3</v>
      </c>
      <c r="E399" s="16">
        <f t="shared" si="47"/>
        <v>1.3315579227696406E-3</v>
      </c>
      <c r="F399" s="16">
        <f t="shared" si="48"/>
        <v>9.3225605966438781E-4</v>
      </c>
      <c r="G399" s="16">
        <f t="shared" si="50"/>
        <v>2</v>
      </c>
      <c r="H399" s="16">
        <f t="shared" si="49"/>
        <v>2.6631158455392811E-3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1</v>
      </c>
      <c r="E401" s="16" t="str">
        <f t="shared" si="47"/>
        <v/>
      </c>
      <c r="F401" s="16">
        <f t="shared" si="48"/>
        <v>3.1075201988812925E-4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2</v>
      </c>
      <c r="E402" s="16" t="str">
        <f t="shared" si="47"/>
        <v/>
      </c>
      <c r="F402" s="16">
        <f t="shared" si="48"/>
        <v>6.215040397762585E-4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73</v>
      </c>
      <c r="E408" s="16" t="str">
        <f t="shared" si="47"/>
        <v/>
      </c>
      <c r="F408" s="16">
        <f t="shared" si="48"/>
        <v>2.2684897451833438E-2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2</v>
      </c>
      <c r="D409" s="15">
        <v>0</v>
      </c>
      <c r="E409" s="16">
        <f t="shared" si="47"/>
        <v>2.6631158455392811E-3</v>
      </c>
      <c r="F409" s="16" t="str">
        <f t="shared" si="48"/>
        <v/>
      </c>
      <c r="G409" s="16">
        <f t="shared" si="50"/>
        <v>-1</v>
      </c>
      <c r="H409" s="16">
        <f t="shared" si="49"/>
        <v>-2.6631158455392811E-3</v>
      </c>
    </row>
    <row r="410" spans="1:8" x14ac:dyDescent="0.2">
      <c r="A410" s="13"/>
      <c r="B410" s="14" t="s">
        <v>386</v>
      </c>
      <c r="C410" s="15">
        <v>8</v>
      </c>
      <c r="D410" s="15">
        <v>7</v>
      </c>
      <c r="E410" s="16">
        <f t="shared" si="47"/>
        <v>1.0652463382157125E-2</v>
      </c>
      <c r="F410" s="16">
        <f t="shared" si="48"/>
        <v>2.175264139216905E-3</v>
      </c>
      <c r="G410" s="16">
        <f t="shared" si="50"/>
        <v>-0.125</v>
      </c>
      <c r="H410" s="16">
        <f t="shared" si="49"/>
        <v>-1.3315579227696406E-3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</v>
      </c>
      <c r="D412" s="15">
        <v>1</v>
      </c>
      <c r="E412" s="16">
        <f t="shared" si="47"/>
        <v>1.3315579227696406E-3</v>
      </c>
      <c r="F412" s="16">
        <f t="shared" si="48"/>
        <v>3.1075201988812925E-4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63</v>
      </c>
      <c r="D420" s="15">
        <v>1</v>
      </c>
      <c r="E420" s="16">
        <f t="shared" si="51"/>
        <v>8.3888149134487347E-2</v>
      </c>
      <c r="F420" s="16">
        <f t="shared" si="52"/>
        <v>3.1075201988812925E-4</v>
      </c>
      <c r="G420" s="16">
        <f t="shared" si="54"/>
        <v>-0.98412698412698407</v>
      </c>
      <c r="H420" s="16">
        <f t="shared" si="53"/>
        <v>-8.2556591211717698E-2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30</v>
      </c>
      <c r="D443" s="15">
        <v>5</v>
      </c>
      <c r="E443" s="16">
        <f t="shared" si="51"/>
        <v>3.9946737683089213E-2</v>
      </c>
      <c r="F443" s="16">
        <f t="shared" si="52"/>
        <v>1.5537600994406464E-3</v>
      </c>
      <c r="G443" s="16">
        <f t="shared" si="54"/>
        <v>-0.83333333333333337</v>
      </c>
      <c r="H443" s="16">
        <f t="shared" si="53"/>
        <v>-3.3288948069241014E-2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</v>
      </c>
      <c r="D456" s="15">
        <v>43</v>
      </c>
      <c r="E456" s="16">
        <f t="shared" si="51"/>
        <v>1.3315579227696406E-3</v>
      </c>
      <c r="F456" s="16">
        <f t="shared" si="52"/>
        <v>1.3362336855189559E-2</v>
      </c>
      <c r="G456" s="16">
        <f t="shared" si="54"/>
        <v>42</v>
      </c>
      <c r="H456" s="16">
        <f t="shared" si="53"/>
        <v>5.5925432756324903E-2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24</v>
      </c>
      <c r="E459" s="16" t="str">
        <f t="shared" si="51"/>
        <v/>
      </c>
      <c r="F459" s="16">
        <f t="shared" si="52"/>
        <v>7.4580484773151025E-3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8</v>
      </c>
      <c r="D465" s="15">
        <v>1</v>
      </c>
      <c r="E465" s="16">
        <f t="shared" si="51"/>
        <v>1.0652463382157125E-2</v>
      </c>
      <c r="F465" s="16">
        <f t="shared" si="52"/>
        <v>3.1075201988812925E-4</v>
      </c>
      <c r="G465" s="16">
        <f t="shared" si="54"/>
        <v>-0.875</v>
      </c>
      <c r="H465" s="16">
        <f t="shared" si="53"/>
        <v>-9.3209054593874838E-3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1</v>
      </c>
      <c r="E479" s="16" t="str">
        <f t="shared" si="55"/>
        <v/>
      </c>
      <c r="F479" s="16">
        <f t="shared" si="56"/>
        <v>3.1075201988812925E-4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1</v>
      </c>
      <c r="D483" s="15">
        <v>0</v>
      </c>
      <c r="E483" s="16">
        <f t="shared" si="55"/>
        <v>1.3315579227696406E-3</v>
      </c>
      <c r="F483" s="16" t="str">
        <f t="shared" si="56"/>
        <v/>
      </c>
      <c r="G483" s="16">
        <f t="shared" si="58"/>
        <v>-1</v>
      </c>
      <c r="H483" s="16">
        <f t="shared" si="57"/>
        <v>-1.3315579227696406E-3</v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1</v>
      </c>
      <c r="D490" s="15">
        <v>0</v>
      </c>
      <c r="E490" s="16">
        <f t="shared" si="55"/>
        <v>1.3315579227696406E-3</v>
      </c>
      <c r="F490" s="16" t="str">
        <f t="shared" si="56"/>
        <v/>
      </c>
      <c r="G490" s="16">
        <f t="shared" si="58"/>
        <v>-1</v>
      </c>
      <c r="H490" s="16">
        <f t="shared" si="57"/>
        <v>-1.3315579227696406E-3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3.1075201988812925E-4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20</v>
      </c>
      <c r="E498" s="16" t="str">
        <f t="shared" si="55"/>
        <v/>
      </c>
      <c r="F498" s="16">
        <f t="shared" si="56"/>
        <v>6.2150403977625857E-3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1</v>
      </c>
      <c r="D501" s="15">
        <v>0</v>
      </c>
      <c r="E501" s="16">
        <f t="shared" si="55"/>
        <v>1.3315579227696406E-3</v>
      </c>
      <c r="F501" s="16" t="str">
        <f t="shared" si="56"/>
        <v/>
      </c>
      <c r="G501" s="16">
        <f t="shared" si="58"/>
        <v>-1</v>
      </c>
      <c r="H501" s="16">
        <f t="shared" si="57"/>
        <v>-1.3315579227696406E-3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115</v>
      </c>
      <c r="D510" s="15">
        <v>169</v>
      </c>
      <c r="E510" s="16">
        <f t="shared" si="55"/>
        <v>0.15312916111850866</v>
      </c>
      <c r="F510" s="16">
        <f t="shared" si="56"/>
        <v>5.2517091361093844E-2</v>
      </c>
      <c r="G510" s="16">
        <f t="shared" si="58"/>
        <v>0.46956521739130436</v>
      </c>
      <c r="H510" s="16">
        <f t="shared" si="57"/>
        <v>7.1904127829560585E-2</v>
      </c>
    </row>
    <row r="511" spans="1:8" x14ac:dyDescent="0.2">
      <c r="A511" s="13"/>
      <c r="B511" s="14" t="s">
        <v>487</v>
      </c>
      <c r="C511" s="15">
        <v>51</v>
      </c>
      <c r="D511" s="15">
        <v>2</v>
      </c>
      <c r="E511" s="16">
        <f t="shared" si="55"/>
        <v>6.7909454061251665E-2</v>
      </c>
      <c r="F511" s="16">
        <f t="shared" si="56"/>
        <v>6.215040397762585E-4</v>
      </c>
      <c r="G511" s="16">
        <f t="shared" si="58"/>
        <v>-0.96078431372549022</v>
      </c>
      <c r="H511" s="16">
        <f t="shared" si="57"/>
        <v>-6.5246338215712379E-2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1</v>
      </c>
      <c r="E516" s="16" t="str">
        <f t="shared" si="55"/>
        <v/>
      </c>
      <c r="F516" s="16">
        <f t="shared" si="56"/>
        <v>3.1075201988812925E-4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5</v>
      </c>
      <c r="E520" s="16" t="str">
        <f t="shared" si="55"/>
        <v/>
      </c>
      <c r="F520" s="16">
        <f t="shared" si="56"/>
        <v>1.5537600994406464E-3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0</v>
      </c>
      <c r="E534" s="16">
        <f t="shared" si="55"/>
        <v>1.3315579227696406E-3</v>
      </c>
      <c r="F534" s="16" t="str">
        <f t="shared" si="56"/>
        <v/>
      </c>
      <c r="G534" s="16">
        <f t="shared" si="58"/>
        <v>-1</v>
      </c>
      <c r="H534" s="16">
        <f t="shared" si="57"/>
        <v>-1.3315579227696406E-3</v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33</v>
      </c>
      <c r="E538" s="16" t="str">
        <f t="shared" si="55"/>
        <v/>
      </c>
      <c r="F538" s="16">
        <f t="shared" si="56"/>
        <v>1.0254816656308266E-2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60</v>
      </c>
      <c r="D539" s="15">
        <v>22</v>
      </c>
      <c r="E539" s="16">
        <f t="shared" si="55"/>
        <v>7.9893475366178426E-2</v>
      </c>
      <c r="F539" s="16">
        <f t="shared" si="56"/>
        <v>6.8365444375388437E-3</v>
      </c>
      <c r="G539" s="16">
        <f t="shared" si="58"/>
        <v>-0.6333333333333333</v>
      </c>
      <c r="H539" s="16">
        <f t="shared" si="57"/>
        <v>-5.0599201065246333E-2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16</v>
      </c>
      <c r="E548" s="16" t="str">
        <f t="shared" si="59"/>
        <v/>
      </c>
      <c r="F548" s="16">
        <f t="shared" si="60"/>
        <v>4.972032318210068E-3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</v>
      </c>
      <c r="D559" s="15">
        <v>128</v>
      </c>
      <c r="E559" s="16">
        <f t="shared" si="59"/>
        <v>1.3315579227696406E-3</v>
      </c>
      <c r="F559" s="16">
        <f t="shared" si="60"/>
        <v>3.9776258545680544E-2</v>
      </c>
      <c r="G559" s="16">
        <f t="shared" si="62"/>
        <v>127</v>
      </c>
      <c r="H559" s="16">
        <f t="shared" si="61"/>
        <v>0.16910785619174434</v>
      </c>
    </row>
    <row r="560" spans="1:8" ht="25.5" x14ac:dyDescent="0.2">
      <c r="A560" s="13"/>
      <c r="B560" s="14" t="s">
        <v>535</v>
      </c>
      <c r="C560" s="15">
        <v>1</v>
      </c>
      <c r="D560" s="15">
        <v>4</v>
      </c>
      <c r="E560" s="16">
        <f t="shared" si="59"/>
        <v>1.3315579227696406E-3</v>
      </c>
      <c r="F560" s="16">
        <f t="shared" si="60"/>
        <v>1.243008079552517E-3</v>
      </c>
      <c r="G560" s="16">
        <f t="shared" si="62"/>
        <v>3</v>
      </c>
      <c r="H560" s="16">
        <f t="shared" si="61"/>
        <v>3.9946737683089215E-3</v>
      </c>
    </row>
    <row r="561" spans="1:8" x14ac:dyDescent="0.2">
      <c r="A561" s="13"/>
      <c r="B561" s="14" t="s">
        <v>536</v>
      </c>
      <c r="C561" s="15">
        <v>5</v>
      </c>
      <c r="D561" s="15">
        <v>18</v>
      </c>
      <c r="E561" s="16">
        <f t="shared" si="59"/>
        <v>6.6577896138482022E-3</v>
      </c>
      <c r="F561" s="16">
        <f t="shared" si="60"/>
        <v>5.5935363579863269E-3</v>
      </c>
      <c r="G561" s="16">
        <f t="shared" si="62"/>
        <v>2.6</v>
      </c>
      <c r="H561" s="16">
        <f t="shared" si="61"/>
        <v>1.7310252996005325E-2</v>
      </c>
    </row>
    <row r="562" spans="1:8" x14ac:dyDescent="0.2">
      <c r="A562" s="13"/>
      <c r="B562" s="14" t="s">
        <v>537</v>
      </c>
      <c r="C562" s="15">
        <v>0</v>
      </c>
      <c r="D562" s="15">
        <v>2</v>
      </c>
      <c r="E562" s="16" t="str">
        <f t="shared" si="59"/>
        <v/>
      </c>
      <c r="F562" s="16">
        <f t="shared" si="60"/>
        <v>6.215040397762585E-4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203</v>
      </c>
      <c r="D582" s="18">
        <f>SUM(D583:D609)</f>
        <v>82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-0.59605911330049266</v>
      </c>
      <c r="H582" s="19">
        <f t="shared" ref="H582:H609" si="65">+IF(OR(AND(E582=""),(G582="")),"",E582*G582)</f>
        <v>-0.59605911330049266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13</v>
      </c>
      <c r="D584" s="15">
        <v>0</v>
      </c>
      <c r="E584" s="16">
        <f t="shared" si="63"/>
        <v>6.4039408866995079E-2</v>
      </c>
      <c r="F584" s="16" t="str">
        <f t="shared" si="64"/>
        <v/>
      </c>
      <c r="G584" s="16">
        <f t="shared" si="66"/>
        <v>-1</v>
      </c>
      <c r="H584" s="16">
        <f t="shared" si="65"/>
        <v>-6.4039408866995079E-2</v>
      </c>
    </row>
    <row r="585" spans="1:8" ht="25.5" x14ac:dyDescent="0.2">
      <c r="A585" s="13"/>
      <c r="B585" s="14" t="s">
        <v>554</v>
      </c>
      <c r="C585" s="15">
        <v>8</v>
      </c>
      <c r="D585" s="15">
        <v>16</v>
      </c>
      <c r="E585" s="16">
        <f t="shared" si="63"/>
        <v>3.9408866995073892E-2</v>
      </c>
      <c r="F585" s="16">
        <f t="shared" si="64"/>
        <v>0.1951219512195122</v>
      </c>
      <c r="G585" s="16">
        <f t="shared" si="66"/>
        <v>1</v>
      </c>
      <c r="H585" s="16">
        <f t="shared" si="65"/>
        <v>3.9408866995073892E-2</v>
      </c>
    </row>
    <row r="586" spans="1:8" x14ac:dyDescent="0.2">
      <c r="A586" s="13"/>
      <c r="B586" s="14" t="s">
        <v>555</v>
      </c>
      <c r="C586" s="15">
        <v>5</v>
      </c>
      <c r="D586" s="15">
        <v>8</v>
      </c>
      <c r="E586" s="16">
        <f t="shared" si="63"/>
        <v>2.4630541871921183E-2</v>
      </c>
      <c r="F586" s="16">
        <f t="shared" si="64"/>
        <v>9.7560975609756101E-2</v>
      </c>
      <c r="G586" s="16">
        <f t="shared" si="66"/>
        <v>0.6</v>
      </c>
      <c r="H586" s="16">
        <f t="shared" si="65"/>
        <v>1.4778325123152709E-2</v>
      </c>
    </row>
    <row r="587" spans="1:8" x14ac:dyDescent="0.2">
      <c r="A587" s="13"/>
      <c r="B587" s="14" t="s">
        <v>556</v>
      </c>
      <c r="C587" s="15">
        <v>0</v>
      </c>
      <c r="D587" s="15">
        <v>1</v>
      </c>
      <c r="E587" s="16" t="str">
        <f t="shared" si="63"/>
        <v/>
      </c>
      <c r="F587" s="16">
        <f t="shared" si="64"/>
        <v>1.2195121951219513E-2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50</v>
      </c>
      <c r="D589" s="15">
        <v>0</v>
      </c>
      <c r="E589" s="16">
        <f t="shared" si="63"/>
        <v>0.24630541871921183</v>
      </c>
      <c r="F589" s="16" t="str">
        <f t="shared" si="64"/>
        <v/>
      </c>
      <c r="G589" s="16">
        <f t="shared" si="66"/>
        <v>-1</v>
      </c>
      <c r="H589" s="16">
        <f t="shared" si="65"/>
        <v>-0.24630541871921183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0</v>
      </c>
      <c r="D600" s="15">
        <v>3</v>
      </c>
      <c r="E600" s="16" t="str">
        <f t="shared" si="63"/>
        <v/>
      </c>
      <c r="F600" s="16">
        <f t="shared" si="64"/>
        <v>3.6585365853658534E-2</v>
      </c>
      <c r="G600" s="16">
        <f t="shared" si="66"/>
        <v>1</v>
      </c>
      <c r="H600" s="16" t="str">
        <f t="shared" si="65"/>
        <v/>
      </c>
    </row>
    <row r="601" spans="1:8" x14ac:dyDescent="0.2">
      <c r="A601" s="13"/>
      <c r="B601" s="14" t="s">
        <v>570</v>
      </c>
      <c r="C601" s="15">
        <v>88</v>
      </c>
      <c r="D601" s="15">
        <v>0</v>
      </c>
      <c r="E601" s="16">
        <f t="shared" si="63"/>
        <v>0.43349753694581283</v>
      </c>
      <c r="F601" s="16" t="str">
        <f t="shared" si="64"/>
        <v/>
      </c>
      <c r="G601" s="16">
        <f t="shared" si="66"/>
        <v>-1</v>
      </c>
      <c r="H601" s="16">
        <f t="shared" si="65"/>
        <v>-0.43349753694581283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</v>
      </c>
      <c r="D608" s="15">
        <v>0</v>
      </c>
      <c r="E608" s="16">
        <f t="shared" si="63"/>
        <v>1.4778325123152709E-2</v>
      </c>
      <c r="F608" s="16" t="str">
        <f t="shared" si="64"/>
        <v/>
      </c>
      <c r="G608" s="16">
        <f t="shared" si="66"/>
        <v>-1</v>
      </c>
      <c r="H608" s="16">
        <f t="shared" si="65"/>
        <v>-1.4778325123152709E-2</v>
      </c>
    </row>
    <row r="609" spans="1:8" ht="25.5" x14ac:dyDescent="0.2">
      <c r="A609" s="13"/>
      <c r="B609" s="14" t="s">
        <v>578</v>
      </c>
      <c r="C609" s="15">
        <v>36</v>
      </c>
      <c r="D609" s="15">
        <v>54</v>
      </c>
      <c r="E609" s="16">
        <f t="shared" si="63"/>
        <v>0.17733990147783252</v>
      </c>
      <c r="F609" s="16">
        <f t="shared" si="64"/>
        <v>0.65853658536585369</v>
      </c>
      <c r="G609" s="16">
        <f t="shared" si="66"/>
        <v>0.5</v>
      </c>
      <c r="H609" s="16">
        <f t="shared" si="65"/>
        <v>8.8669950738916259E-2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631</v>
      </c>
      <c r="C8" s="11">
        <f>+C19+C75+C173+C349+C582</f>
        <v>626</v>
      </c>
      <c r="D8" s="12">
        <f>+D19+D75+D173+D349+D582</f>
        <v>544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-0.13099041533546327</v>
      </c>
      <c r="H8" s="9">
        <f t="shared" ref="H8:H13" si="1">+IF(OR(AND(E8=""),(G8="")),"",E8*G8)</f>
        <v>-0.13099041533546327</v>
      </c>
    </row>
    <row r="9" spans="1:8" x14ac:dyDescent="0.2">
      <c r="A9" s="13"/>
      <c r="B9" s="14" t="s">
        <v>7</v>
      </c>
      <c r="C9" s="15">
        <f>+C19</f>
        <v>6</v>
      </c>
      <c r="D9" s="15">
        <f>+D19</f>
        <v>7</v>
      </c>
      <c r="E9" s="16">
        <f t="shared" ref="E9:F13" si="2">+C9/C$8</f>
        <v>9.5846645367412137E-3</v>
      </c>
      <c r="F9" s="16">
        <f t="shared" si="2"/>
        <v>1.2867647058823529E-2</v>
      </c>
      <c r="G9" s="16">
        <f t="shared" si="0"/>
        <v>0.16666666666666666</v>
      </c>
      <c r="H9" s="16">
        <f t="shared" si="1"/>
        <v>1.5974440894568689E-3</v>
      </c>
    </row>
    <row r="10" spans="1:8" ht="25.5" x14ac:dyDescent="0.2">
      <c r="A10" s="13"/>
      <c r="B10" s="14" t="s">
        <v>8</v>
      </c>
      <c r="C10" s="15">
        <f>+C75</f>
        <v>124</v>
      </c>
      <c r="D10" s="15">
        <f>+D75</f>
        <v>206</v>
      </c>
      <c r="E10" s="16">
        <f t="shared" si="2"/>
        <v>0.19808306709265175</v>
      </c>
      <c r="F10" s="16">
        <f t="shared" si="2"/>
        <v>0.37867647058823528</v>
      </c>
      <c r="G10" s="16">
        <f t="shared" si="0"/>
        <v>0.66129032258064513</v>
      </c>
      <c r="H10" s="16">
        <f t="shared" si="1"/>
        <v>0.13099041533546324</v>
      </c>
    </row>
    <row r="11" spans="1:8" ht="25.5" x14ac:dyDescent="0.2">
      <c r="A11" s="13"/>
      <c r="B11" s="14" t="s">
        <v>9</v>
      </c>
      <c r="C11" s="15">
        <f>+C173</f>
        <v>232</v>
      </c>
      <c r="D11" s="15">
        <f>+D173</f>
        <v>127</v>
      </c>
      <c r="E11" s="16">
        <f t="shared" si="2"/>
        <v>0.37060702875399359</v>
      </c>
      <c r="F11" s="16">
        <f t="shared" si="2"/>
        <v>0.23345588235294118</v>
      </c>
      <c r="G11" s="16">
        <f t="shared" si="0"/>
        <v>-0.45258620689655171</v>
      </c>
      <c r="H11" s="16">
        <f t="shared" si="1"/>
        <v>-0.16773162939297123</v>
      </c>
    </row>
    <row r="12" spans="1:8" ht="25.5" x14ac:dyDescent="0.2">
      <c r="A12" s="13"/>
      <c r="B12" s="14" t="s">
        <v>10</v>
      </c>
      <c r="C12" s="15">
        <f>+C349</f>
        <v>192</v>
      </c>
      <c r="D12" s="15">
        <f>+D349</f>
        <v>190</v>
      </c>
      <c r="E12" s="16">
        <f t="shared" si="2"/>
        <v>0.30670926517571884</v>
      </c>
      <c r="F12" s="16">
        <f t="shared" si="2"/>
        <v>0.34926470588235292</v>
      </c>
      <c r="G12" s="16">
        <f t="shared" si="0"/>
        <v>-1.0416666666666666E-2</v>
      </c>
      <c r="H12" s="16">
        <f t="shared" si="1"/>
        <v>-3.1948881789137379E-3</v>
      </c>
    </row>
    <row r="13" spans="1:8" ht="25.5" x14ac:dyDescent="0.2">
      <c r="A13" s="13"/>
      <c r="B13" s="14" t="s">
        <v>11</v>
      </c>
      <c r="C13" s="15">
        <f>+C582</f>
        <v>72</v>
      </c>
      <c r="D13" s="15">
        <f>+D582</f>
        <v>14</v>
      </c>
      <c r="E13" s="16">
        <f t="shared" si="2"/>
        <v>0.11501597444089456</v>
      </c>
      <c r="F13" s="16">
        <f t="shared" si="2"/>
        <v>2.5735294117647058E-2</v>
      </c>
      <c r="G13" s="16">
        <f t="shared" si="0"/>
        <v>-0.80555555555555558</v>
      </c>
      <c r="H13" s="16">
        <f t="shared" si="1"/>
        <v>-9.2651757188498399E-2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6</v>
      </c>
      <c r="D19" s="18">
        <f>SUM(D20:D69)</f>
        <v>7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0.16666666666666666</v>
      </c>
      <c r="H19" s="19">
        <f t="shared" ref="H19:H50" si="5">+IF(OR(AND(E19=""),(G19="")),"",E19*G19)</f>
        <v>0.16666666666666666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1</v>
      </c>
      <c r="D28" s="15">
        <v>0</v>
      </c>
      <c r="E28" s="16">
        <f t="shared" si="3"/>
        <v>0.16666666666666666</v>
      </c>
      <c r="F28" s="16" t="str">
        <f t="shared" si="4"/>
        <v/>
      </c>
      <c r="G28" s="16">
        <f t="shared" si="6"/>
        <v>-1</v>
      </c>
      <c r="H28" s="16">
        <f t="shared" si="5"/>
        <v>-0.16666666666666666</v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1</v>
      </c>
      <c r="E30" s="16">
        <f t="shared" si="3"/>
        <v>0.16666666666666666</v>
      </c>
      <c r="F30" s="16">
        <f t="shared" si="4"/>
        <v>0.14285714285714285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2</v>
      </c>
      <c r="E50" s="16" t="str">
        <f t="shared" si="3"/>
        <v/>
      </c>
      <c r="F50" s="16">
        <f t="shared" si="4"/>
        <v>0.2857142857142857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1</v>
      </c>
      <c r="D52" s="15">
        <v>0</v>
      </c>
      <c r="E52" s="16">
        <f t="shared" si="7"/>
        <v>0.16666666666666666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-0.16666666666666666</v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1</v>
      </c>
      <c r="E54" s="16">
        <f t="shared" si="7"/>
        <v>0.16666666666666666</v>
      </c>
      <c r="F54" s="16">
        <f t="shared" si="8"/>
        <v>0.14285714285714285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0</v>
      </c>
      <c r="E59" s="16">
        <f t="shared" si="7"/>
        <v>0.16666666666666666</v>
      </c>
      <c r="F59" s="16" t="str">
        <f t="shared" si="8"/>
        <v/>
      </c>
      <c r="G59" s="16">
        <f t="shared" si="10"/>
        <v>-1</v>
      </c>
      <c r="H59" s="16">
        <f t="shared" si="9"/>
        <v>-0.16666666666666666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0.2857142857142857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1</v>
      </c>
      <c r="E62" s="16" t="str">
        <f t="shared" si="7"/>
        <v/>
      </c>
      <c r="F62" s="16">
        <f t="shared" si="8"/>
        <v>0.14285714285714285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0.16666666666666666</v>
      </c>
      <c r="F67" s="16" t="str">
        <f t="shared" si="8"/>
        <v/>
      </c>
      <c r="G67" s="16">
        <f t="shared" si="10"/>
        <v>-1</v>
      </c>
      <c r="H67" s="16">
        <f t="shared" si="9"/>
        <v>-0.16666666666666666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124</v>
      </c>
      <c r="D75" s="18">
        <f>SUM(D76:D167)</f>
        <v>206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0.66129032258064513</v>
      </c>
      <c r="H75" s="19">
        <f t="shared" ref="H75:H106" si="13">+IF(OR(AND(E75=""),(G75="")),"",E75*G75)</f>
        <v>0.66129032258064513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8.0645161290322578E-3</v>
      </c>
      <c r="F78" s="16" t="str">
        <f t="shared" si="12"/>
        <v/>
      </c>
      <c r="G78" s="16">
        <f t="shared" si="14"/>
        <v>-1</v>
      </c>
      <c r="H78" s="16">
        <f t="shared" si="13"/>
        <v>-8.0645161290322578E-3</v>
      </c>
    </row>
    <row r="79" spans="1:8" x14ac:dyDescent="0.2">
      <c r="A79" s="13"/>
      <c r="B79" s="14" t="s">
        <v>67</v>
      </c>
      <c r="C79" s="15">
        <v>3</v>
      </c>
      <c r="D79" s="15">
        <v>0</v>
      </c>
      <c r="E79" s="16">
        <f t="shared" si="11"/>
        <v>2.4193548387096774E-2</v>
      </c>
      <c r="F79" s="16" t="str">
        <f t="shared" si="12"/>
        <v/>
      </c>
      <c r="G79" s="16">
        <f t="shared" si="14"/>
        <v>-1</v>
      </c>
      <c r="H79" s="16">
        <f t="shared" si="13"/>
        <v>-2.4193548387096774E-2</v>
      </c>
    </row>
    <row r="80" spans="1:8" ht="25.5" x14ac:dyDescent="0.2">
      <c r="A80" s="13"/>
      <c r="B80" s="14" t="s">
        <v>68</v>
      </c>
      <c r="C80" s="15">
        <v>18</v>
      </c>
      <c r="D80" s="15">
        <v>21</v>
      </c>
      <c r="E80" s="16">
        <f t="shared" si="11"/>
        <v>0.14516129032258066</v>
      </c>
      <c r="F80" s="16">
        <f t="shared" si="12"/>
        <v>0.10194174757281553</v>
      </c>
      <c r="G80" s="16">
        <f t="shared" si="14"/>
        <v>0.16666666666666666</v>
      </c>
      <c r="H80" s="16">
        <f t="shared" si="13"/>
        <v>2.4193548387096774E-2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6</v>
      </c>
      <c r="D87" s="15">
        <v>4</v>
      </c>
      <c r="E87" s="16">
        <f t="shared" si="11"/>
        <v>4.8387096774193547E-2</v>
      </c>
      <c r="F87" s="16">
        <f t="shared" si="12"/>
        <v>1.9417475728155338E-2</v>
      </c>
      <c r="G87" s="16">
        <f t="shared" si="14"/>
        <v>-0.33333333333333331</v>
      </c>
      <c r="H87" s="16">
        <f t="shared" si="13"/>
        <v>-1.6129032258064516E-2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1</v>
      </c>
      <c r="E90" s="16" t="str">
        <f t="shared" si="11"/>
        <v/>
      </c>
      <c r="F90" s="16">
        <f t="shared" si="12"/>
        <v>4.8543689320388345E-3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8</v>
      </c>
      <c r="D91" s="15">
        <v>14</v>
      </c>
      <c r="E91" s="16">
        <f t="shared" si="11"/>
        <v>6.4516129032258063E-2</v>
      </c>
      <c r="F91" s="16">
        <f t="shared" si="12"/>
        <v>6.7961165048543687E-2</v>
      </c>
      <c r="G91" s="16">
        <f t="shared" si="14"/>
        <v>0.75</v>
      </c>
      <c r="H91" s="16">
        <f t="shared" si="13"/>
        <v>4.8387096774193547E-2</v>
      </c>
    </row>
    <row r="92" spans="1:8" x14ac:dyDescent="0.2">
      <c r="A92" s="13"/>
      <c r="B92" s="14" t="s">
        <v>80</v>
      </c>
      <c r="C92" s="15">
        <v>1</v>
      </c>
      <c r="D92" s="15">
        <v>1</v>
      </c>
      <c r="E92" s="16">
        <f t="shared" si="11"/>
        <v>8.0645161290322578E-3</v>
      </c>
      <c r="F92" s="16">
        <f t="shared" si="12"/>
        <v>4.8543689320388345E-3</v>
      </c>
      <c r="G92" s="16">
        <f t="shared" si="14"/>
        <v>0</v>
      </c>
      <c r="H92" s="16">
        <f t="shared" si="13"/>
        <v>0</v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2</v>
      </c>
      <c r="E94" s="16" t="str">
        <f t="shared" si="11"/>
        <v/>
      </c>
      <c r="F94" s="16">
        <f t="shared" si="12"/>
        <v>9.7087378640776691E-3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4.8543689320388345E-3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</v>
      </c>
      <c r="D99" s="15">
        <v>4</v>
      </c>
      <c r="E99" s="16">
        <f t="shared" si="11"/>
        <v>8.0645161290322578E-3</v>
      </c>
      <c r="F99" s="16">
        <f t="shared" si="12"/>
        <v>1.9417475728155338E-2</v>
      </c>
      <c r="G99" s="16">
        <f t="shared" si="14"/>
        <v>3</v>
      </c>
      <c r="H99" s="16">
        <f t="shared" si="13"/>
        <v>2.4193548387096774E-2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5</v>
      </c>
      <c r="E103" s="16" t="str">
        <f t="shared" si="11"/>
        <v/>
      </c>
      <c r="F103" s="16">
        <f t="shared" si="12"/>
        <v>2.4271844660194174E-2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2</v>
      </c>
      <c r="D104" s="15">
        <v>2</v>
      </c>
      <c r="E104" s="16">
        <f t="shared" si="11"/>
        <v>1.6129032258064516E-2</v>
      </c>
      <c r="F104" s="16">
        <f t="shared" si="12"/>
        <v>9.7087378640776691E-3</v>
      </c>
      <c r="G104" s="16">
        <f t="shared" si="14"/>
        <v>0</v>
      </c>
      <c r="H104" s="16">
        <f t="shared" si="13"/>
        <v>0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1</v>
      </c>
      <c r="E106" s="16">
        <f t="shared" si="11"/>
        <v>2.4193548387096774E-2</v>
      </c>
      <c r="F106" s="16">
        <f t="shared" si="12"/>
        <v>4.8543689320388345E-3</v>
      </c>
      <c r="G106" s="16">
        <f t="shared" si="14"/>
        <v>-0.66666666666666663</v>
      </c>
      <c r="H106" s="16">
        <f t="shared" si="13"/>
        <v>-1.6129032258064516E-2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0</v>
      </c>
      <c r="E108" s="16">
        <f t="shared" si="15"/>
        <v>8.0645161290322578E-3</v>
      </c>
      <c r="F108" s="16" t="str">
        <f t="shared" si="16"/>
        <v/>
      </c>
      <c r="G108" s="16">
        <f t="shared" ref="G108:G139" si="18">+IF(AND(C108=0,D108=0)," ",IF(C108=0,1,IF(D108=0,-1,(D108-C108)/C108)))</f>
        <v>-1</v>
      </c>
      <c r="H108" s="16">
        <f t="shared" si="17"/>
        <v>-8.0645161290322578E-3</v>
      </c>
    </row>
    <row r="109" spans="1:8" x14ac:dyDescent="0.2">
      <c r="A109" s="13"/>
      <c r="B109" s="14" t="s">
        <v>98</v>
      </c>
      <c r="C109" s="15">
        <v>0</v>
      </c>
      <c r="D109" s="15">
        <v>1</v>
      </c>
      <c r="E109" s="16" t="str">
        <f t="shared" si="15"/>
        <v/>
      </c>
      <c r="F109" s="16">
        <f t="shared" si="16"/>
        <v>4.8543689320388345E-3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1</v>
      </c>
      <c r="D114" s="15">
        <v>0</v>
      </c>
      <c r="E114" s="16">
        <f t="shared" si="15"/>
        <v>8.0645161290322578E-3</v>
      </c>
      <c r="F114" s="16" t="str">
        <f t="shared" si="16"/>
        <v/>
      </c>
      <c r="G114" s="16">
        <f t="shared" si="18"/>
        <v>-1</v>
      </c>
      <c r="H114" s="16">
        <f t="shared" si="17"/>
        <v>-8.0645161290322578E-3</v>
      </c>
    </row>
    <row r="115" spans="1:8" x14ac:dyDescent="0.2">
      <c r="A115" s="13"/>
      <c r="B115" s="14" t="s">
        <v>104</v>
      </c>
      <c r="C115" s="15">
        <v>1</v>
      </c>
      <c r="D115" s="15">
        <v>17</v>
      </c>
      <c r="E115" s="16">
        <f t="shared" si="15"/>
        <v>8.0645161290322578E-3</v>
      </c>
      <c r="F115" s="16">
        <f t="shared" si="16"/>
        <v>8.2524271844660199E-2</v>
      </c>
      <c r="G115" s="16">
        <f t="shared" si="18"/>
        <v>16</v>
      </c>
      <c r="H115" s="16">
        <f t="shared" si="17"/>
        <v>0.12903225806451613</v>
      </c>
    </row>
    <row r="116" spans="1:8" x14ac:dyDescent="0.2">
      <c r="A116" s="13"/>
      <c r="B116" s="14" t="s">
        <v>105</v>
      </c>
      <c r="C116" s="15">
        <v>1</v>
      </c>
      <c r="D116" s="15">
        <v>2</v>
      </c>
      <c r="E116" s="16">
        <f t="shared" si="15"/>
        <v>8.0645161290322578E-3</v>
      </c>
      <c r="F116" s="16">
        <f t="shared" si="16"/>
        <v>9.7087378640776691E-3</v>
      </c>
      <c r="G116" s="16">
        <f t="shared" si="18"/>
        <v>1</v>
      </c>
      <c r="H116" s="16">
        <f t="shared" si="17"/>
        <v>8.0645161290322578E-3</v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4</v>
      </c>
      <c r="E121" s="16" t="str">
        <f t="shared" si="15"/>
        <v/>
      </c>
      <c r="F121" s="16">
        <f t="shared" si="16"/>
        <v>1.9417475728155338E-2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2</v>
      </c>
      <c r="E122" s="16" t="str">
        <f t="shared" si="15"/>
        <v/>
      </c>
      <c r="F122" s="16">
        <f t="shared" si="16"/>
        <v>9.7087378640776691E-3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9</v>
      </c>
      <c r="E123" s="16" t="str">
        <f t="shared" si="15"/>
        <v/>
      </c>
      <c r="F123" s="16">
        <f t="shared" si="16"/>
        <v>4.3689320388349516E-2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</v>
      </c>
      <c r="D125" s="15">
        <v>31</v>
      </c>
      <c r="E125" s="16">
        <f t="shared" si="15"/>
        <v>8.0645161290322578E-3</v>
      </c>
      <c r="F125" s="16">
        <f t="shared" si="16"/>
        <v>0.15048543689320387</v>
      </c>
      <c r="G125" s="16">
        <f t="shared" si="18"/>
        <v>30</v>
      </c>
      <c r="H125" s="16">
        <f t="shared" si="17"/>
        <v>0.24193548387096775</v>
      </c>
    </row>
    <row r="126" spans="1:8" x14ac:dyDescent="0.2">
      <c r="A126" s="13"/>
      <c r="B126" s="14" t="s">
        <v>115</v>
      </c>
      <c r="C126" s="15">
        <v>7</v>
      </c>
      <c r="D126" s="15">
        <v>14</v>
      </c>
      <c r="E126" s="16">
        <f t="shared" si="15"/>
        <v>5.6451612903225805E-2</v>
      </c>
      <c r="F126" s="16">
        <f t="shared" si="16"/>
        <v>6.7961165048543687E-2</v>
      </c>
      <c r="G126" s="16">
        <f t="shared" si="18"/>
        <v>1</v>
      </c>
      <c r="H126" s="16">
        <f t="shared" si="17"/>
        <v>5.6451612903225805E-2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5</v>
      </c>
      <c r="D128" s="15">
        <v>27</v>
      </c>
      <c r="E128" s="16">
        <f t="shared" si="15"/>
        <v>4.0322580645161289E-2</v>
      </c>
      <c r="F128" s="16">
        <f t="shared" si="16"/>
        <v>0.13106796116504854</v>
      </c>
      <c r="G128" s="16">
        <f t="shared" si="18"/>
        <v>4.4000000000000004</v>
      </c>
      <c r="H128" s="16">
        <f t="shared" si="17"/>
        <v>0.17741935483870969</v>
      </c>
    </row>
    <row r="129" spans="1:8" x14ac:dyDescent="0.2">
      <c r="A129" s="13"/>
      <c r="B129" s="14" t="s">
        <v>118</v>
      </c>
      <c r="C129" s="15">
        <v>1</v>
      </c>
      <c r="D129" s="15">
        <v>0</v>
      </c>
      <c r="E129" s="16">
        <f t="shared" si="15"/>
        <v>8.0645161290322578E-3</v>
      </c>
      <c r="F129" s="16" t="str">
        <f t="shared" si="16"/>
        <v/>
      </c>
      <c r="G129" s="16">
        <f t="shared" si="18"/>
        <v>-1</v>
      </c>
      <c r="H129" s="16">
        <f t="shared" si="17"/>
        <v>-8.0645161290322578E-3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5</v>
      </c>
      <c r="D131" s="15">
        <v>9</v>
      </c>
      <c r="E131" s="16">
        <f t="shared" si="15"/>
        <v>4.0322580645161289E-2</v>
      </c>
      <c r="F131" s="16">
        <f t="shared" si="16"/>
        <v>4.3689320388349516E-2</v>
      </c>
      <c r="G131" s="16">
        <f t="shared" si="18"/>
        <v>0.8</v>
      </c>
      <c r="H131" s="16">
        <f t="shared" si="17"/>
        <v>3.2258064516129031E-2</v>
      </c>
    </row>
    <row r="132" spans="1:8" ht="25.5" x14ac:dyDescent="0.2">
      <c r="A132" s="13"/>
      <c r="B132" s="14" t="s">
        <v>121</v>
      </c>
      <c r="C132" s="15">
        <v>4</v>
      </c>
      <c r="D132" s="15">
        <v>25</v>
      </c>
      <c r="E132" s="16">
        <f t="shared" si="15"/>
        <v>3.2258064516129031E-2</v>
      </c>
      <c r="F132" s="16">
        <f t="shared" si="16"/>
        <v>0.12135922330097088</v>
      </c>
      <c r="G132" s="16">
        <f t="shared" si="18"/>
        <v>5.25</v>
      </c>
      <c r="H132" s="16">
        <f t="shared" si="17"/>
        <v>0.16935483870967741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1</v>
      </c>
      <c r="D135" s="15">
        <v>0</v>
      </c>
      <c r="E135" s="16">
        <f t="shared" si="15"/>
        <v>8.0645161290322578E-3</v>
      </c>
      <c r="F135" s="16" t="str">
        <f t="shared" si="16"/>
        <v/>
      </c>
      <c r="G135" s="16">
        <f t="shared" si="18"/>
        <v>-1</v>
      </c>
      <c r="H135" s="16">
        <f t="shared" si="17"/>
        <v>-8.0645161290322578E-3</v>
      </c>
    </row>
    <row r="136" spans="1:8" x14ac:dyDescent="0.2">
      <c r="A136" s="13"/>
      <c r="B136" s="14" t="s">
        <v>125</v>
      </c>
      <c r="C136" s="15">
        <v>39</v>
      </c>
      <c r="D136" s="15">
        <v>0</v>
      </c>
      <c r="E136" s="16">
        <f t="shared" si="15"/>
        <v>0.31451612903225806</v>
      </c>
      <c r="F136" s="16" t="str">
        <f t="shared" si="16"/>
        <v/>
      </c>
      <c r="G136" s="16">
        <f t="shared" si="18"/>
        <v>-1</v>
      </c>
      <c r="H136" s="16">
        <f t="shared" si="17"/>
        <v>-0.31451612903225806</v>
      </c>
    </row>
    <row r="137" spans="1:8" x14ac:dyDescent="0.2">
      <c r="A137" s="13"/>
      <c r="B137" s="14" t="s">
        <v>126</v>
      </c>
      <c r="C137" s="15">
        <v>10</v>
      </c>
      <c r="D137" s="15">
        <v>0</v>
      </c>
      <c r="E137" s="16">
        <f t="shared" si="15"/>
        <v>8.0645161290322578E-2</v>
      </c>
      <c r="F137" s="16" t="str">
        <f t="shared" si="16"/>
        <v/>
      </c>
      <c r="G137" s="16">
        <f t="shared" si="18"/>
        <v>-1</v>
      </c>
      <c r="H137" s="16">
        <f t="shared" si="17"/>
        <v>-8.0645161290322578E-2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1</v>
      </c>
      <c r="E139" s="16">
        <f t="shared" ref="E139:E167" si="19">+IF(C139=0,"",C139/C$75)</f>
        <v>8.0645161290322578E-3</v>
      </c>
      <c r="F139" s="16">
        <f t="shared" ref="F139:F167" si="20">+IF(D139=0,"",D139/D$75)</f>
        <v>4.8543689320388345E-3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3</v>
      </c>
      <c r="D141" s="15">
        <v>3</v>
      </c>
      <c r="E141" s="16">
        <f t="shared" si="19"/>
        <v>2.4193548387096774E-2</v>
      </c>
      <c r="F141" s="16">
        <f t="shared" si="20"/>
        <v>1.4563106796116505E-2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4.8543689320388345E-3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9.7087378640776691E-3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9.7087378640776691E-3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232</v>
      </c>
      <c r="D173" s="18">
        <f>SUM(D174:D343)</f>
        <v>127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-0.45258620689655171</v>
      </c>
      <c r="H173" s="19">
        <f t="shared" ref="H173:H204" si="25">+IF(OR(AND(E173=""),(G173="")),"",E173*G173)</f>
        <v>-0.45258620689655171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0</v>
      </c>
      <c r="E178" s="16">
        <f t="shared" si="23"/>
        <v>8.6206896551724137E-3</v>
      </c>
      <c r="F178" s="16" t="str">
        <f t="shared" si="24"/>
        <v/>
      </c>
      <c r="G178" s="16">
        <f t="shared" si="26"/>
        <v>-1</v>
      </c>
      <c r="H178" s="16">
        <f t="shared" si="25"/>
        <v>-8.6206896551724137E-3</v>
      </c>
    </row>
    <row r="179" spans="1:8" x14ac:dyDescent="0.2">
      <c r="A179" s="13"/>
      <c r="B179" s="14" t="s">
        <v>162</v>
      </c>
      <c r="C179" s="15">
        <v>7</v>
      </c>
      <c r="D179" s="15">
        <v>1</v>
      </c>
      <c r="E179" s="16">
        <f t="shared" si="23"/>
        <v>3.017241379310345E-2</v>
      </c>
      <c r="F179" s="16">
        <f t="shared" si="24"/>
        <v>7.874015748031496E-3</v>
      </c>
      <c r="G179" s="16">
        <f t="shared" si="26"/>
        <v>-0.8571428571428571</v>
      </c>
      <c r="H179" s="16">
        <f t="shared" si="25"/>
        <v>-2.5862068965517241E-2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1</v>
      </c>
      <c r="E186" s="16">
        <f t="shared" si="23"/>
        <v>4.3103448275862068E-3</v>
      </c>
      <c r="F186" s="16">
        <f t="shared" si="24"/>
        <v>7.874015748031496E-3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170</v>
      </c>
      <c r="C187" s="15">
        <v>3</v>
      </c>
      <c r="D187" s="15">
        <v>18</v>
      </c>
      <c r="E187" s="16">
        <f t="shared" si="23"/>
        <v>1.2931034482758621E-2</v>
      </c>
      <c r="F187" s="16">
        <f t="shared" si="24"/>
        <v>0.14173228346456693</v>
      </c>
      <c r="G187" s="16">
        <f t="shared" si="26"/>
        <v>5</v>
      </c>
      <c r="H187" s="16">
        <f t="shared" si="25"/>
        <v>6.4655172413793108E-2</v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3</v>
      </c>
      <c r="E189" s="16" t="str">
        <f t="shared" si="23"/>
        <v/>
      </c>
      <c r="F189" s="16">
        <f t="shared" si="24"/>
        <v>2.3622047244094488E-2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1</v>
      </c>
      <c r="D198" s="15">
        <v>0</v>
      </c>
      <c r="E198" s="16">
        <f t="shared" si="23"/>
        <v>4.3103448275862068E-3</v>
      </c>
      <c r="F198" s="16" t="str">
        <f t="shared" si="24"/>
        <v/>
      </c>
      <c r="G198" s="16">
        <f t="shared" si="26"/>
        <v>-1</v>
      </c>
      <c r="H198" s="16">
        <f t="shared" si="25"/>
        <v>-4.3103448275862068E-3</v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10</v>
      </c>
      <c r="E200" s="16" t="str">
        <f t="shared" si="23"/>
        <v/>
      </c>
      <c r="F200" s="16">
        <f t="shared" si="24"/>
        <v>7.874015748031496E-2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1</v>
      </c>
      <c r="D201" s="15">
        <v>0</v>
      </c>
      <c r="E201" s="16">
        <f t="shared" si="23"/>
        <v>4.3103448275862068E-3</v>
      </c>
      <c r="F201" s="16" t="str">
        <f t="shared" si="24"/>
        <v/>
      </c>
      <c r="G201" s="16">
        <f t="shared" si="26"/>
        <v>-1</v>
      </c>
      <c r="H201" s="16">
        <f t="shared" si="25"/>
        <v>-4.3103448275862068E-3</v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7.874015748031496E-3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1</v>
      </c>
      <c r="D204" s="15">
        <v>0</v>
      </c>
      <c r="E204" s="16">
        <f t="shared" si="23"/>
        <v>4.3103448275862068E-3</v>
      </c>
      <c r="F204" s="16" t="str">
        <f t="shared" si="24"/>
        <v/>
      </c>
      <c r="G204" s="16">
        <f t="shared" si="26"/>
        <v>-1</v>
      </c>
      <c r="H204" s="16">
        <f t="shared" si="25"/>
        <v>-4.3103448275862068E-3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7.874015748031496E-3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1</v>
      </c>
      <c r="E210" s="16" t="str">
        <f t="shared" si="27"/>
        <v/>
      </c>
      <c r="F210" s="16">
        <f t="shared" si="28"/>
        <v>7.874015748031496E-3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10</v>
      </c>
      <c r="E213" s="16" t="str">
        <f t="shared" si="27"/>
        <v/>
      </c>
      <c r="F213" s="16">
        <f t="shared" si="28"/>
        <v>7.874015748031496E-2</v>
      </c>
      <c r="G213" s="16">
        <f t="shared" si="30"/>
        <v>1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1</v>
      </c>
      <c r="D214" s="15">
        <v>0</v>
      </c>
      <c r="E214" s="16">
        <f t="shared" si="27"/>
        <v>4.3103448275862068E-3</v>
      </c>
      <c r="F214" s="16" t="str">
        <f t="shared" si="28"/>
        <v/>
      </c>
      <c r="G214" s="16">
        <f t="shared" si="30"/>
        <v>-1</v>
      </c>
      <c r="H214" s="16">
        <f t="shared" si="29"/>
        <v>-4.3103448275862068E-3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1.5748031496062992E-2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1</v>
      </c>
      <c r="D221" s="15">
        <v>0</v>
      </c>
      <c r="E221" s="16">
        <f t="shared" si="27"/>
        <v>4.3103448275862068E-3</v>
      </c>
      <c r="F221" s="16" t="str">
        <f t="shared" si="28"/>
        <v/>
      </c>
      <c r="G221" s="16">
        <f t="shared" si="30"/>
        <v>-1</v>
      </c>
      <c r="H221" s="16">
        <f t="shared" si="29"/>
        <v>-4.3103448275862068E-3</v>
      </c>
    </row>
    <row r="222" spans="1:8" x14ac:dyDescent="0.2">
      <c r="A222" s="13"/>
      <c r="B222" s="14" t="s">
        <v>205</v>
      </c>
      <c r="C222" s="15">
        <v>0</v>
      </c>
      <c r="D222" s="15">
        <v>5</v>
      </c>
      <c r="E222" s="16" t="str">
        <f t="shared" si="27"/>
        <v/>
      </c>
      <c r="F222" s="16">
        <f t="shared" si="28"/>
        <v>3.937007874015748E-2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9</v>
      </c>
      <c r="E227" s="16" t="str">
        <f t="shared" si="27"/>
        <v/>
      </c>
      <c r="F227" s="16">
        <f t="shared" si="28"/>
        <v>7.0866141732283464E-2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1</v>
      </c>
      <c r="D235" s="15">
        <v>0</v>
      </c>
      <c r="E235" s="16">
        <f t="shared" si="27"/>
        <v>4.3103448275862068E-3</v>
      </c>
      <c r="F235" s="16" t="str">
        <f t="shared" si="28"/>
        <v/>
      </c>
      <c r="G235" s="16">
        <f t="shared" si="30"/>
        <v>-1</v>
      </c>
      <c r="H235" s="16">
        <f t="shared" si="29"/>
        <v>-4.3103448275862068E-3</v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15</v>
      </c>
      <c r="E238" s="16" t="str">
        <f t="shared" si="31"/>
        <v/>
      </c>
      <c r="F238" s="16">
        <f t="shared" si="32"/>
        <v>0.11811023622047244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0</v>
      </c>
      <c r="E241" s="16">
        <f t="shared" si="31"/>
        <v>8.6206896551724137E-3</v>
      </c>
      <c r="F241" s="16" t="str">
        <f t="shared" si="32"/>
        <v/>
      </c>
      <c r="G241" s="16">
        <f t="shared" si="34"/>
        <v>-1</v>
      </c>
      <c r="H241" s="16">
        <f t="shared" si="33"/>
        <v>-8.6206896551724137E-3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1</v>
      </c>
      <c r="E246" s="16" t="str">
        <f t="shared" si="31"/>
        <v/>
      </c>
      <c r="F246" s="16">
        <f t="shared" si="32"/>
        <v>7.874015748031496E-3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0</v>
      </c>
      <c r="E259" s="16">
        <f t="shared" si="31"/>
        <v>4.3103448275862068E-3</v>
      </c>
      <c r="F259" s="16" t="str">
        <f t="shared" si="32"/>
        <v/>
      </c>
      <c r="G259" s="16">
        <f t="shared" si="34"/>
        <v>-1</v>
      </c>
      <c r="H259" s="16">
        <f t="shared" si="33"/>
        <v>-4.3103448275862068E-3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3</v>
      </c>
      <c r="D264" s="15">
        <v>0</v>
      </c>
      <c r="E264" s="16">
        <f t="shared" si="31"/>
        <v>1.2931034482758621E-2</v>
      </c>
      <c r="F264" s="16" t="str">
        <f t="shared" si="32"/>
        <v/>
      </c>
      <c r="G264" s="16">
        <f t="shared" si="34"/>
        <v>-1</v>
      </c>
      <c r="H264" s="16">
        <f t="shared" si="33"/>
        <v>-1.2931034482758621E-2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0</v>
      </c>
      <c r="E275" s="16">
        <f t="shared" si="35"/>
        <v>8.6206896551724137E-3</v>
      </c>
      <c r="F275" s="16" t="str">
        <f t="shared" si="36"/>
        <v/>
      </c>
      <c r="G275" s="16">
        <f t="shared" si="38"/>
        <v>-1</v>
      </c>
      <c r="H275" s="16">
        <f t="shared" si="37"/>
        <v>-8.6206896551724137E-3</v>
      </c>
    </row>
    <row r="276" spans="1:8" ht="25.5" x14ac:dyDescent="0.2">
      <c r="A276" s="13"/>
      <c r="B276" s="14" t="s">
        <v>258</v>
      </c>
      <c r="C276" s="15">
        <v>5</v>
      </c>
      <c r="D276" s="15">
        <v>3</v>
      </c>
      <c r="E276" s="16">
        <f t="shared" si="35"/>
        <v>2.1551724137931036E-2</v>
      </c>
      <c r="F276" s="16">
        <f t="shared" si="36"/>
        <v>2.3622047244094488E-2</v>
      </c>
      <c r="G276" s="16">
        <f t="shared" si="38"/>
        <v>-0.4</v>
      </c>
      <c r="H276" s="16">
        <f t="shared" si="37"/>
        <v>-8.6206896551724154E-3</v>
      </c>
    </row>
    <row r="277" spans="1:8" x14ac:dyDescent="0.2">
      <c r="A277" s="13"/>
      <c r="B277" s="14" t="s">
        <v>259</v>
      </c>
      <c r="C277" s="15">
        <v>1</v>
      </c>
      <c r="D277" s="15">
        <v>0</v>
      </c>
      <c r="E277" s="16">
        <f t="shared" si="35"/>
        <v>4.3103448275862068E-3</v>
      </c>
      <c r="F277" s="16" t="str">
        <f t="shared" si="36"/>
        <v/>
      </c>
      <c r="G277" s="16">
        <f t="shared" si="38"/>
        <v>-1</v>
      </c>
      <c r="H277" s="16">
        <f t="shared" si="37"/>
        <v>-4.3103448275862068E-3</v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4.3103448275862068E-3</v>
      </c>
      <c r="F278" s="16" t="str">
        <f t="shared" si="36"/>
        <v/>
      </c>
      <c r="G278" s="16">
        <f t="shared" si="38"/>
        <v>-1</v>
      </c>
      <c r="H278" s="16">
        <f t="shared" si="37"/>
        <v>-4.3103448275862068E-3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4.3103448275862068E-3</v>
      </c>
      <c r="F280" s="16" t="str">
        <f t="shared" si="36"/>
        <v/>
      </c>
      <c r="G280" s="16">
        <f t="shared" si="38"/>
        <v>-1</v>
      </c>
      <c r="H280" s="16">
        <f t="shared" si="37"/>
        <v>-4.3103448275862068E-3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13</v>
      </c>
      <c r="D282" s="15">
        <v>0</v>
      </c>
      <c r="E282" s="16">
        <f t="shared" si="35"/>
        <v>5.6034482758620691E-2</v>
      </c>
      <c r="F282" s="16" t="str">
        <f t="shared" si="36"/>
        <v/>
      </c>
      <c r="G282" s="16">
        <f t="shared" si="38"/>
        <v>-1</v>
      </c>
      <c r="H282" s="16">
        <f t="shared" si="37"/>
        <v>-5.6034482758620691E-2</v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177</v>
      </c>
      <c r="D289" s="15">
        <v>45</v>
      </c>
      <c r="E289" s="16">
        <f t="shared" si="35"/>
        <v>0.76293103448275867</v>
      </c>
      <c r="F289" s="16">
        <f t="shared" si="36"/>
        <v>0.3543307086614173</v>
      </c>
      <c r="G289" s="16">
        <f t="shared" si="38"/>
        <v>-0.74576271186440679</v>
      </c>
      <c r="H289" s="16">
        <f t="shared" si="37"/>
        <v>-0.56896551724137934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1</v>
      </c>
      <c r="D315" s="15">
        <v>1</v>
      </c>
      <c r="E315" s="16">
        <f t="shared" si="39"/>
        <v>4.3103448275862068E-3</v>
      </c>
      <c r="F315" s="16">
        <f t="shared" si="40"/>
        <v>7.874015748031496E-3</v>
      </c>
      <c r="G315" s="16">
        <f t="shared" si="42"/>
        <v>0</v>
      </c>
      <c r="H315" s="16">
        <f t="shared" si="41"/>
        <v>0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6</v>
      </c>
      <c r="D319" s="15">
        <v>0</v>
      </c>
      <c r="E319" s="16">
        <f t="shared" si="39"/>
        <v>2.5862068965517241E-2</v>
      </c>
      <c r="F319" s="16" t="str">
        <f t="shared" si="40"/>
        <v/>
      </c>
      <c r="G319" s="16">
        <f t="shared" si="42"/>
        <v>-1</v>
      </c>
      <c r="H319" s="16">
        <f t="shared" si="41"/>
        <v>-2.5862068965517241E-2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192</v>
      </c>
      <c r="D349" s="18">
        <f>SUM(D350:D576)</f>
        <v>190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-1.0416666666666666E-2</v>
      </c>
      <c r="H349" s="19">
        <f t="shared" ref="H349:H412" si="49">+IF(OR(AND(E349=""),(G349="")),"",E349*G349)</f>
        <v>-1.0416666666666666E-2</v>
      </c>
    </row>
    <row r="350" spans="1:8" x14ac:dyDescent="0.2">
      <c r="A350" s="13"/>
      <c r="B350" s="14" t="s">
        <v>326</v>
      </c>
      <c r="C350" s="15">
        <v>2</v>
      </c>
      <c r="D350" s="15">
        <v>0</v>
      </c>
      <c r="E350" s="16">
        <f t="shared" si="47"/>
        <v>1.0416666666666666E-2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-1.0416666666666666E-2</v>
      </c>
    </row>
    <row r="351" spans="1:8" x14ac:dyDescent="0.2">
      <c r="A351" s="13"/>
      <c r="B351" s="14" t="s">
        <v>327</v>
      </c>
      <c r="C351" s="15">
        <v>4</v>
      </c>
      <c r="D351" s="15">
        <v>0</v>
      </c>
      <c r="E351" s="16">
        <f t="shared" si="47"/>
        <v>2.0833333333333332E-2</v>
      </c>
      <c r="F351" s="16" t="str">
        <f t="shared" si="48"/>
        <v/>
      </c>
      <c r="G351" s="16">
        <f t="shared" si="50"/>
        <v>-1</v>
      </c>
      <c r="H351" s="16">
        <f t="shared" si="49"/>
        <v>-2.0833333333333332E-2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2</v>
      </c>
      <c r="D355" s="15">
        <v>1</v>
      </c>
      <c r="E355" s="16">
        <f t="shared" si="47"/>
        <v>1.0416666666666666E-2</v>
      </c>
      <c r="F355" s="16">
        <f t="shared" si="48"/>
        <v>5.263157894736842E-3</v>
      </c>
      <c r="G355" s="16">
        <f t="shared" si="50"/>
        <v>-0.5</v>
      </c>
      <c r="H355" s="16">
        <f t="shared" si="49"/>
        <v>-5.208333333333333E-3</v>
      </c>
    </row>
    <row r="356" spans="1:8" x14ac:dyDescent="0.2">
      <c r="A356" s="13"/>
      <c r="B356" s="14" t="s">
        <v>332</v>
      </c>
      <c r="C356" s="15">
        <v>3</v>
      </c>
      <c r="D356" s="15">
        <v>0</v>
      </c>
      <c r="E356" s="16">
        <f t="shared" si="47"/>
        <v>1.5625E-2</v>
      </c>
      <c r="F356" s="16" t="str">
        <f t="shared" si="48"/>
        <v/>
      </c>
      <c r="G356" s="16">
        <f t="shared" si="50"/>
        <v>-1</v>
      </c>
      <c r="H356" s="16">
        <f t="shared" si="49"/>
        <v>-1.5625E-2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1</v>
      </c>
      <c r="E358" s="16" t="str">
        <f t="shared" si="47"/>
        <v/>
      </c>
      <c r="F358" s="16">
        <f t="shared" si="48"/>
        <v>5.263157894736842E-3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24</v>
      </c>
      <c r="D361" s="15">
        <v>60</v>
      </c>
      <c r="E361" s="16">
        <f t="shared" si="47"/>
        <v>0.125</v>
      </c>
      <c r="F361" s="16">
        <f t="shared" si="48"/>
        <v>0.31578947368421051</v>
      </c>
      <c r="G361" s="16">
        <f t="shared" si="50"/>
        <v>1.5</v>
      </c>
      <c r="H361" s="16">
        <f t="shared" si="49"/>
        <v>0.1875</v>
      </c>
    </row>
    <row r="362" spans="1:8" x14ac:dyDescent="0.2">
      <c r="A362" s="13"/>
      <c r="B362" s="14" t="s">
        <v>338</v>
      </c>
      <c r="C362" s="15">
        <v>8</v>
      </c>
      <c r="D362" s="15">
        <v>1</v>
      </c>
      <c r="E362" s="16">
        <f t="shared" si="47"/>
        <v>4.1666666666666664E-2</v>
      </c>
      <c r="F362" s="16">
        <f t="shared" si="48"/>
        <v>5.263157894736842E-3</v>
      </c>
      <c r="G362" s="16">
        <f t="shared" si="50"/>
        <v>-0.875</v>
      </c>
      <c r="H362" s="16">
        <f t="shared" si="49"/>
        <v>-3.6458333333333329E-2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3</v>
      </c>
      <c r="E364" s="16">
        <f t="shared" si="47"/>
        <v>5.208333333333333E-3</v>
      </c>
      <c r="F364" s="16">
        <f t="shared" si="48"/>
        <v>1.5789473684210527E-2</v>
      </c>
      <c r="G364" s="16">
        <f t="shared" si="50"/>
        <v>2</v>
      </c>
      <c r="H364" s="16">
        <f t="shared" si="49"/>
        <v>1.0416666666666666E-2</v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</v>
      </c>
      <c r="D369" s="15">
        <v>1</v>
      </c>
      <c r="E369" s="16">
        <f t="shared" si="47"/>
        <v>5.208333333333333E-3</v>
      </c>
      <c r="F369" s="16">
        <f t="shared" si="48"/>
        <v>5.263157894736842E-3</v>
      </c>
      <c r="G369" s="16">
        <f t="shared" si="50"/>
        <v>0</v>
      </c>
      <c r="H369" s="16">
        <f t="shared" si="49"/>
        <v>0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1</v>
      </c>
      <c r="E372" s="16" t="str">
        <f t="shared" si="47"/>
        <v/>
      </c>
      <c r="F372" s="16">
        <f t="shared" si="48"/>
        <v>5.263157894736842E-3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6</v>
      </c>
      <c r="D373" s="15">
        <v>5</v>
      </c>
      <c r="E373" s="16">
        <f t="shared" si="47"/>
        <v>3.125E-2</v>
      </c>
      <c r="F373" s="16">
        <f t="shared" si="48"/>
        <v>2.6315789473684209E-2</v>
      </c>
      <c r="G373" s="16">
        <f t="shared" si="50"/>
        <v>-0.16666666666666666</v>
      </c>
      <c r="H373" s="16">
        <f t="shared" si="49"/>
        <v>-5.208333333333333E-3</v>
      </c>
    </row>
    <row r="374" spans="1:8" x14ac:dyDescent="0.2">
      <c r="A374" s="13"/>
      <c r="B374" s="14" t="s">
        <v>350</v>
      </c>
      <c r="C374" s="15">
        <v>1</v>
      </c>
      <c r="D374" s="15">
        <v>0</v>
      </c>
      <c r="E374" s="16">
        <f t="shared" si="47"/>
        <v>5.208333333333333E-3</v>
      </c>
      <c r="F374" s="16" t="str">
        <f t="shared" si="48"/>
        <v/>
      </c>
      <c r="G374" s="16">
        <f t="shared" si="50"/>
        <v>-1</v>
      </c>
      <c r="H374" s="16">
        <f t="shared" si="49"/>
        <v>-5.208333333333333E-3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25</v>
      </c>
      <c r="E384" s="16" t="str">
        <f t="shared" si="47"/>
        <v/>
      </c>
      <c r="F384" s="16">
        <f t="shared" si="48"/>
        <v>0.13157894736842105</v>
      </c>
      <c r="G384" s="16">
        <f t="shared" si="50"/>
        <v>1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4</v>
      </c>
      <c r="E386" s="16" t="str">
        <f t="shared" si="47"/>
        <v/>
      </c>
      <c r="F386" s="16">
        <f t="shared" si="48"/>
        <v>2.1052631578947368E-2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1</v>
      </c>
      <c r="E388" s="16" t="str">
        <f t="shared" si="47"/>
        <v/>
      </c>
      <c r="F388" s="16">
        <f t="shared" si="48"/>
        <v>5.263157894736842E-3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11</v>
      </c>
      <c r="D395" s="15">
        <v>1</v>
      </c>
      <c r="E395" s="16">
        <f t="shared" si="47"/>
        <v>5.7291666666666664E-2</v>
      </c>
      <c r="F395" s="16">
        <f t="shared" si="48"/>
        <v>5.263157894736842E-3</v>
      </c>
      <c r="G395" s="16">
        <f t="shared" si="50"/>
        <v>-0.90909090909090906</v>
      </c>
      <c r="H395" s="16">
        <f t="shared" si="49"/>
        <v>-5.2083333333333329E-2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1</v>
      </c>
      <c r="E397" s="16" t="str">
        <f t="shared" si="47"/>
        <v/>
      </c>
      <c r="F397" s="16">
        <f t="shared" si="48"/>
        <v>5.263157894736842E-3</v>
      </c>
      <c r="G397" s="16">
        <f t="shared" si="50"/>
        <v>1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10</v>
      </c>
      <c r="D398" s="15">
        <v>1</v>
      </c>
      <c r="E398" s="16">
        <f t="shared" si="47"/>
        <v>5.2083333333333336E-2</v>
      </c>
      <c r="F398" s="16">
        <f t="shared" si="48"/>
        <v>5.263157894736842E-3</v>
      </c>
      <c r="G398" s="16">
        <f t="shared" si="50"/>
        <v>-0.9</v>
      </c>
      <c r="H398" s="16">
        <f t="shared" si="49"/>
        <v>-4.6875E-2</v>
      </c>
    </row>
    <row r="399" spans="1:8" x14ac:dyDescent="0.2">
      <c r="A399" s="13"/>
      <c r="B399" s="14" t="s">
        <v>375</v>
      </c>
      <c r="C399" s="15">
        <v>6</v>
      </c>
      <c r="D399" s="15">
        <v>2</v>
      </c>
      <c r="E399" s="16">
        <f t="shared" si="47"/>
        <v>3.125E-2</v>
      </c>
      <c r="F399" s="16">
        <f t="shared" si="48"/>
        <v>1.0526315789473684E-2</v>
      </c>
      <c r="G399" s="16">
        <f t="shared" si="50"/>
        <v>-0.66666666666666663</v>
      </c>
      <c r="H399" s="16">
        <f t="shared" si="49"/>
        <v>-2.0833333333333332E-2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0</v>
      </c>
      <c r="E403" s="16">
        <f t="shared" si="47"/>
        <v>1.0416666666666666E-2</v>
      </c>
      <c r="F403" s="16" t="str">
        <f t="shared" si="48"/>
        <v/>
      </c>
      <c r="G403" s="16">
        <f t="shared" si="50"/>
        <v>-1</v>
      </c>
      <c r="H403" s="16">
        <f t="shared" si="49"/>
        <v>-1.0416666666666666E-2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5</v>
      </c>
      <c r="D408" s="15">
        <v>1</v>
      </c>
      <c r="E408" s="16">
        <f t="shared" si="47"/>
        <v>2.6041666666666668E-2</v>
      </c>
      <c r="F408" s="16">
        <f t="shared" si="48"/>
        <v>5.263157894736842E-3</v>
      </c>
      <c r="G408" s="16">
        <f t="shared" si="50"/>
        <v>-0.8</v>
      </c>
      <c r="H408" s="16">
        <f t="shared" si="49"/>
        <v>-2.0833333333333336E-2</v>
      </c>
    </row>
    <row r="409" spans="1:8" x14ac:dyDescent="0.2">
      <c r="A409" s="13"/>
      <c r="B409" s="14" t="s">
        <v>385</v>
      </c>
      <c r="C409" s="15">
        <v>1</v>
      </c>
      <c r="D409" s="15">
        <v>0</v>
      </c>
      <c r="E409" s="16">
        <f t="shared" si="47"/>
        <v>5.208333333333333E-3</v>
      </c>
      <c r="F409" s="16" t="str">
        <f t="shared" si="48"/>
        <v/>
      </c>
      <c r="G409" s="16">
        <f t="shared" si="50"/>
        <v>-1</v>
      </c>
      <c r="H409" s="16">
        <f t="shared" si="49"/>
        <v>-5.208333333333333E-3</v>
      </c>
    </row>
    <row r="410" spans="1:8" x14ac:dyDescent="0.2">
      <c r="A410" s="13"/>
      <c r="B410" s="14" t="s">
        <v>386</v>
      </c>
      <c r="C410" s="15">
        <v>4</v>
      </c>
      <c r="D410" s="15">
        <v>0</v>
      </c>
      <c r="E410" s="16">
        <f t="shared" si="47"/>
        <v>2.0833333333333332E-2</v>
      </c>
      <c r="F410" s="16" t="str">
        <f t="shared" si="48"/>
        <v/>
      </c>
      <c r="G410" s="16">
        <f t="shared" si="50"/>
        <v>-1</v>
      </c>
      <c r="H410" s="16">
        <f t="shared" si="49"/>
        <v>-2.0833333333333332E-2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1.0526315789473684E-2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14</v>
      </c>
      <c r="D416" s="15">
        <v>0</v>
      </c>
      <c r="E416" s="16">
        <f t="shared" si="51"/>
        <v>7.2916666666666671E-2</v>
      </c>
      <c r="F416" s="16" t="str">
        <f t="shared" si="52"/>
        <v/>
      </c>
      <c r="G416" s="16">
        <f t="shared" si="54"/>
        <v>-1</v>
      </c>
      <c r="H416" s="16">
        <f t="shared" si="53"/>
        <v>-7.2916666666666671E-2</v>
      </c>
    </row>
    <row r="417" spans="1:8" x14ac:dyDescent="0.2">
      <c r="A417" s="13"/>
      <c r="B417" s="14" t="s">
        <v>393</v>
      </c>
      <c r="C417" s="15">
        <v>0</v>
      </c>
      <c r="D417" s="15">
        <v>9</v>
      </c>
      <c r="E417" s="16" t="str">
        <f t="shared" si="51"/>
        <v/>
      </c>
      <c r="F417" s="16">
        <f t="shared" si="52"/>
        <v>4.736842105263158E-2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2</v>
      </c>
      <c r="E420" s="16" t="str">
        <f t="shared" si="51"/>
        <v/>
      </c>
      <c r="F420" s="16">
        <f t="shared" si="52"/>
        <v>1.0526315789473684E-2</v>
      </c>
      <c r="G420" s="16">
        <f t="shared" si="54"/>
        <v>1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5.208333333333333E-3</v>
      </c>
      <c r="F429" s="16" t="str">
        <f t="shared" si="52"/>
        <v/>
      </c>
      <c r="G429" s="16">
        <f t="shared" si="54"/>
        <v>-1</v>
      </c>
      <c r="H429" s="16">
        <f t="shared" si="53"/>
        <v>-5.208333333333333E-3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4</v>
      </c>
      <c r="D461" s="15">
        <v>0</v>
      </c>
      <c r="E461" s="16">
        <f t="shared" si="51"/>
        <v>2.0833333333333332E-2</v>
      </c>
      <c r="F461" s="16" t="str">
        <f t="shared" si="52"/>
        <v/>
      </c>
      <c r="G461" s="16">
        <f t="shared" si="54"/>
        <v>-1</v>
      </c>
      <c r="H461" s="16">
        <f t="shared" si="53"/>
        <v>-2.0833333333333332E-2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</v>
      </c>
      <c r="D465" s="15">
        <v>11</v>
      </c>
      <c r="E465" s="16">
        <f t="shared" si="51"/>
        <v>1.0416666666666666E-2</v>
      </c>
      <c r="F465" s="16">
        <f t="shared" si="52"/>
        <v>5.7894736842105263E-2</v>
      </c>
      <c r="G465" s="16">
        <f t="shared" si="54"/>
        <v>4.5</v>
      </c>
      <c r="H465" s="16">
        <f t="shared" si="53"/>
        <v>4.6875E-2</v>
      </c>
    </row>
    <row r="466" spans="1:8" x14ac:dyDescent="0.2">
      <c r="A466" s="13"/>
      <c r="B466" s="14" t="s">
        <v>442</v>
      </c>
      <c r="C466" s="15">
        <v>19</v>
      </c>
      <c r="D466" s="15">
        <v>10</v>
      </c>
      <c r="E466" s="16">
        <f t="shared" si="51"/>
        <v>9.8958333333333329E-2</v>
      </c>
      <c r="F466" s="16">
        <f t="shared" si="52"/>
        <v>5.2631578947368418E-2</v>
      </c>
      <c r="G466" s="16">
        <f t="shared" si="54"/>
        <v>-0.47368421052631576</v>
      </c>
      <c r="H466" s="16">
        <f t="shared" si="53"/>
        <v>-4.6874999999999993E-2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22</v>
      </c>
      <c r="D471" s="15">
        <v>0</v>
      </c>
      <c r="E471" s="16">
        <f t="shared" si="51"/>
        <v>0.11458333333333333</v>
      </c>
      <c r="F471" s="16" t="str">
        <f t="shared" si="52"/>
        <v/>
      </c>
      <c r="G471" s="16">
        <f t="shared" si="54"/>
        <v>-1</v>
      </c>
      <c r="H471" s="16">
        <f t="shared" si="53"/>
        <v>-0.11458333333333333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2</v>
      </c>
      <c r="D476" s="15">
        <v>0</v>
      </c>
      <c r="E476" s="16">
        <f t="shared" si="51"/>
        <v>1.0416666666666666E-2</v>
      </c>
      <c r="F476" s="16" t="str">
        <f t="shared" si="52"/>
        <v/>
      </c>
      <c r="G476" s="16">
        <f t="shared" si="54"/>
        <v>-1</v>
      </c>
      <c r="H476" s="16">
        <f t="shared" si="53"/>
        <v>-1.0416666666666666E-2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9</v>
      </c>
      <c r="D479" s="15">
        <v>0</v>
      </c>
      <c r="E479" s="16">
        <f t="shared" si="55"/>
        <v>4.6875E-2</v>
      </c>
      <c r="F479" s="16" t="str">
        <f t="shared" si="56"/>
        <v/>
      </c>
      <c r="G479" s="16">
        <f t="shared" si="58"/>
        <v>-1</v>
      </c>
      <c r="H479" s="16">
        <f t="shared" si="57"/>
        <v>-4.6875E-2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6</v>
      </c>
      <c r="D483" s="15">
        <v>0</v>
      </c>
      <c r="E483" s="16">
        <f t="shared" si="55"/>
        <v>3.125E-2</v>
      </c>
      <c r="F483" s="16" t="str">
        <f t="shared" si="56"/>
        <v/>
      </c>
      <c r="G483" s="16">
        <f t="shared" si="58"/>
        <v>-1</v>
      </c>
      <c r="H483" s="16">
        <f t="shared" si="57"/>
        <v>-3.125E-2</v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1</v>
      </c>
      <c r="D490" s="15">
        <v>0</v>
      </c>
      <c r="E490" s="16">
        <f t="shared" si="55"/>
        <v>5.208333333333333E-3</v>
      </c>
      <c r="F490" s="16" t="str">
        <f t="shared" si="56"/>
        <v/>
      </c>
      <c r="G490" s="16">
        <f t="shared" si="58"/>
        <v>-1</v>
      </c>
      <c r="H490" s="16">
        <f t="shared" si="57"/>
        <v>-5.208333333333333E-3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2</v>
      </c>
      <c r="E515" s="16" t="str">
        <f t="shared" si="55"/>
        <v/>
      </c>
      <c r="F515" s="16">
        <f t="shared" si="56"/>
        <v>1.0526315789473684E-2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1</v>
      </c>
      <c r="D527" s="15">
        <v>0</v>
      </c>
      <c r="E527" s="16">
        <f t="shared" si="55"/>
        <v>5.208333333333333E-3</v>
      </c>
      <c r="F527" s="16" t="str">
        <f t="shared" si="56"/>
        <v/>
      </c>
      <c r="G527" s="16">
        <f t="shared" si="58"/>
        <v>-1</v>
      </c>
      <c r="H527" s="16">
        <f t="shared" si="57"/>
        <v>-5.208333333333333E-3</v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16</v>
      </c>
      <c r="D535" s="15">
        <v>32</v>
      </c>
      <c r="E535" s="16">
        <f t="shared" si="55"/>
        <v>8.3333333333333329E-2</v>
      </c>
      <c r="F535" s="16">
        <f t="shared" si="56"/>
        <v>0.16842105263157894</v>
      </c>
      <c r="G535" s="16">
        <f t="shared" si="58"/>
        <v>1</v>
      </c>
      <c r="H535" s="16">
        <f t="shared" si="57"/>
        <v>8.3333333333333329E-2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3</v>
      </c>
      <c r="E551" s="16" t="str">
        <f t="shared" si="59"/>
        <v/>
      </c>
      <c r="F551" s="16">
        <f t="shared" si="60"/>
        <v>1.5789473684210527E-2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</v>
      </c>
      <c r="D554" s="15">
        <v>2</v>
      </c>
      <c r="E554" s="16">
        <f t="shared" si="59"/>
        <v>1.0416666666666666E-2</v>
      </c>
      <c r="F554" s="16">
        <f t="shared" si="60"/>
        <v>1.0526315789473684E-2</v>
      </c>
      <c r="G554" s="16">
        <f t="shared" si="62"/>
        <v>0</v>
      </c>
      <c r="H554" s="16">
        <f t="shared" si="61"/>
        <v>0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1</v>
      </c>
      <c r="E559" s="16" t="str">
        <f t="shared" si="59"/>
        <v/>
      </c>
      <c r="F559" s="16">
        <f t="shared" si="60"/>
        <v>5.263157894736842E-3</v>
      </c>
      <c r="G559" s="16">
        <f t="shared" si="62"/>
        <v>1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1</v>
      </c>
      <c r="D560" s="15">
        <v>0</v>
      </c>
      <c r="E560" s="16">
        <f t="shared" si="59"/>
        <v>5.208333333333333E-3</v>
      </c>
      <c r="F560" s="16" t="str">
        <f t="shared" si="60"/>
        <v/>
      </c>
      <c r="G560" s="16">
        <f t="shared" si="62"/>
        <v>-1</v>
      </c>
      <c r="H560" s="16">
        <f t="shared" si="61"/>
        <v>-5.208333333333333E-3</v>
      </c>
    </row>
    <row r="561" spans="1:8" x14ac:dyDescent="0.2">
      <c r="A561" s="13"/>
      <c r="B561" s="14" t="s">
        <v>536</v>
      </c>
      <c r="C561" s="15">
        <v>1</v>
      </c>
      <c r="D561" s="15">
        <v>1</v>
      </c>
      <c r="E561" s="16">
        <f t="shared" si="59"/>
        <v>5.208333333333333E-3</v>
      </c>
      <c r="F561" s="16">
        <f t="shared" si="60"/>
        <v>5.263157894736842E-3</v>
      </c>
      <c r="G561" s="16">
        <f t="shared" si="62"/>
        <v>0</v>
      </c>
      <c r="H561" s="16">
        <f t="shared" si="61"/>
        <v>0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2</v>
      </c>
      <c r="E563" s="16" t="str">
        <f t="shared" si="59"/>
        <v/>
      </c>
      <c r="F563" s="16">
        <f t="shared" si="60"/>
        <v>1.0526315789473684E-2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3</v>
      </c>
      <c r="E568" s="16" t="str">
        <f t="shared" si="59"/>
        <v/>
      </c>
      <c r="F568" s="16">
        <f t="shared" si="60"/>
        <v>1.5789473684210527E-2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5.263157894736842E-3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72</v>
      </c>
      <c r="D582" s="18">
        <f>SUM(D583:D609)</f>
        <v>14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-0.80555555555555558</v>
      </c>
      <c r="H582" s="19">
        <f t="shared" ref="H582:H609" si="65">+IF(OR(AND(E582=""),(G582="")),"",E582*G582)</f>
        <v>-0.80555555555555558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6</v>
      </c>
      <c r="D584" s="15">
        <v>0</v>
      </c>
      <c r="E584" s="16">
        <f t="shared" si="63"/>
        <v>8.3333333333333329E-2</v>
      </c>
      <c r="F584" s="16" t="str">
        <f t="shared" si="64"/>
        <v/>
      </c>
      <c r="G584" s="16">
        <f t="shared" si="66"/>
        <v>-1</v>
      </c>
      <c r="H584" s="16">
        <f t="shared" si="65"/>
        <v>-8.3333333333333329E-2</v>
      </c>
    </row>
    <row r="585" spans="1:8" ht="25.5" x14ac:dyDescent="0.2">
      <c r="A585" s="13"/>
      <c r="B585" s="14" t="s">
        <v>554</v>
      </c>
      <c r="C585" s="15">
        <v>18</v>
      </c>
      <c r="D585" s="15">
        <v>1</v>
      </c>
      <c r="E585" s="16">
        <f t="shared" si="63"/>
        <v>0.25</v>
      </c>
      <c r="F585" s="16">
        <f t="shared" si="64"/>
        <v>7.1428571428571425E-2</v>
      </c>
      <c r="G585" s="16">
        <f t="shared" si="66"/>
        <v>-0.94444444444444442</v>
      </c>
      <c r="H585" s="16">
        <f t="shared" si="65"/>
        <v>-0.2361111111111111</v>
      </c>
    </row>
    <row r="586" spans="1:8" x14ac:dyDescent="0.2">
      <c r="A586" s="13"/>
      <c r="B586" s="14" t="s">
        <v>555</v>
      </c>
      <c r="C586" s="15">
        <v>8</v>
      </c>
      <c r="D586" s="15">
        <v>2</v>
      </c>
      <c r="E586" s="16">
        <f t="shared" si="63"/>
        <v>0.1111111111111111</v>
      </c>
      <c r="F586" s="16">
        <f t="shared" si="64"/>
        <v>0.14285714285714285</v>
      </c>
      <c r="G586" s="16">
        <f t="shared" si="66"/>
        <v>-0.75</v>
      </c>
      <c r="H586" s="16">
        <f t="shared" si="65"/>
        <v>-8.3333333333333329E-2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2</v>
      </c>
      <c r="D589" s="15">
        <v>0</v>
      </c>
      <c r="E589" s="16">
        <f t="shared" si="63"/>
        <v>2.7777777777777776E-2</v>
      </c>
      <c r="F589" s="16" t="str">
        <f t="shared" si="64"/>
        <v/>
      </c>
      <c r="G589" s="16">
        <f t="shared" si="66"/>
        <v>-1</v>
      </c>
      <c r="H589" s="16">
        <f t="shared" si="65"/>
        <v>-2.7777777777777776E-2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1</v>
      </c>
      <c r="D591" s="15">
        <v>0</v>
      </c>
      <c r="E591" s="16">
        <f t="shared" si="63"/>
        <v>1.3888888888888888E-2</v>
      </c>
      <c r="F591" s="16" t="str">
        <f t="shared" si="64"/>
        <v/>
      </c>
      <c r="G591" s="16">
        <f t="shared" si="66"/>
        <v>-1</v>
      </c>
      <c r="H591" s="16">
        <f t="shared" si="65"/>
        <v>-1.3888888888888888E-2</v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6</v>
      </c>
      <c r="D593" s="15">
        <v>1</v>
      </c>
      <c r="E593" s="16">
        <f t="shared" si="63"/>
        <v>8.3333333333333329E-2</v>
      </c>
      <c r="F593" s="16">
        <f t="shared" si="64"/>
        <v>7.1428571428571425E-2</v>
      </c>
      <c r="G593" s="16">
        <f t="shared" si="66"/>
        <v>-0.83333333333333337</v>
      </c>
      <c r="H593" s="16">
        <f t="shared" si="65"/>
        <v>-6.9444444444444448E-2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1</v>
      </c>
      <c r="D599" s="15">
        <v>0</v>
      </c>
      <c r="E599" s="16">
        <f t="shared" si="63"/>
        <v>1.3888888888888888E-2</v>
      </c>
      <c r="F599" s="16" t="str">
        <f t="shared" si="64"/>
        <v/>
      </c>
      <c r="G599" s="16">
        <f t="shared" si="66"/>
        <v>-1</v>
      </c>
      <c r="H599" s="16">
        <f t="shared" si="65"/>
        <v>-1.3888888888888888E-2</v>
      </c>
    </row>
    <row r="600" spans="1:8" x14ac:dyDescent="0.2">
      <c r="A600" s="13"/>
      <c r="B600" s="14" t="s">
        <v>569</v>
      </c>
      <c r="C600" s="15">
        <v>28</v>
      </c>
      <c r="D600" s="15">
        <v>10</v>
      </c>
      <c r="E600" s="16">
        <f t="shared" si="63"/>
        <v>0.3888888888888889</v>
      </c>
      <c r="F600" s="16">
        <f t="shared" si="64"/>
        <v>0.7142857142857143</v>
      </c>
      <c r="G600" s="16">
        <f t="shared" si="66"/>
        <v>-0.6428571428571429</v>
      </c>
      <c r="H600" s="16">
        <f t="shared" si="65"/>
        <v>-0.25</v>
      </c>
    </row>
    <row r="601" spans="1:8" x14ac:dyDescent="0.2">
      <c r="A601" s="13"/>
      <c r="B601" s="14" t="s">
        <v>570</v>
      </c>
      <c r="C601" s="15">
        <v>1</v>
      </c>
      <c r="D601" s="15">
        <v>0</v>
      </c>
      <c r="E601" s="16">
        <f t="shared" si="63"/>
        <v>1.3888888888888888E-2</v>
      </c>
      <c r="F601" s="16" t="str">
        <f t="shared" si="64"/>
        <v/>
      </c>
      <c r="G601" s="16">
        <f t="shared" si="66"/>
        <v>-1</v>
      </c>
      <c r="H601" s="16">
        <f t="shared" si="65"/>
        <v>-1.3888888888888888E-2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0</v>
      </c>
      <c r="E605" s="16">
        <f t="shared" si="63"/>
        <v>1.3888888888888888E-2</v>
      </c>
      <c r="F605" s="16" t="str">
        <f t="shared" si="64"/>
        <v/>
      </c>
      <c r="G605" s="16">
        <f t="shared" si="66"/>
        <v>-1</v>
      </c>
      <c r="H605" s="16">
        <f t="shared" si="65"/>
        <v>-1.3888888888888888E-2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633</v>
      </c>
      <c r="C8" s="11">
        <f>+C19+C75+C173+C349+C582</f>
        <v>8058</v>
      </c>
      <c r="D8" s="12">
        <f>+D19+D75+D173+D349+D582</f>
        <v>13061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0.62087366592206505</v>
      </c>
      <c r="H8" s="9">
        <f t="shared" ref="H8:H13" si="1">+IF(OR(AND(E8=""),(G8="")),"",E8*G8)</f>
        <v>0.62087366592206505</v>
      </c>
    </row>
    <row r="9" spans="1:8" x14ac:dyDescent="0.2">
      <c r="A9" s="13"/>
      <c r="B9" s="14" t="s">
        <v>7</v>
      </c>
      <c r="C9" s="15">
        <f>+C19</f>
        <v>21</v>
      </c>
      <c r="D9" s="15">
        <f>+D19</f>
        <v>121</v>
      </c>
      <c r="E9" s="16">
        <f t="shared" ref="E9:F13" si="2">+C9/C$8</f>
        <v>2.6061057334326137E-3</v>
      </c>
      <c r="F9" s="16">
        <f t="shared" si="2"/>
        <v>9.2642217288109643E-3</v>
      </c>
      <c r="G9" s="16">
        <f t="shared" si="0"/>
        <v>4.7619047619047619</v>
      </c>
      <c r="H9" s="16">
        <f t="shared" si="1"/>
        <v>1.2410027302060065E-2</v>
      </c>
    </row>
    <row r="10" spans="1:8" ht="25.5" x14ac:dyDescent="0.2">
      <c r="A10" s="13"/>
      <c r="B10" s="14" t="s">
        <v>8</v>
      </c>
      <c r="C10" s="15">
        <f>+C75</f>
        <v>508</v>
      </c>
      <c r="D10" s="15">
        <f>+D75</f>
        <v>840</v>
      </c>
      <c r="E10" s="16">
        <f t="shared" si="2"/>
        <v>6.3042938694465131E-2</v>
      </c>
      <c r="F10" s="16">
        <f t="shared" si="2"/>
        <v>6.4313605390092649E-2</v>
      </c>
      <c r="G10" s="16">
        <f t="shared" si="0"/>
        <v>0.65354330708661412</v>
      </c>
      <c r="H10" s="16">
        <f t="shared" si="1"/>
        <v>4.1201290642839415E-2</v>
      </c>
    </row>
    <row r="11" spans="1:8" ht="25.5" x14ac:dyDescent="0.2">
      <c r="A11" s="13"/>
      <c r="B11" s="14" t="s">
        <v>9</v>
      </c>
      <c r="C11" s="15">
        <f>+C173</f>
        <v>2386</v>
      </c>
      <c r="D11" s="15">
        <f>+D173</f>
        <v>1367</v>
      </c>
      <c r="E11" s="16">
        <f t="shared" si="2"/>
        <v>0.29610325142715316</v>
      </c>
      <c r="F11" s="16">
        <f t="shared" si="2"/>
        <v>0.10466273639078172</v>
      </c>
      <c r="G11" s="16">
        <f t="shared" si="0"/>
        <v>-0.42707460184409052</v>
      </c>
      <c r="H11" s="16">
        <f t="shared" si="1"/>
        <v>-0.12645817820799207</v>
      </c>
    </row>
    <row r="12" spans="1:8" ht="25.5" x14ac:dyDescent="0.2">
      <c r="A12" s="13"/>
      <c r="B12" s="14" t="s">
        <v>10</v>
      </c>
      <c r="C12" s="15">
        <f>+C349</f>
        <v>3899</v>
      </c>
      <c r="D12" s="15">
        <f>+D349</f>
        <v>8856</v>
      </c>
      <c r="E12" s="16">
        <f t="shared" si="2"/>
        <v>0.48386696450732192</v>
      </c>
      <c r="F12" s="16">
        <f t="shared" si="2"/>
        <v>0.6780491539698339</v>
      </c>
      <c r="G12" s="16">
        <f t="shared" si="0"/>
        <v>1.2713516286227238</v>
      </c>
      <c r="H12" s="16">
        <f t="shared" si="1"/>
        <v>0.61516505336311744</v>
      </c>
    </row>
    <row r="13" spans="1:8" ht="25.5" x14ac:dyDescent="0.2">
      <c r="A13" s="13"/>
      <c r="B13" s="14" t="s">
        <v>11</v>
      </c>
      <c r="C13" s="15">
        <f>+C582</f>
        <v>1244</v>
      </c>
      <c r="D13" s="15">
        <f>+D582</f>
        <v>1877</v>
      </c>
      <c r="E13" s="16">
        <f t="shared" si="2"/>
        <v>0.15438073963762719</v>
      </c>
      <c r="F13" s="16">
        <f t="shared" si="2"/>
        <v>0.14371028252048082</v>
      </c>
      <c r="G13" s="16">
        <f t="shared" si="0"/>
        <v>0.5088424437299035</v>
      </c>
      <c r="H13" s="16">
        <f t="shared" si="1"/>
        <v>7.8555472822040201E-2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21</v>
      </c>
      <c r="D19" s="18">
        <f>SUM(D20:D69)</f>
        <v>121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4.7619047619047619</v>
      </c>
      <c r="H19" s="19">
        <f t="shared" ref="H19:H50" si="5">+IF(OR(AND(E19=""),(G19="")),"",E19*G19)</f>
        <v>4.7619047619047619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2</v>
      </c>
      <c r="E21" s="16" t="str">
        <f t="shared" si="3"/>
        <v/>
      </c>
      <c r="F21" s="16">
        <f t="shared" si="4"/>
        <v>1.6528925619834711E-2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8.2644628099173556E-3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1</v>
      </c>
      <c r="E25" s="16" t="str">
        <f t="shared" si="3"/>
        <v/>
      </c>
      <c r="F25" s="16">
        <f t="shared" si="4"/>
        <v>8.2644628099173556E-3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8</v>
      </c>
      <c r="E26" s="16" t="str">
        <f t="shared" si="3"/>
        <v/>
      </c>
      <c r="F26" s="16">
        <f t="shared" si="4"/>
        <v>6.6115702479338845E-2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2</v>
      </c>
      <c r="E27" s="16" t="str">
        <f t="shared" si="3"/>
        <v/>
      </c>
      <c r="F27" s="16">
        <f t="shared" si="4"/>
        <v>1.6528925619834711E-2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8.2644628099173556E-3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2</v>
      </c>
      <c r="E29" s="16" t="str">
        <f t="shared" si="3"/>
        <v/>
      </c>
      <c r="F29" s="16">
        <f t="shared" si="4"/>
        <v>1.6528925619834711E-2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9</v>
      </c>
      <c r="D30" s="15">
        <v>13</v>
      </c>
      <c r="E30" s="16">
        <f t="shared" si="3"/>
        <v>0.42857142857142855</v>
      </c>
      <c r="F30" s="16">
        <f t="shared" si="4"/>
        <v>0.10743801652892562</v>
      </c>
      <c r="G30" s="16">
        <f t="shared" si="6"/>
        <v>0.44444444444444442</v>
      </c>
      <c r="H30" s="16">
        <f t="shared" si="5"/>
        <v>0.19047619047619047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1</v>
      </c>
      <c r="E36" s="16">
        <f t="shared" si="3"/>
        <v>4.7619047619047616E-2</v>
      </c>
      <c r="F36" s="16">
        <f t="shared" si="4"/>
        <v>8.2644628099173556E-3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16</v>
      </c>
      <c r="E39" s="16" t="str">
        <f t="shared" si="3"/>
        <v/>
      </c>
      <c r="F39" s="16">
        <f t="shared" si="4"/>
        <v>0.13223140495867769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59</v>
      </c>
      <c r="E44" s="16" t="str">
        <f t="shared" si="3"/>
        <v/>
      </c>
      <c r="F44" s="16">
        <f t="shared" si="4"/>
        <v>0.48760330578512395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8.2644628099173556E-3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4</v>
      </c>
      <c r="E50" s="16">
        <f t="shared" si="3"/>
        <v>9.5238095238095233E-2</v>
      </c>
      <c r="F50" s="16">
        <f t="shared" si="4"/>
        <v>3.3057851239669422E-2</v>
      </c>
      <c r="G50" s="16">
        <f t="shared" si="6"/>
        <v>1</v>
      </c>
      <c r="H50" s="16">
        <f t="shared" si="5"/>
        <v>9.5238095238095233E-2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1</v>
      </c>
      <c r="E54" s="16">
        <f t="shared" si="7"/>
        <v>4.7619047619047616E-2</v>
      </c>
      <c r="F54" s="16">
        <f t="shared" si="8"/>
        <v>8.2644628099173556E-3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</v>
      </c>
      <c r="D61" s="15">
        <v>0</v>
      </c>
      <c r="E61" s="16">
        <f t="shared" si="7"/>
        <v>4.7619047619047616E-2</v>
      </c>
      <c r="F61" s="16" t="str">
        <f t="shared" si="8"/>
        <v/>
      </c>
      <c r="G61" s="16">
        <f t="shared" si="10"/>
        <v>-1</v>
      </c>
      <c r="H61" s="16">
        <f t="shared" si="9"/>
        <v>-4.7619047619047616E-2</v>
      </c>
    </row>
    <row r="62" spans="1:8" x14ac:dyDescent="0.2">
      <c r="A62" s="13"/>
      <c r="B62" s="14" t="s">
        <v>56</v>
      </c>
      <c r="C62" s="15">
        <v>1</v>
      </c>
      <c r="D62" s="15">
        <v>7</v>
      </c>
      <c r="E62" s="16">
        <f t="shared" si="7"/>
        <v>4.7619047619047616E-2</v>
      </c>
      <c r="F62" s="16">
        <f t="shared" si="8"/>
        <v>5.7851239669421489E-2</v>
      </c>
      <c r="G62" s="16">
        <f t="shared" si="10"/>
        <v>6</v>
      </c>
      <c r="H62" s="16">
        <f t="shared" si="9"/>
        <v>0.2857142857142857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3</v>
      </c>
      <c r="D64" s="15">
        <v>1</v>
      </c>
      <c r="E64" s="16">
        <f t="shared" si="7"/>
        <v>0.14285714285714285</v>
      </c>
      <c r="F64" s="16">
        <f t="shared" si="8"/>
        <v>8.2644628099173556E-3</v>
      </c>
      <c r="G64" s="16">
        <f t="shared" si="10"/>
        <v>-0.66666666666666663</v>
      </c>
      <c r="H64" s="16">
        <f t="shared" si="9"/>
        <v>-9.5238095238095233E-2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4.7619047619047616E-2</v>
      </c>
      <c r="F67" s="16" t="str">
        <f t="shared" si="8"/>
        <v/>
      </c>
      <c r="G67" s="16">
        <f t="shared" si="10"/>
        <v>-1</v>
      </c>
      <c r="H67" s="16">
        <f t="shared" si="9"/>
        <v>-4.7619047619047616E-2</v>
      </c>
    </row>
    <row r="68" spans="1:8" x14ac:dyDescent="0.2">
      <c r="A68" s="13"/>
      <c r="B68" s="14" t="s">
        <v>62</v>
      </c>
      <c r="C68" s="15">
        <v>2</v>
      </c>
      <c r="D68" s="15">
        <v>1</v>
      </c>
      <c r="E68" s="16">
        <f t="shared" si="7"/>
        <v>9.5238095238095233E-2</v>
      </c>
      <c r="F68" s="16">
        <f t="shared" si="8"/>
        <v>8.2644628099173556E-3</v>
      </c>
      <c r="G68" s="16">
        <f t="shared" si="10"/>
        <v>-0.5</v>
      </c>
      <c r="H68" s="16">
        <f t="shared" si="9"/>
        <v>-4.7619047619047616E-2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508</v>
      </c>
      <c r="D75" s="18">
        <f>SUM(D76:D167)</f>
        <v>840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0.65354330708661412</v>
      </c>
      <c r="H75" s="19">
        <f t="shared" ref="H75:H106" si="13">+IF(OR(AND(E75=""),(G75="")),"",E75*G75)</f>
        <v>0.65354330708661412</v>
      </c>
    </row>
    <row r="76" spans="1:8" x14ac:dyDescent="0.2">
      <c r="A76" s="13"/>
      <c r="B76" s="14" t="s">
        <v>64</v>
      </c>
      <c r="C76" s="15">
        <v>3</v>
      </c>
      <c r="D76" s="15">
        <v>19</v>
      </c>
      <c r="E76" s="16">
        <f t="shared" si="11"/>
        <v>5.905511811023622E-3</v>
      </c>
      <c r="F76" s="16">
        <f t="shared" si="12"/>
        <v>2.2619047619047618E-2</v>
      </c>
      <c r="G76" s="16">
        <f t="shared" ref="G76:G107" si="14">+IF(AND(C76=0,D76=0)," ",IF(C76=0,1,IF(D76=0,-1,(D76-C76)/C76)))</f>
        <v>5.333333333333333</v>
      </c>
      <c r="H76" s="16">
        <f t="shared" si="13"/>
        <v>3.1496062992125984E-2</v>
      </c>
    </row>
    <row r="77" spans="1:8" ht="25.5" x14ac:dyDescent="0.2">
      <c r="A77" s="13"/>
      <c r="B77" s="14" t="s">
        <v>65</v>
      </c>
      <c r="C77" s="15">
        <v>4</v>
      </c>
      <c r="D77" s="15">
        <v>8</v>
      </c>
      <c r="E77" s="16">
        <f t="shared" si="11"/>
        <v>7.874015748031496E-3</v>
      </c>
      <c r="F77" s="16">
        <f t="shared" si="12"/>
        <v>9.5238095238095247E-3</v>
      </c>
      <c r="G77" s="16">
        <f t="shared" si="14"/>
        <v>1</v>
      </c>
      <c r="H77" s="16">
        <f t="shared" si="13"/>
        <v>7.874015748031496E-3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5</v>
      </c>
      <c r="D79" s="15">
        <v>37</v>
      </c>
      <c r="E79" s="16">
        <f t="shared" si="11"/>
        <v>9.8425196850393699E-3</v>
      </c>
      <c r="F79" s="16">
        <f t="shared" si="12"/>
        <v>4.4047619047619051E-2</v>
      </c>
      <c r="G79" s="16">
        <f t="shared" si="14"/>
        <v>6.4</v>
      </c>
      <c r="H79" s="16">
        <f t="shared" si="13"/>
        <v>6.2992125984251968E-2</v>
      </c>
    </row>
    <row r="80" spans="1:8" ht="25.5" x14ac:dyDescent="0.2">
      <c r="A80" s="13"/>
      <c r="B80" s="14" t="s">
        <v>68</v>
      </c>
      <c r="C80" s="15">
        <v>20</v>
      </c>
      <c r="D80" s="15">
        <v>46</v>
      </c>
      <c r="E80" s="16">
        <f t="shared" si="11"/>
        <v>3.937007874015748E-2</v>
      </c>
      <c r="F80" s="16">
        <f t="shared" si="12"/>
        <v>5.4761904761904762E-2</v>
      </c>
      <c r="G80" s="16">
        <f t="shared" si="14"/>
        <v>1.3</v>
      </c>
      <c r="H80" s="16">
        <f t="shared" si="13"/>
        <v>5.1181102362204724E-2</v>
      </c>
    </row>
    <row r="81" spans="1:8" x14ac:dyDescent="0.2">
      <c r="A81" s="13"/>
      <c r="B81" s="14" t="s">
        <v>69</v>
      </c>
      <c r="C81" s="15">
        <v>2</v>
      </c>
      <c r="D81" s="15">
        <v>9</v>
      </c>
      <c r="E81" s="16">
        <f t="shared" si="11"/>
        <v>3.937007874015748E-3</v>
      </c>
      <c r="F81" s="16">
        <f t="shared" si="12"/>
        <v>1.0714285714285714E-2</v>
      </c>
      <c r="G81" s="16">
        <f t="shared" si="14"/>
        <v>3.5</v>
      </c>
      <c r="H81" s="16">
        <f t="shared" si="13"/>
        <v>1.3779527559055118E-2</v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1.968503937007874E-3</v>
      </c>
      <c r="F82" s="16" t="str">
        <f t="shared" si="12"/>
        <v/>
      </c>
      <c r="G82" s="16">
        <f t="shared" si="14"/>
        <v>-1</v>
      </c>
      <c r="H82" s="16">
        <f t="shared" si="13"/>
        <v>-1.968503937007874E-3</v>
      </c>
    </row>
    <row r="83" spans="1:8" x14ac:dyDescent="0.2">
      <c r="A83" s="13"/>
      <c r="B83" s="14" t="s">
        <v>71</v>
      </c>
      <c r="C83" s="15">
        <v>2</v>
      </c>
      <c r="D83" s="15">
        <v>0</v>
      </c>
      <c r="E83" s="16">
        <f t="shared" si="11"/>
        <v>3.937007874015748E-3</v>
      </c>
      <c r="F83" s="16" t="str">
        <f t="shared" si="12"/>
        <v/>
      </c>
      <c r="G83" s="16">
        <f t="shared" si="14"/>
        <v>-1</v>
      </c>
      <c r="H83" s="16">
        <f t="shared" si="13"/>
        <v>-3.937007874015748E-3</v>
      </c>
    </row>
    <row r="84" spans="1:8" x14ac:dyDescent="0.2">
      <c r="A84" s="13"/>
      <c r="B84" s="14" t="s">
        <v>72</v>
      </c>
      <c r="C84" s="15">
        <v>3</v>
      </c>
      <c r="D84" s="15">
        <v>2</v>
      </c>
      <c r="E84" s="16">
        <f t="shared" si="11"/>
        <v>5.905511811023622E-3</v>
      </c>
      <c r="F84" s="16">
        <f t="shared" si="12"/>
        <v>2.3809523809523812E-3</v>
      </c>
      <c r="G84" s="16">
        <f t="shared" si="14"/>
        <v>-0.33333333333333331</v>
      </c>
      <c r="H84" s="16">
        <f t="shared" si="13"/>
        <v>-1.968503937007874E-3</v>
      </c>
    </row>
    <row r="85" spans="1:8" x14ac:dyDescent="0.2">
      <c r="A85" s="13"/>
      <c r="B85" s="14" t="s">
        <v>73</v>
      </c>
      <c r="C85" s="15">
        <v>1</v>
      </c>
      <c r="D85" s="15">
        <v>3</v>
      </c>
      <c r="E85" s="16">
        <f t="shared" si="11"/>
        <v>1.968503937007874E-3</v>
      </c>
      <c r="F85" s="16">
        <f t="shared" si="12"/>
        <v>3.5714285714285713E-3</v>
      </c>
      <c r="G85" s="16">
        <f t="shared" si="14"/>
        <v>2</v>
      </c>
      <c r="H85" s="16">
        <f t="shared" si="13"/>
        <v>3.937007874015748E-3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10</v>
      </c>
      <c r="E87" s="16">
        <f t="shared" si="11"/>
        <v>1.968503937007874E-3</v>
      </c>
      <c r="F87" s="16">
        <f t="shared" si="12"/>
        <v>1.1904761904761904E-2</v>
      </c>
      <c r="G87" s="16">
        <f t="shared" si="14"/>
        <v>9</v>
      </c>
      <c r="H87" s="16">
        <f t="shared" si="13"/>
        <v>1.7716535433070866E-2</v>
      </c>
    </row>
    <row r="88" spans="1:8" x14ac:dyDescent="0.2">
      <c r="A88" s="13"/>
      <c r="B88" s="14" t="s">
        <v>76</v>
      </c>
      <c r="C88" s="15">
        <v>2</v>
      </c>
      <c r="D88" s="15">
        <v>1</v>
      </c>
      <c r="E88" s="16">
        <f t="shared" si="11"/>
        <v>3.937007874015748E-3</v>
      </c>
      <c r="F88" s="16">
        <f t="shared" si="12"/>
        <v>1.1904761904761906E-3</v>
      </c>
      <c r="G88" s="16">
        <f t="shared" si="14"/>
        <v>-0.5</v>
      </c>
      <c r="H88" s="16">
        <f t="shared" si="13"/>
        <v>-1.968503937007874E-3</v>
      </c>
    </row>
    <row r="89" spans="1:8" x14ac:dyDescent="0.2">
      <c r="A89" s="13"/>
      <c r="B89" s="14" t="s">
        <v>77</v>
      </c>
      <c r="C89" s="15">
        <v>0</v>
      </c>
      <c r="D89" s="15">
        <v>5</v>
      </c>
      <c r="E89" s="16" t="str">
        <f t="shared" si="11"/>
        <v/>
      </c>
      <c r="F89" s="16">
        <f t="shared" si="12"/>
        <v>5.9523809523809521E-3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40</v>
      </c>
      <c r="D90" s="15">
        <v>4</v>
      </c>
      <c r="E90" s="16">
        <f t="shared" si="11"/>
        <v>7.874015748031496E-2</v>
      </c>
      <c r="F90" s="16">
        <f t="shared" si="12"/>
        <v>4.7619047619047623E-3</v>
      </c>
      <c r="G90" s="16">
        <f t="shared" si="14"/>
        <v>-0.9</v>
      </c>
      <c r="H90" s="16">
        <f t="shared" si="13"/>
        <v>-7.0866141732283464E-2</v>
      </c>
    </row>
    <row r="91" spans="1:8" x14ac:dyDescent="0.2">
      <c r="A91" s="13"/>
      <c r="B91" s="14" t="s">
        <v>79</v>
      </c>
      <c r="C91" s="15">
        <v>68</v>
      </c>
      <c r="D91" s="15">
        <v>75</v>
      </c>
      <c r="E91" s="16">
        <f t="shared" si="11"/>
        <v>0.13385826771653545</v>
      </c>
      <c r="F91" s="16">
        <f t="shared" si="12"/>
        <v>8.9285714285714288E-2</v>
      </c>
      <c r="G91" s="16">
        <f t="shared" si="14"/>
        <v>0.10294117647058823</v>
      </c>
      <c r="H91" s="16">
        <f t="shared" si="13"/>
        <v>1.3779527559055118E-2</v>
      </c>
    </row>
    <row r="92" spans="1:8" x14ac:dyDescent="0.2">
      <c r="A92" s="13"/>
      <c r="B92" s="14" t="s">
        <v>80</v>
      </c>
      <c r="C92" s="15">
        <v>4</v>
      </c>
      <c r="D92" s="15">
        <v>8</v>
      </c>
      <c r="E92" s="16">
        <f t="shared" si="11"/>
        <v>7.874015748031496E-3</v>
      </c>
      <c r="F92" s="16">
        <f t="shared" si="12"/>
        <v>9.5238095238095247E-3</v>
      </c>
      <c r="G92" s="16">
        <f t="shared" si="14"/>
        <v>1</v>
      </c>
      <c r="H92" s="16">
        <f t="shared" si="13"/>
        <v>7.874015748031496E-3</v>
      </c>
    </row>
    <row r="93" spans="1:8" x14ac:dyDescent="0.2">
      <c r="A93" s="13"/>
      <c r="B93" s="14" t="s">
        <v>81</v>
      </c>
      <c r="C93" s="15">
        <v>6</v>
      </c>
      <c r="D93" s="15">
        <v>14</v>
      </c>
      <c r="E93" s="16">
        <f t="shared" si="11"/>
        <v>1.1811023622047244E-2</v>
      </c>
      <c r="F93" s="16">
        <f t="shared" si="12"/>
        <v>1.6666666666666666E-2</v>
      </c>
      <c r="G93" s="16">
        <f t="shared" si="14"/>
        <v>1.3333333333333333</v>
      </c>
      <c r="H93" s="16">
        <f t="shared" si="13"/>
        <v>1.5748031496062992E-2</v>
      </c>
    </row>
    <row r="94" spans="1:8" x14ac:dyDescent="0.2">
      <c r="A94" s="13"/>
      <c r="B94" s="14" t="s">
        <v>82</v>
      </c>
      <c r="C94" s="15">
        <v>5</v>
      </c>
      <c r="D94" s="15">
        <v>3</v>
      </c>
      <c r="E94" s="16">
        <f t="shared" si="11"/>
        <v>9.8425196850393699E-3</v>
      </c>
      <c r="F94" s="16">
        <f t="shared" si="12"/>
        <v>3.5714285714285713E-3</v>
      </c>
      <c r="G94" s="16">
        <f t="shared" si="14"/>
        <v>-0.4</v>
      </c>
      <c r="H94" s="16">
        <f t="shared" si="13"/>
        <v>-3.937007874015748E-3</v>
      </c>
    </row>
    <row r="95" spans="1:8" x14ac:dyDescent="0.2">
      <c r="A95" s="13"/>
      <c r="B95" s="14" t="s">
        <v>83</v>
      </c>
      <c r="C95" s="15">
        <v>11</v>
      </c>
      <c r="D95" s="15">
        <v>2</v>
      </c>
      <c r="E95" s="16">
        <f t="shared" si="11"/>
        <v>2.1653543307086614E-2</v>
      </c>
      <c r="F95" s="16">
        <f t="shared" si="12"/>
        <v>2.3809523809523812E-3</v>
      </c>
      <c r="G95" s="16">
        <f t="shared" si="14"/>
        <v>-0.81818181818181823</v>
      </c>
      <c r="H95" s="16">
        <f t="shared" si="13"/>
        <v>-1.7716535433070866E-2</v>
      </c>
    </row>
    <row r="96" spans="1:8" x14ac:dyDescent="0.2">
      <c r="A96" s="13"/>
      <c r="B96" s="14" t="s">
        <v>84</v>
      </c>
      <c r="C96" s="15">
        <v>1</v>
      </c>
      <c r="D96" s="15">
        <v>1</v>
      </c>
      <c r="E96" s="16">
        <f t="shared" si="11"/>
        <v>1.968503937007874E-3</v>
      </c>
      <c r="F96" s="16">
        <f t="shared" si="12"/>
        <v>1.1904761904761906E-3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85</v>
      </c>
      <c r="C97" s="15">
        <v>1</v>
      </c>
      <c r="D97" s="15">
        <v>0</v>
      </c>
      <c r="E97" s="16">
        <f t="shared" si="11"/>
        <v>1.968503937007874E-3</v>
      </c>
      <c r="F97" s="16" t="str">
        <f t="shared" si="12"/>
        <v/>
      </c>
      <c r="G97" s="16">
        <f t="shared" si="14"/>
        <v>-1</v>
      </c>
      <c r="H97" s="16">
        <f t="shared" si="13"/>
        <v>-1.968503937007874E-3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12</v>
      </c>
      <c r="D99" s="15">
        <v>28</v>
      </c>
      <c r="E99" s="16">
        <f t="shared" si="11"/>
        <v>2.3622047244094488E-2</v>
      </c>
      <c r="F99" s="16">
        <f t="shared" si="12"/>
        <v>3.3333333333333333E-2</v>
      </c>
      <c r="G99" s="16">
        <f t="shared" si="14"/>
        <v>1.3333333333333333</v>
      </c>
      <c r="H99" s="16">
        <f t="shared" si="13"/>
        <v>3.1496062992125984E-2</v>
      </c>
    </row>
    <row r="100" spans="1:8" x14ac:dyDescent="0.2">
      <c r="A100" s="13"/>
      <c r="B100" s="14" t="s">
        <v>88</v>
      </c>
      <c r="C100" s="15">
        <v>0</v>
      </c>
      <c r="D100" s="15">
        <v>7</v>
      </c>
      <c r="E100" s="16" t="str">
        <f t="shared" si="11"/>
        <v/>
      </c>
      <c r="F100" s="16">
        <f t="shared" si="12"/>
        <v>8.3333333333333332E-3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1</v>
      </c>
      <c r="E101" s="16" t="str">
        <f t="shared" si="11"/>
        <v/>
      </c>
      <c r="F101" s="16">
        <f t="shared" si="12"/>
        <v>1.1904761904761906E-3</v>
      </c>
      <c r="G101" s="16">
        <f t="shared" si="14"/>
        <v>1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11</v>
      </c>
      <c r="D102" s="15">
        <v>2</v>
      </c>
      <c r="E102" s="16">
        <f t="shared" si="11"/>
        <v>2.1653543307086614E-2</v>
      </c>
      <c r="F102" s="16">
        <f t="shared" si="12"/>
        <v>2.3809523809523812E-3</v>
      </c>
      <c r="G102" s="16">
        <f t="shared" si="14"/>
        <v>-0.81818181818181823</v>
      </c>
      <c r="H102" s="16">
        <f t="shared" si="13"/>
        <v>-1.7716535433070866E-2</v>
      </c>
    </row>
    <row r="103" spans="1:8" x14ac:dyDescent="0.2">
      <c r="A103" s="13"/>
      <c r="B103" s="14" t="s">
        <v>91</v>
      </c>
      <c r="C103" s="15">
        <v>26</v>
      </c>
      <c r="D103" s="15">
        <v>22</v>
      </c>
      <c r="E103" s="16">
        <f t="shared" si="11"/>
        <v>5.1181102362204724E-2</v>
      </c>
      <c r="F103" s="16">
        <f t="shared" si="12"/>
        <v>2.6190476190476191E-2</v>
      </c>
      <c r="G103" s="16">
        <f t="shared" si="14"/>
        <v>-0.15384615384615385</v>
      </c>
      <c r="H103" s="16">
        <f t="shared" si="13"/>
        <v>-7.874015748031496E-3</v>
      </c>
    </row>
    <row r="104" spans="1:8" x14ac:dyDescent="0.2">
      <c r="A104" s="13"/>
      <c r="B104" s="14" t="s">
        <v>92</v>
      </c>
      <c r="C104" s="15">
        <v>4</v>
      </c>
      <c r="D104" s="15">
        <v>3</v>
      </c>
      <c r="E104" s="16">
        <f t="shared" si="11"/>
        <v>7.874015748031496E-3</v>
      </c>
      <c r="F104" s="16">
        <f t="shared" si="12"/>
        <v>3.5714285714285713E-3</v>
      </c>
      <c r="G104" s="16">
        <f t="shared" si="14"/>
        <v>-0.25</v>
      </c>
      <c r="H104" s="16">
        <f t="shared" si="13"/>
        <v>-1.968503937007874E-3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3</v>
      </c>
      <c r="E106" s="16">
        <f t="shared" si="11"/>
        <v>1.968503937007874E-3</v>
      </c>
      <c r="F106" s="16">
        <f t="shared" si="12"/>
        <v>3.5714285714285713E-3</v>
      </c>
      <c r="G106" s="16">
        <f t="shared" si="14"/>
        <v>2</v>
      </c>
      <c r="H106" s="16">
        <f t="shared" si="13"/>
        <v>3.937007874015748E-3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9</v>
      </c>
      <c r="E108" s="16" t="str">
        <f t="shared" si="15"/>
        <v/>
      </c>
      <c r="F108" s="16">
        <f t="shared" si="16"/>
        <v>1.0714285714285714E-2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2</v>
      </c>
      <c r="D109" s="15">
        <v>1</v>
      </c>
      <c r="E109" s="16">
        <f t="shared" si="15"/>
        <v>3.937007874015748E-3</v>
      </c>
      <c r="F109" s="16">
        <f t="shared" si="16"/>
        <v>1.1904761904761906E-3</v>
      </c>
      <c r="G109" s="16">
        <f t="shared" si="18"/>
        <v>-0.5</v>
      </c>
      <c r="H109" s="16">
        <f t="shared" si="17"/>
        <v>-1.968503937007874E-3</v>
      </c>
    </row>
    <row r="110" spans="1:8" x14ac:dyDescent="0.2">
      <c r="A110" s="13"/>
      <c r="B110" s="14" t="s">
        <v>99</v>
      </c>
      <c r="C110" s="15">
        <v>2</v>
      </c>
      <c r="D110" s="15">
        <v>0</v>
      </c>
      <c r="E110" s="16">
        <f t="shared" si="15"/>
        <v>3.937007874015748E-3</v>
      </c>
      <c r="F110" s="16" t="str">
        <f t="shared" si="16"/>
        <v/>
      </c>
      <c r="G110" s="16">
        <f t="shared" si="18"/>
        <v>-1</v>
      </c>
      <c r="H110" s="16">
        <f t="shared" si="17"/>
        <v>-3.937007874015748E-3</v>
      </c>
    </row>
    <row r="111" spans="1:8" x14ac:dyDescent="0.2">
      <c r="A111" s="13"/>
      <c r="B111" s="14" t="s">
        <v>100</v>
      </c>
      <c r="C111" s="15">
        <v>38</v>
      </c>
      <c r="D111" s="15">
        <v>3</v>
      </c>
      <c r="E111" s="16">
        <f t="shared" si="15"/>
        <v>7.4803149606299218E-2</v>
      </c>
      <c r="F111" s="16">
        <f t="shared" si="16"/>
        <v>3.5714285714285713E-3</v>
      </c>
      <c r="G111" s="16">
        <f t="shared" si="18"/>
        <v>-0.92105263157894735</v>
      </c>
      <c r="H111" s="16">
        <f t="shared" si="17"/>
        <v>-6.8897637795275593E-2</v>
      </c>
    </row>
    <row r="112" spans="1:8" ht="25.5" x14ac:dyDescent="0.2">
      <c r="A112" s="13"/>
      <c r="B112" s="14" t="s">
        <v>101</v>
      </c>
      <c r="C112" s="15">
        <v>9</v>
      </c>
      <c r="D112" s="15">
        <v>3</v>
      </c>
      <c r="E112" s="16">
        <f t="shared" si="15"/>
        <v>1.7716535433070866E-2</v>
      </c>
      <c r="F112" s="16">
        <f t="shared" si="16"/>
        <v>3.5714285714285713E-3</v>
      </c>
      <c r="G112" s="16">
        <f t="shared" si="18"/>
        <v>-0.66666666666666663</v>
      </c>
      <c r="H112" s="16">
        <f t="shared" si="17"/>
        <v>-1.1811023622047244E-2</v>
      </c>
    </row>
    <row r="113" spans="1:8" ht="25.5" x14ac:dyDescent="0.2">
      <c r="A113" s="13"/>
      <c r="B113" s="14" t="s">
        <v>102</v>
      </c>
      <c r="C113" s="15">
        <v>2</v>
      </c>
      <c r="D113" s="15">
        <v>8</v>
      </c>
      <c r="E113" s="16">
        <f t="shared" si="15"/>
        <v>3.937007874015748E-3</v>
      </c>
      <c r="F113" s="16">
        <f t="shared" si="16"/>
        <v>9.5238095238095247E-3</v>
      </c>
      <c r="G113" s="16">
        <f t="shared" si="18"/>
        <v>3</v>
      </c>
      <c r="H113" s="16">
        <f t="shared" si="17"/>
        <v>1.1811023622047244E-2</v>
      </c>
    </row>
    <row r="114" spans="1:8" x14ac:dyDescent="0.2">
      <c r="A114" s="13"/>
      <c r="B114" s="14" t="s">
        <v>103</v>
      </c>
      <c r="C114" s="15">
        <v>0</v>
      </c>
      <c r="D114" s="15">
        <v>16</v>
      </c>
      <c r="E114" s="16" t="str">
        <f t="shared" si="15"/>
        <v/>
      </c>
      <c r="F114" s="16">
        <f t="shared" si="16"/>
        <v>1.9047619047619049E-2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</v>
      </c>
      <c r="D115" s="15">
        <v>74</v>
      </c>
      <c r="E115" s="16">
        <f t="shared" si="15"/>
        <v>1.968503937007874E-3</v>
      </c>
      <c r="F115" s="16">
        <f t="shared" si="16"/>
        <v>8.8095238095238101E-2</v>
      </c>
      <c r="G115" s="16">
        <f t="shared" si="18"/>
        <v>73</v>
      </c>
      <c r="H115" s="16">
        <f t="shared" si="17"/>
        <v>0.1437007874015748</v>
      </c>
    </row>
    <row r="116" spans="1:8" x14ac:dyDescent="0.2">
      <c r="A116" s="13"/>
      <c r="B116" s="14" t="s">
        <v>105</v>
      </c>
      <c r="C116" s="15">
        <v>1</v>
      </c>
      <c r="D116" s="15">
        <v>0</v>
      </c>
      <c r="E116" s="16">
        <f t="shared" si="15"/>
        <v>1.968503937007874E-3</v>
      </c>
      <c r="F116" s="16" t="str">
        <f t="shared" si="16"/>
        <v/>
      </c>
      <c r="G116" s="16">
        <f t="shared" si="18"/>
        <v>-1</v>
      </c>
      <c r="H116" s="16">
        <f t="shared" si="17"/>
        <v>-1.968503937007874E-3</v>
      </c>
    </row>
    <row r="117" spans="1:8" x14ac:dyDescent="0.2">
      <c r="A117" s="13"/>
      <c r="B117" s="14" t="s">
        <v>106</v>
      </c>
      <c r="C117" s="15">
        <v>8</v>
      </c>
      <c r="D117" s="15">
        <v>5</v>
      </c>
      <c r="E117" s="16">
        <f t="shared" si="15"/>
        <v>1.5748031496062992E-2</v>
      </c>
      <c r="F117" s="16">
        <f t="shared" si="16"/>
        <v>5.9523809523809521E-3</v>
      </c>
      <c r="G117" s="16">
        <f t="shared" si="18"/>
        <v>-0.375</v>
      </c>
      <c r="H117" s="16">
        <f t="shared" si="17"/>
        <v>-5.905511811023622E-3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18</v>
      </c>
      <c r="E120" s="16">
        <f t="shared" si="15"/>
        <v>1.968503937007874E-3</v>
      </c>
      <c r="F120" s="16">
        <f t="shared" si="16"/>
        <v>2.1428571428571429E-2</v>
      </c>
      <c r="G120" s="16">
        <f t="shared" si="18"/>
        <v>17</v>
      </c>
      <c r="H120" s="16">
        <f t="shared" si="17"/>
        <v>3.3464566929133854E-2</v>
      </c>
    </row>
    <row r="121" spans="1:8" x14ac:dyDescent="0.2">
      <c r="A121" s="13"/>
      <c r="B121" s="14" t="s">
        <v>110</v>
      </c>
      <c r="C121" s="15">
        <v>0</v>
      </c>
      <c r="D121" s="15">
        <v>7</v>
      </c>
      <c r="E121" s="16" t="str">
        <f t="shared" si="15"/>
        <v/>
      </c>
      <c r="F121" s="16">
        <f t="shared" si="16"/>
        <v>8.3333333333333332E-3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1.1904761904761906E-3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2</v>
      </c>
      <c r="E123" s="16" t="str">
        <f t="shared" si="15"/>
        <v/>
      </c>
      <c r="F123" s="16">
        <f t="shared" si="16"/>
        <v>2.3809523809523812E-3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4</v>
      </c>
      <c r="D125" s="15">
        <v>79</v>
      </c>
      <c r="E125" s="16">
        <f t="shared" si="15"/>
        <v>7.874015748031496E-3</v>
      </c>
      <c r="F125" s="16">
        <f t="shared" si="16"/>
        <v>9.4047619047619047E-2</v>
      </c>
      <c r="G125" s="16">
        <f t="shared" si="18"/>
        <v>18.75</v>
      </c>
      <c r="H125" s="16">
        <f t="shared" si="17"/>
        <v>0.14763779527559054</v>
      </c>
    </row>
    <row r="126" spans="1:8" x14ac:dyDescent="0.2">
      <c r="A126" s="13"/>
      <c r="B126" s="14" t="s">
        <v>115</v>
      </c>
      <c r="C126" s="15">
        <v>3</v>
      </c>
      <c r="D126" s="15">
        <v>2</v>
      </c>
      <c r="E126" s="16">
        <f t="shared" si="15"/>
        <v>5.905511811023622E-3</v>
      </c>
      <c r="F126" s="16">
        <f t="shared" si="16"/>
        <v>2.3809523809523812E-3</v>
      </c>
      <c r="G126" s="16">
        <f t="shared" si="18"/>
        <v>-0.33333333333333331</v>
      </c>
      <c r="H126" s="16">
        <f t="shared" si="17"/>
        <v>-1.968503937007874E-3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10</v>
      </c>
      <c r="E128" s="16">
        <f t="shared" si="15"/>
        <v>1.968503937007874E-3</v>
      </c>
      <c r="F128" s="16">
        <f t="shared" si="16"/>
        <v>1.1904761904761904E-2</v>
      </c>
      <c r="G128" s="16">
        <f t="shared" si="18"/>
        <v>9</v>
      </c>
      <c r="H128" s="16">
        <f t="shared" si="17"/>
        <v>1.7716535433070866E-2</v>
      </c>
    </row>
    <row r="129" spans="1:8" x14ac:dyDescent="0.2">
      <c r="A129" s="13"/>
      <c r="B129" s="14" t="s">
        <v>118</v>
      </c>
      <c r="C129" s="15">
        <v>3</v>
      </c>
      <c r="D129" s="15">
        <v>22</v>
      </c>
      <c r="E129" s="16">
        <f t="shared" si="15"/>
        <v>5.905511811023622E-3</v>
      </c>
      <c r="F129" s="16">
        <f t="shared" si="16"/>
        <v>2.6190476190476191E-2</v>
      </c>
      <c r="G129" s="16">
        <f t="shared" si="18"/>
        <v>6.333333333333333</v>
      </c>
      <c r="H129" s="16">
        <f t="shared" si="17"/>
        <v>3.7401574803149602E-2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176</v>
      </c>
      <c r="D131" s="15">
        <v>226</v>
      </c>
      <c r="E131" s="16">
        <f t="shared" si="15"/>
        <v>0.34645669291338582</v>
      </c>
      <c r="F131" s="16">
        <f t="shared" si="16"/>
        <v>0.26904761904761904</v>
      </c>
      <c r="G131" s="16">
        <f t="shared" si="18"/>
        <v>0.28409090909090912</v>
      </c>
      <c r="H131" s="16">
        <f t="shared" si="17"/>
        <v>9.8425196850393706E-2</v>
      </c>
    </row>
    <row r="132" spans="1:8" ht="25.5" x14ac:dyDescent="0.2">
      <c r="A132" s="13"/>
      <c r="B132" s="14" t="s">
        <v>121</v>
      </c>
      <c r="C132" s="15">
        <v>1</v>
      </c>
      <c r="D132" s="15">
        <v>1</v>
      </c>
      <c r="E132" s="16">
        <f t="shared" si="15"/>
        <v>1.968503937007874E-3</v>
      </c>
      <c r="F132" s="16">
        <f t="shared" si="16"/>
        <v>1.1904761904761906E-3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122</v>
      </c>
      <c r="C133" s="15">
        <v>1</v>
      </c>
      <c r="D133" s="15">
        <v>1</v>
      </c>
      <c r="E133" s="16">
        <f t="shared" si="15"/>
        <v>1.968503937007874E-3</v>
      </c>
      <c r="F133" s="16">
        <f t="shared" si="16"/>
        <v>1.1904761904761906E-3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123</v>
      </c>
      <c r="C134" s="15">
        <v>4</v>
      </c>
      <c r="D134" s="15">
        <v>2</v>
      </c>
      <c r="E134" s="16">
        <f t="shared" si="15"/>
        <v>7.874015748031496E-3</v>
      </c>
      <c r="F134" s="16">
        <f t="shared" si="16"/>
        <v>2.3809523809523812E-3</v>
      </c>
      <c r="G134" s="16">
        <f t="shared" si="18"/>
        <v>-0.5</v>
      </c>
      <c r="H134" s="16">
        <f t="shared" si="17"/>
        <v>-3.937007874015748E-3</v>
      </c>
    </row>
    <row r="135" spans="1:8" x14ac:dyDescent="0.2">
      <c r="A135" s="13"/>
      <c r="B135" s="14" t="s">
        <v>124</v>
      </c>
      <c r="C135" s="15">
        <v>1</v>
      </c>
      <c r="D135" s="15">
        <v>1</v>
      </c>
      <c r="E135" s="16">
        <f t="shared" si="15"/>
        <v>1.968503937007874E-3</v>
      </c>
      <c r="F135" s="16">
        <f t="shared" si="16"/>
        <v>1.1904761904761906E-3</v>
      </c>
      <c r="G135" s="16">
        <f t="shared" si="18"/>
        <v>0</v>
      </c>
      <c r="H135" s="16">
        <f t="shared" si="17"/>
        <v>0</v>
      </c>
    </row>
    <row r="136" spans="1:8" x14ac:dyDescent="0.2">
      <c r="A136" s="13"/>
      <c r="B136" s="14" t="s">
        <v>125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1.1904761904761906E-3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1.1904761904761906E-3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7</v>
      </c>
      <c r="E139" s="16" t="str">
        <f t="shared" ref="E139:E167" si="19">+IF(C139=0,"",C139/C$75)</f>
        <v/>
      </c>
      <c r="F139" s="16">
        <f t="shared" ref="F139:F167" si="20">+IF(D139=0,"",D139/D$75)</f>
        <v>8.3333333333333332E-3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1.1904761904761906E-3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6</v>
      </c>
      <c r="E142" s="16" t="str">
        <f t="shared" si="19"/>
        <v/>
      </c>
      <c r="F142" s="16">
        <f t="shared" si="20"/>
        <v>7.1428571428571426E-3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1.1904761904761906E-3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4</v>
      </c>
      <c r="E146" s="16" t="str">
        <f t="shared" si="19"/>
        <v/>
      </c>
      <c r="F146" s="16">
        <f t="shared" si="20"/>
        <v>4.7619047619047623E-3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10</v>
      </c>
      <c r="D148" s="15">
        <v>2</v>
      </c>
      <c r="E148" s="16">
        <f t="shared" si="19"/>
        <v>1.968503937007874E-2</v>
      </c>
      <c r="F148" s="16">
        <f t="shared" si="20"/>
        <v>2.3809523809523812E-3</v>
      </c>
      <c r="G148" s="16">
        <f t="shared" si="22"/>
        <v>-0.8</v>
      </c>
      <c r="H148" s="16">
        <f t="shared" si="21"/>
        <v>-1.5748031496062992E-2</v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2</v>
      </c>
      <c r="D153" s="15">
        <v>4</v>
      </c>
      <c r="E153" s="16">
        <f t="shared" si="19"/>
        <v>3.937007874015748E-3</v>
      </c>
      <c r="F153" s="16">
        <f t="shared" si="20"/>
        <v>4.7619047619047623E-3</v>
      </c>
      <c r="G153" s="16">
        <f t="shared" si="22"/>
        <v>1</v>
      </c>
      <c r="H153" s="16">
        <f t="shared" si="21"/>
        <v>3.937007874015748E-3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2</v>
      </c>
      <c r="E155" s="16" t="str">
        <f t="shared" si="19"/>
        <v/>
      </c>
      <c r="F155" s="16">
        <f t="shared" si="20"/>
        <v>2.3809523809523812E-3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1</v>
      </c>
      <c r="D160" s="15">
        <v>0</v>
      </c>
      <c r="E160" s="16">
        <f t="shared" si="19"/>
        <v>1.968503937007874E-3</v>
      </c>
      <c r="F160" s="16" t="str">
        <f t="shared" si="20"/>
        <v/>
      </c>
      <c r="G160" s="16">
        <f t="shared" si="22"/>
        <v>-1</v>
      </c>
      <c r="H160" s="16">
        <f t="shared" si="21"/>
        <v>-1.968503937007874E-3</v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1.1904761904761906E-3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</v>
      </c>
      <c r="D164" s="15">
        <v>3</v>
      </c>
      <c r="E164" s="16">
        <f t="shared" si="19"/>
        <v>3.937007874015748E-3</v>
      </c>
      <c r="F164" s="16">
        <f t="shared" si="20"/>
        <v>3.5714285714285713E-3</v>
      </c>
      <c r="G164" s="16">
        <f t="shared" si="22"/>
        <v>0.5</v>
      </c>
      <c r="H164" s="16">
        <f t="shared" si="21"/>
        <v>1.968503937007874E-3</v>
      </c>
    </row>
    <row r="165" spans="1:8" ht="25.5" x14ac:dyDescent="0.2">
      <c r="A165" s="13"/>
      <c r="B165" s="14" t="s">
        <v>154</v>
      </c>
      <c r="C165" s="15">
        <v>1</v>
      </c>
      <c r="D165" s="15">
        <v>3</v>
      </c>
      <c r="E165" s="16">
        <f t="shared" si="19"/>
        <v>1.968503937007874E-3</v>
      </c>
      <c r="F165" s="16">
        <f t="shared" si="20"/>
        <v>3.5714285714285713E-3</v>
      </c>
      <c r="G165" s="16">
        <f t="shared" si="22"/>
        <v>2</v>
      </c>
      <c r="H165" s="16">
        <f t="shared" si="21"/>
        <v>3.937007874015748E-3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2386</v>
      </c>
      <c r="D173" s="18">
        <f>SUM(D174:D343)</f>
        <v>1367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-0.42707460184409052</v>
      </c>
      <c r="H173" s="19">
        <f t="shared" ref="H173:H204" si="25">+IF(OR(AND(E173=""),(G173="")),"",E173*G173)</f>
        <v>-0.42707460184409052</v>
      </c>
    </row>
    <row r="174" spans="1:8" x14ac:dyDescent="0.2">
      <c r="A174" s="13"/>
      <c r="B174" s="14" t="s">
        <v>157</v>
      </c>
      <c r="C174" s="15">
        <v>45</v>
      </c>
      <c r="D174" s="15">
        <v>135</v>
      </c>
      <c r="E174" s="16">
        <f t="shared" si="23"/>
        <v>1.8860016764459347E-2</v>
      </c>
      <c r="F174" s="16">
        <f t="shared" si="24"/>
        <v>9.8756400877834674E-2</v>
      </c>
      <c r="G174" s="16">
        <f t="shared" ref="G174:G205" si="26">+IF(AND(C174=0,D174=0)," ",IF(C174=0,1,IF(D174=0,-1,(D174-C174)/C174)))</f>
        <v>2</v>
      </c>
      <c r="H174" s="16">
        <f t="shared" si="25"/>
        <v>3.7720033528918694E-2</v>
      </c>
    </row>
    <row r="175" spans="1:8" x14ac:dyDescent="0.2">
      <c r="A175" s="13"/>
      <c r="B175" s="14" t="s">
        <v>158</v>
      </c>
      <c r="C175" s="15">
        <v>0</v>
      </c>
      <c r="D175" s="15">
        <v>3</v>
      </c>
      <c r="E175" s="16" t="str">
        <f t="shared" si="23"/>
        <v/>
      </c>
      <c r="F175" s="16">
        <f t="shared" si="24"/>
        <v>2.1945866861741038E-3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13</v>
      </c>
      <c r="E176" s="16" t="str">
        <f t="shared" si="23"/>
        <v/>
      </c>
      <c r="F176" s="16">
        <f t="shared" si="24"/>
        <v>9.5098756400877841E-3</v>
      </c>
      <c r="G176" s="16">
        <f t="shared" si="26"/>
        <v>1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8</v>
      </c>
      <c r="E178" s="16">
        <f t="shared" si="23"/>
        <v>8.3822296730930428E-4</v>
      </c>
      <c r="F178" s="16">
        <f t="shared" si="24"/>
        <v>5.8522311631309439E-3</v>
      </c>
      <c r="G178" s="16">
        <f t="shared" si="26"/>
        <v>3</v>
      </c>
      <c r="H178" s="16">
        <f t="shared" si="25"/>
        <v>2.5146689019279128E-3</v>
      </c>
    </row>
    <row r="179" spans="1:8" x14ac:dyDescent="0.2">
      <c r="A179" s="13"/>
      <c r="B179" s="14" t="s">
        <v>162</v>
      </c>
      <c r="C179" s="15">
        <v>1480</v>
      </c>
      <c r="D179" s="15">
        <v>105</v>
      </c>
      <c r="E179" s="16">
        <f t="shared" si="23"/>
        <v>0.62028499580888519</v>
      </c>
      <c r="F179" s="16">
        <f t="shared" si="24"/>
        <v>7.681053401609364E-2</v>
      </c>
      <c r="G179" s="16">
        <f t="shared" si="26"/>
        <v>-0.92905405405405406</v>
      </c>
      <c r="H179" s="16">
        <f t="shared" si="25"/>
        <v>-0.57627829002514674</v>
      </c>
    </row>
    <row r="180" spans="1:8" x14ac:dyDescent="0.2">
      <c r="A180" s="13"/>
      <c r="B180" s="14" t="s">
        <v>163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7.3152889539136799E-4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4</v>
      </c>
      <c r="D181" s="15">
        <v>14</v>
      </c>
      <c r="E181" s="16">
        <f t="shared" si="23"/>
        <v>1.6764459346186086E-3</v>
      </c>
      <c r="F181" s="16">
        <f t="shared" si="24"/>
        <v>1.0241404535479151E-2</v>
      </c>
      <c r="G181" s="16">
        <f t="shared" si="26"/>
        <v>2.5</v>
      </c>
      <c r="H181" s="16">
        <f t="shared" si="25"/>
        <v>4.1911148365465214E-3</v>
      </c>
    </row>
    <row r="182" spans="1:8" x14ac:dyDescent="0.2">
      <c r="A182" s="13"/>
      <c r="B182" s="14" t="s">
        <v>165</v>
      </c>
      <c r="C182" s="15">
        <v>10</v>
      </c>
      <c r="D182" s="15">
        <v>6</v>
      </c>
      <c r="E182" s="16">
        <f t="shared" si="23"/>
        <v>4.1911148365465214E-3</v>
      </c>
      <c r="F182" s="16">
        <f t="shared" si="24"/>
        <v>4.3891733723482075E-3</v>
      </c>
      <c r="G182" s="16">
        <f t="shared" si="26"/>
        <v>-0.4</v>
      </c>
      <c r="H182" s="16">
        <f t="shared" si="25"/>
        <v>-1.6764459346186086E-3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40</v>
      </c>
      <c r="D186" s="15">
        <v>15</v>
      </c>
      <c r="E186" s="16">
        <f t="shared" si="23"/>
        <v>1.6764459346186086E-2</v>
      </c>
      <c r="F186" s="16">
        <f t="shared" si="24"/>
        <v>1.0972933430870519E-2</v>
      </c>
      <c r="G186" s="16">
        <f t="shared" si="26"/>
        <v>-0.625</v>
      </c>
      <c r="H186" s="16">
        <f t="shared" si="25"/>
        <v>-1.0477787091366304E-2</v>
      </c>
    </row>
    <row r="187" spans="1:8" x14ac:dyDescent="0.2">
      <c r="A187" s="13"/>
      <c r="B187" s="14" t="s">
        <v>170</v>
      </c>
      <c r="C187" s="15">
        <v>30</v>
      </c>
      <c r="D187" s="15">
        <v>42</v>
      </c>
      <c r="E187" s="16">
        <f t="shared" si="23"/>
        <v>1.2573344509639563E-2</v>
      </c>
      <c r="F187" s="16">
        <f t="shared" si="24"/>
        <v>3.0724213606437453E-2</v>
      </c>
      <c r="G187" s="16">
        <f t="shared" si="26"/>
        <v>0.4</v>
      </c>
      <c r="H187" s="16">
        <f t="shared" si="25"/>
        <v>5.0293378038558257E-3</v>
      </c>
    </row>
    <row r="188" spans="1:8" ht="25.5" x14ac:dyDescent="0.2">
      <c r="A188" s="13"/>
      <c r="B188" s="14" t="s">
        <v>171</v>
      </c>
      <c r="C188" s="15">
        <v>1</v>
      </c>
      <c r="D188" s="15">
        <v>218</v>
      </c>
      <c r="E188" s="16">
        <f t="shared" si="23"/>
        <v>4.1911148365465214E-4</v>
      </c>
      <c r="F188" s="16">
        <f t="shared" si="24"/>
        <v>0.15947329919531822</v>
      </c>
      <c r="G188" s="16">
        <f t="shared" si="26"/>
        <v>217</v>
      </c>
      <c r="H188" s="16">
        <f t="shared" si="25"/>
        <v>9.0947191953059517E-2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7</v>
      </c>
      <c r="D191" s="15">
        <v>0</v>
      </c>
      <c r="E191" s="16">
        <f t="shared" si="23"/>
        <v>2.933780385582565E-3</v>
      </c>
      <c r="F191" s="16" t="str">
        <f t="shared" si="24"/>
        <v/>
      </c>
      <c r="G191" s="16">
        <f t="shared" si="26"/>
        <v>-1</v>
      </c>
      <c r="H191" s="16">
        <f t="shared" si="25"/>
        <v>-2.933780385582565E-3</v>
      </c>
    </row>
    <row r="192" spans="1:8" x14ac:dyDescent="0.2">
      <c r="A192" s="13"/>
      <c r="B192" s="14" t="s">
        <v>175</v>
      </c>
      <c r="C192" s="15">
        <v>1</v>
      </c>
      <c r="D192" s="15">
        <v>0</v>
      </c>
      <c r="E192" s="16">
        <f t="shared" si="23"/>
        <v>4.1911148365465214E-4</v>
      </c>
      <c r="F192" s="16" t="str">
        <f t="shared" si="24"/>
        <v/>
      </c>
      <c r="G192" s="16">
        <f t="shared" si="26"/>
        <v>-1</v>
      </c>
      <c r="H192" s="16">
        <f t="shared" si="25"/>
        <v>-4.1911148365465214E-4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4</v>
      </c>
      <c r="E193" s="16" t="str">
        <f t="shared" si="23"/>
        <v/>
      </c>
      <c r="F193" s="16">
        <f t="shared" si="24"/>
        <v>2.926115581565472E-3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130</v>
      </c>
      <c r="D194" s="15">
        <v>28</v>
      </c>
      <c r="E194" s="16">
        <f t="shared" si="23"/>
        <v>5.4484492875104776E-2</v>
      </c>
      <c r="F194" s="16">
        <f t="shared" si="24"/>
        <v>2.0482809070958303E-2</v>
      </c>
      <c r="G194" s="16">
        <f t="shared" si="26"/>
        <v>-0.7846153846153846</v>
      </c>
      <c r="H194" s="16">
        <f t="shared" si="25"/>
        <v>-4.2749371332774518E-2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3</v>
      </c>
      <c r="E197" s="16">
        <f t="shared" si="23"/>
        <v>4.1911148365465214E-4</v>
      </c>
      <c r="F197" s="16">
        <f t="shared" si="24"/>
        <v>2.1945866861741038E-3</v>
      </c>
      <c r="G197" s="16">
        <f t="shared" si="26"/>
        <v>2</v>
      </c>
      <c r="H197" s="16">
        <f t="shared" si="25"/>
        <v>8.3822296730930428E-4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3</v>
      </c>
      <c r="D199" s="15">
        <v>2</v>
      </c>
      <c r="E199" s="16">
        <f t="shared" si="23"/>
        <v>1.2573344509639564E-3</v>
      </c>
      <c r="F199" s="16">
        <f t="shared" si="24"/>
        <v>1.463057790782736E-3</v>
      </c>
      <c r="G199" s="16">
        <f t="shared" si="26"/>
        <v>-0.33333333333333331</v>
      </c>
      <c r="H199" s="16">
        <f t="shared" si="25"/>
        <v>-4.1911148365465214E-4</v>
      </c>
    </row>
    <row r="200" spans="1:8" ht="25.5" x14ac:dyDescent="0.2">
      <c r="A200" s="13"/>
      <c r="B200" s="14" t="s">
        <v>183</v>
      </c>
      <c r="C200" s="15">
        <v>75</v>
      </c>
      <c r="D200" s="15">
        <v>27</v>
      </c>
      <c r="E200" s="16">
        <f t="shared" si="23"/>
        <v>3.143336127409891E-2</v>
      </c>
      <c r="F200" s="16">
        <f t="shared" si="24"/>
        <v>1.9751280175566936E-2</v>
      </c>
      <c r="G200" s="16">
        <f t="shared" si="26"/>
        <v>-0.64</v>
      </c>
      <c r="H200" s="16">
        <f t="shared" si="25"/>
        <v>-2.0117351215423303E-2</v>
      </c>
    </row>
    <row r="201" spans="1:8" x14ac:dyDescent="0.2">
      <c r="A201" s="13"/>
      <c r="B201" s="14" t="s">
        <v>184</v>
      </c>
      <c r="C201" s="15">
        <v>5</v>
      </c>
      <c r="D201" s="15">
        <v>27</v>
      </c>
      <c r="E201" s="16">
        <f t="shared" si="23"/>
        <v>2.0955574182732607E-3</v>
      </c>
      <c r="F201" s="16">
        <f t="shared" si="24"/>
        <v>1.9751280175566936E-2</v>
      </c>
      <c r="G201" s="16">
        <f t="shared" si="26"/>
        <v>4.4000000000000004</v>
      </c>
      <c r="H201" s="16">
        <f t="shared" si="25"/>
        <v>9.220452640402348E-3</v>
      </c>
    </row>
    <row r="202" spans="1:8" x14ac:dyDescent="0.2">
      <c r="A202" s="13"/>
      <c r="B202" s="14" t="s">
        <v>185</v>
      </c>
      <c r="C202" s="15">
        <v>23</v>
      </c>
      <c r="D202" s="15">
        <v>51</v>
      </c>
      <c r="E202" s="16">
        <f t="shared" si="23"/>
        <v>9.6395641240569988E-3</v>
      </c>
      <c r="F202" s="16">
        <f t="shared" si="24"/>
        <v>3.7307973664959769E-2</v>
      </c>
      <c r="G202" s="16">
        <f t="shared" si="26"/>
        <v>1.2173913043478262</v>
      </c>
      <c r="H202" s="16">
        <f t="shared" si="25"/>
        <v>1.173512154233026E-2</v>
      </c>
    </row>
    <row r="203" spans="1:8" x14ac:dyDescent="0.2">
      <c r="A203" s="13"/>
      <c r="B203" s="14" t="s">
        <v>186</v>
      </c>
      <c r="C203" s="15">
        <v>56</v>
      </c>
      <c r="D203" s="15">
        <v>71</v>
      </c>
      <c r="E203" s="16">
        <f t="shared" si="23"/>
        <v>2.347024308466052E-2</v>
      </c>
      <c r="F203" s="16">
        <f t="shared" si="24"/>
        <v>5.1938551572787123E-2</v>
      </c>
      <c r="G203" s="16">
        <f t="shared" si="26"/>
        <v>0.26785714285714285</v>
      </c>
      <c r="H203" s="16">
        <f t="shared" si="25"/>
        <v>6.2866722548197817E-3</v>
      </c>
    </row>
    <row r="204" spans="1:8" x14ac:dyDescent="0.2">
      <c r="A204" s="13"/>
      <c r="B204" s="14" t="s">
        <v>187</v>
      </c>
      <c r="C204" s="15">
        <v>48</v>
      </c>
      <c r="D204" s="15">
        <v>25</v>
      </c>
      <c r="E204" s="16">
        <f t="shared" si="23"/>
        <v>2.0117351215423303E-2</v>
      </c>
      <c r="F204" s="16">
        <f t="shared" si="24"/>
        <v>1.8288222384784197E-2</v>
      </c>
      <c r="G204" s="16">
        <f t="shared" si="26"/>
        <v>-0.47916666666666669</v>
      </c>
      <c r="H204" s="16">
        <f t="shared" si="25"/>
        <v>-9.6395641240569988E-3</v>
      </c>
    </row>
    <row r="205" spans="1:8" x14ac:dyDescent="0.2">
      <c r="A205" s="13"/>
      <c r="B205" s="14" t="s">
        <v>188</v>
      </c>
      <c r="C205" s="15">
        <v>5</v>
      </c>
      <c r="D205" s="15">
        <v>12</v>
      </c>
      <c r="E205" s="16">
        <f t="shared" ref="E205:E236" si="27">+IF(C205=0,"",C205/C$173)</f>
        <v>2.0955574182732607E-3</v>
      </c>
      <c r="F205" s="16">
        <f t="shared" ref="F205:F236" si="28">+IF(D205=0,"",D205/D$173)</f>
        <v>8.778346744696415E-3</v>
      </c>
      <c r="G205" s="16">
        <f t="shared" si="26"/>
        <v>1.4</v>
      </c>
      <c r="H205" s="16">
        <f t="shared" ref="H205:H236" si="29">+IF(OR(AND(E205=""),(G205="")),"",E205*G205)</f>
        <v>2.933780385582565E-3</v>
      </c>
    </row>
    <row r="206" spans="1:8" x14ac:dyDescent="0.2">
      <c r="A206" s="13"/>
      <c r="B206" s="14" t="s">
        <v>189</v>
      </c>
      <c r="C206" s="15">
        <v>11</v>
      </c>
      <c r="D206" s="15">
        <v>14</v>
      </c>
      <c r="E206" s="16">
        <f t="shared" si="27"/>
        <v>4.6102263202011731E-3</v>
      </c>
      <c r="F206" s="16">
        <f t="shared" si="28"/>
        <v>1.0241404535479151E-2</v>
      </c>
      <c r="G206" s="16">
        <f t="shared" ref="G206:G237" si="30">+IF(AND(C206=0,D206=0)," ",IF(C206=0,1,IF(D206=0,-1,(D206-C206)/C206)))</f>
        <v>0.27272727272727271</v>
      </c>
      <c r="H206" s="16">
        <f t="shared" si="29"/>
        <v>1.2573344509639562E-3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3</v>
      </c>
      <c r="D208" s="15">
        <v>4</v>
      </c>
      <c r="E208" s="16">
        <f t="shared" si="27"/>
        <v>1.2573344509639564E-3</v>
      </c>
      <c r="F208" s="16">
        <f t="shared" si="28"/>
        <v>2.926115581565472E-3</v>
      </c>
      <c r="G208" s="16">
        <f t="shared" si="30"/>
        <v>0.33333333333333331</v>
      </c>
      <c r="H208" s="16">
        <f t="shared" si="29"/>
        <v>4.1911148365465214E-4</v>
      </c>
    </row>
    <row r="209" spans="1:8" x14ac:dyDescent="0.2">
      <c r="A209" s="13"/>
      <c r="B209" s="14" t="s">
        <v>192</v>
      </c>
      <c r="C209" s="15">
        <v>3</v>
      </c>
      <c r="D209" s="15">
        <v>6</v>
      </c>
      <c r="E209" s="16">
        <f t="shared" si="27"/>
        <v>1.2573344509639564E-3</v>
      </c>
      <c r="F209" s="16">
        <f t="shared" si="28"/>
        <v>4.3891733723482075E-3</v>
      </c>
      <c r="G209" s="16">
        <f t="shared" si="30"/>
        <v>1</v>
      </c>
      <c r="H209" s="16">
        <f t="shared" si="29"/>
        <v>1.2573344509639564E-3</v>
      </c>
    </row>
    <row r="210" spans="1:8" x14ac:dyDescent="0.2">
      <c r="A210" s="13"/>
      <c r="B210" s="14" t="s">
        <v>193</v>
      </c>
      <c r="C210" s="15">
        <v>5</v>
      </c>
      <c r="D210" s="15">
        <v>21</v>
      </c>
      <c r="E210" s="16">
        <f t="shared" si="27"/>
        <v>2.0955574182732607E-3</v>
      </c>
      <c r="F210" s="16">
        <f t="shared" si="28"/>
        <v>1.5362106803218726E-2</v>
      </c>
      <c r="G210" s="16">
        <f t="shared" si="30"/>
        <v>3.2</v>
      </c>
      <c r="H210" s="16">
        <f t="shared" si="29"/>
        <v>6.7057837384744343E-3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1</v>
      </c>
      <c r="E212" s="16" t="str">
        <f t="shared" si="27"/>
        <v/>
      </c>
      <c r="F212" s="16">
        <f t="shared" si="28"/>
        <v>7.3152889539136799E-4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82</v>
      </c>
      <c r="D213" s="15">
        <v>15</v>
      </c>
      <c r="E213" s="16">
        <f t="shared" si="27"/>
        <v>3.4367141659681473E-2</v>
      </c>
      <c r="F213" s="16">
        <f t="shared" si="28"/>
        <v>1.0972933430870519E-2</v>
      </c>
      <c r="G213" s="16">
        <f t="shared" si="30"/>
        <v>-0.81707317073170727</v>
      </c>
      <c r="H213" s="16">
        <f t="shared" si="29"/>
        <v>-2.808046940486169E-2</v>
      </c>
    </row>
    <row r="214" spans="1:8" x14ac:dyDescent="0.2">
      <c r="A214" s="13"/>
      <c r="B214" s="14" t="s">
        <v>197</v>
      </c>
      <c r="C214" s="15">
        <v>6</v>
      </c>
      <c r="D214" s="15">
        <v>38</v>
      </c>
      <c r="E214" s="16">
        <f t="shared" si="27"/>
        <v>2.5146689019279128E-3</v>
      </c>
      <c r="F214" s="16">
        <f t="shared" si="28"/>
        <v>2.7798098024871983E-2</v>
      </c>
      <c r="G214" s="16">
        <f t="shared" si="30"/>
        <v>5.333333333333333</v>
      </c>
      <c r="H214" s="16">
        <f t="shared" si="29"/>
        <v>1.3411567476948869E-2</v>
      </c>
    </row>
    <row r="215" spans="1:8" ht="25.5" x14ac:dyDescent="0.2">
      <c r="A215" s="13"/>
      <c r="B215" s="14" t="s">
        <v>198</v>
      </c>
      <c r="C215" s="15">
        <v>0</v>
      </c>
      <c r="D215" s="15">
        <v>2</v>
      </c>
      <c r="E215" s="16" t="str">
        <f t="shared" si="27"/>
        <v/>
      </c>
      <c r="F215" s="16">
        <f t="shared" si="28"/>
        <v>1.463057790782736E-3</v>
      </c>
      <c r="G215" s="16">
        <f t="shared" si="30"/>
        <v>1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5</v>
      </c>
      <c r="D216" s="15">
        <v>0</v>
      </c>
      <c r="E216" s="16">
        <f t="shared" si="27"/>
        <v>2.0955574182732607E-3</v>
      </c>
      <c r="F216" s="16" t="str">
        <f t="shared" si="28"/>
        <v/>
      </c>
      <c r="G216" s="16">
        <f t="shared" si="30"/>
        <v>-1</v>
      </c>
      <c r="H216" s="16">
        <f t="shared" si="29"/>
        <v>-2.0955574182732607E-3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43</v>
      </c>
      <c r="E218" s="16" t="str">
        <f t="shared" si="27"/>
        <v/>
      </c>
      <c r="F218" s="16">
        <f t="shared" si="28"/>
        <v>3.1455742501828823E-2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7.3152889539136799E-4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99</v>
      </c>
      <c r="D225" s="15">
        <v>39</v>
      </c>
      <c r="E225" s="16">
        <f t="shared" si="27"/>
        <v>4.1492036881810565E-2</v>
      </c>
      <c r="F225" s="16">
        <f t="shared" si="28"/>
        <v>2.8529626920263351E-2</v>
      </c>
      <c r="G225" s="16">
        <f t="shared" si="30"/>
        <v>-0.60606060606060608</v>
      </c>
      <c r="H225" s="16">
        <f t="shared" si="29"/>
        <v>-2.514668901927913E-2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7.3152889539136799E-4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2</v>
      </c>
      <c r="E230" s="16" t="str">
        <f t="shared" si="27"/>
        <v/>
      </c>
      <c r="F230" s="16">
        <f t="shared" si="28"/>
        <v>1.463057790782736E-3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33</v>
      </c>
      <c r="E232" s="16" t="str">
        <f t="shared" si="27"/>
        <v/>
      </c>
      <c r="F232" s="16">
        <f t="shared" si="28"/>
        <v>2.4140453547915143E-2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20</v>
      </c>
      <c r="D236" s="15">
        <v>11</v>
      </c>
      <c r="E236" s="16">
        <f t="shared" si="27"/>
        <v>8.3822296730930428E-3</v>
      </c>
      <c r="F236" s="16">
        <f t="shared" si="28"/>
        <v>8.0468178493050477E-3</v>
      </c>
      <c r="G236" s="16">
        <f t="shared" si="30"/>
        <v>-0.45</v>
      </c>
      <c r="H236" s="16">
        <f t="shared" si="29"/>
        <v>-3.7720033528918693E-3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13</v>
      </c>
      <c r="D238" s="15">
        <v>16</v>
      </c>
      <c r="E238" s="16">
        <f t="shared" si="31"/>
        <v>5.4484492875104774E-3</v>
      </c>
      <c r="F238" s="16">
        <f t="shared" si="32"/>
        <v>1.1704462326261888E-2</v>
      </c>
      <c r="G238" s="16">
        <f t="shared" ref="G238:G269" si="34">+IF(AND(C238=0,D238=0)," ",IF(C238=0,1,IF(D238=0,-1,(D238-C238)/C238)))</f>
        <v>0.23076923076923078</v>
      </c>
      <c r="H238" s="16">
        <f t="shared" si="33"/>
        <v>1.2573344509639564E-3</v>
      </c>
    </row>
    <row r="239" spans="1:8" x14ac:dyDescent="0.2">
      <c r="A239" s="13"/>
      <c r="B239" s="14" t="s">
        <v>222</v>
      </c>
      <c r="C239" s="15">
        <v>0</v>
      </c>
      <c r="D239" s="15">
        <v>1</v>
      </c>
      <c r="E239" s="16" t="str">
        <f t="shared" si="31"/>
        <v/>
      </c>
      <c r="F239" s="16">
        <f t="shared" si="32"/>
        <v>7.3152889539136799E-4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5</v>
      </c>
      <c r="D241" s="15">
        <v>3</v>
      </c>
      <c r="E241" s="16">
        <f t="shared" si="31"/>
        <v>2.0955574182732607E-3</v>
      </c>
      <c r="F241" s="16">
        <f t="shared" si="32"/>
        <v>2.1945866861741038E-3</v>
      </c>
      <c r="G241" s="16">
        <f t="shared" si="34"/>
        <v>-0.4</v>
      </c>
      <c r="H241" s="16">
        <f t="shared" si="33"/>
        <v>-8.3822296730930428E-4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</v>
      </c>
      <c r="D244" s="15">
        <v>2</v>
      </c>
      <c r="E244" s="16">
        <f t="shared" si="31"/>
        <v>4.1911148365465214E-4</v>
      </c>
      <c r="F244" s="16">
        <f t="shared" si="32"/>
        <v>1.463057790782736E-3</v>
      </c>
      <c r="G244" s="16">
        <f t="shared" si="34"/>
        <v>1</v>
      </c>
      <c r="H244" s="16">
        <f t="shared" si="33"/>
        <v>4.1911148365465214E-4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4</v>
      </c>
      <c r="D246" s="15">
        <v>0</v>
      </c>
      <c r="E246" s="16">
        <f t="shared" si="31"/>
        <v>1.6764459346186086E-3</v>
      </c>
      <c r="F246" s="16" t="str">
        <f t="shared" si="32"/>
        <v/>
      </c>
      <c r="G246" s="16">
        <f t="shared" si="34"/>
        <v>-1</v>
      </c>
      <c r="H246" s="16">
        <f t="shared" si="33"/>
        <v>-1.6764459346186086E-3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1</v>
      </c>
      <c r="D249" s="15">
        <v>0</v>
      </c>
      <c r="E249" s="16">
        <f t="shared" si="31"/>
        <v>4.1911148365465214E-4</v>
      </c>
      <c r="F249" s="16" t="str">
        <f t="shared" si="32"/>
        <v/>
      </c>
      <c r="G249" s="16">
        <f t="shared" si="34"/>
        <v>-1</v>
      </c>
      <c r="H249" s="16">
        <f t="shared" si="33"/>
        <v>-4.1911148365465214E-4</v>
      </c>
    </row>
    <row r="250" spans="1:8" x14ac:dyDescent="0.2">
      <c r="A250" s="13"/>
      <c r="B250" s="14" t="s">
        <v>233</v>
      </c>
      <c r="C250" s="15">
        <v>1</v>
      </c>
      <c r="D250" s="15">
        <v>12</v>
      </c>
      <c r="E250" s="16">
        <f t="shared" si="31"/>
        <v>4.1911148365465214E-4</v>
      </c>
      <c r="F250" s="16">
        <f t="shared" si="32"/>
        <v>8.778346744696415E-3</v>
      </c>
      <c r="G250" s="16">
        <f t="shared" si="34"/>
        <v>11</v>
      </c>
      <c r="H250" s="16">
        <f t="shared" si="33"/>
        <v>4.6102263202011731E-3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7.3152889539136799E-4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1</v>
      </c>
      <c r="D260" s="15">
        <v>0</v>
      </c>
      <c r="E260" s="16">
        <f t="shared" si="31"/>
        <v>4.1911148365465214E-4</v>
      </c>
      <c r="F260" s="16" t="str">
        <f t="shared" si="32"/>
        <v/>
      </c>
      <c r="G260" s="16">
        <f t="shared" si="34"/>
        <v>-1</v>
      </c>
      <c r="H260" s="16">
        <f t="shared" si="33"/>
        <v>-4.1911148365465214E-4</v>
      </c>
    </row>
    <row r="261" spans="1:8" x14ac:dyDescent="0.2">
      <c r="A261" s="13"/>
      <c r="B261" s="14" t="s">
        <v>243</v>
      </c>
      <c r="C261" s="15">
        <v>1</v>
      </c>
      <c r="D261" s="15">
        <v>0</v>
      </c>
      <c r="E261" s="16">
        <f t="shared" si="31"/>
        <v>4.1911148365465214E-4</v>
      </c>
      <c r="F261" s="16" t="str">
        <f t="shared" si="32"/>
        <v/>
      </c>
      <c r="G261" s="16">
        <f t="shared" si="34"/>
        <v>-1</v>
      </c>
      <c r="H261" s="16">
        <f t="shared" si="33"/>
        <v>-4.1911148365465214E-4</v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0</v>
      </c>
      <c r="E264" s="16">
        <f t="shared" si="31"/>
        <v>4.1911148365465214E-4</v>
      </c>
      <c r="F264" s="16" t="str">
        <f t="shared" si="32"/>
        <v/>
      </c>
      <c r="G264" s="16">
        <f t="shared" si="34"/>
        <v>-1</v>
      </c>
      <c r="H264" s="16">
        <f t="shared" si="33"/>
        <v>-4.1911148365465214E-4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0</v>
      </c>
      <c r="E270" s="16">
        <f t="shared" si="35"/>
        <v>4.1911148365465214E-4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-4.1911148365465214E-4</v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19</v>
      </c>
      <c r="E275" s="16">
        <f t="shared" si="35"/>
        <v>4.1911148365465214E-4</v>
      </c>
      <c r="F275" s="16">
        <f t="shared" si="36"/>
        <v>1.3899049012435992E-2</v>
      </c>
      <c r="G275" s="16">
        <f t="shared" si="38"/>
        <v>18</v>
      </c>
      <c r="H275" s="16">
        <f t="shared" si="37"/>
        <v>7.5440067057837385E-3</v>
      </c>
    </row>
    <row r="276" spans="1:8" ht="25.5" x14ac:dyDescent="0.2">
      <c r="A276" s="13"/>
      <c r="B276" s="14" t="s">
        <v>258</v>
      </c>
      <c r="C276" s="15">
        <v>3</v>
      </c>
      <c r="D276" s="15">
        <v>10</v>
      </c>
      <c r="E276" s="16">
        <f t="shared" si="35"/>
        <v>1.2573344509639564E-3</v>
      </c>
      <c r="F276" s="16">
        <f t="shared" si="36"/>
        <v>7.3152889539136795E-3</v>
      </c>
      <c r="G276" s="16">
        <f t="shared" si="38"/>
        <v>2.3333333333333335</v>
      </c>
      <c r="H276" s="16">
        <f t="shared" si="37"/>
        <v>2.933780385582565E-3</v>
      </c>
    </row>
    <row r="277" spans="1:8" x14ac:dyDescent="0.2">
      <c r="A277" s="13"/>
      <c r="B277" s="14" t="s">
        <v>259</v>
      </c>
      <c r="C277" s="15">
        <v>1</v>
      </c>
      <c r="D277" s="15">
        <v>10</v>
      </c>
      <c r="E277" s="16">
        <f t="shared" si="35"/>
        <v>4.1911148365465214E-4</v>
      </c>
      <c r="F277" s="16">
        <f t="shared" si="36"/>
        <v>7.3152889539136795E-3</v>
      </c>
      <c r="G277" s="16">
        <f t="shared" si="38"/>
        <v>9</v>
      </c>
      <c r="H277" s="16">
        <f t="shared" si="37"/>
        <v>3.7720033528918693E-3</v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4.1911148365465214E-4</v>
      </c>
      <c r="F278" s="16" t="str">
        <f t="shared" si="36"/>
        <v/>
      </c>
      <c r="G278" s="16">
        <f t="shared" si="38"/>
        <v>-1</v>
      </c>
      <c r="H278" s="16">
        <f t="shared" si="37"/>
        <v>-4.1911148365465214E-4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7</v>
      </c>
      <c r="E282" s="16" t="str">
        <f t="shared" si="35"/>
        <v/>
      </c>
      <c r="F282" s="16">
        <f t="shared" si="36"/>
        <v>5.1207022677395757E-3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2</v>
      </c>
      <c r="E283" s="16">
        <f t="shared" si="35"/>
        <v>4.1911148365465214E-4</v>
      </c>
      <c r="F283" s="16">
        <f t="shared" si="36"/>
        <v>1.463057790782736E-3</v>
      </c>
      <c r="G283" s="16">
        <f t="shared" si="38"/>
        <v>1</v>
      </c>
      <c r="H283" s="16">
        <f t="shared" si="37"/>
        <v>4.1911148365465214E-4</v>
      </c>
    </row>
    <row r="284" spans="1:8" x14ac:dyDescent="0.2">
      <c r="A284" s="13"/>
      <c r="B284" s="14" t="s">
        <v>266</v>
      </c>
      <c r="C284" s="15">
        <v>50</v>
      </c>
      <c r="D284" s="15">
        <v>0</v>
      </c>
      <c r="E284" s="16">
        <f t="shared" si="35"/>
        <v>2.0955574182732608E-2</v>
      </c>
      <c r="F284" s="16" t="str">
        <f t="shared" si="36"/>
        <v/>
      </c>
      <c r="G284" s="16">
        <f t="shared" si="38"/>
        <v>-1</v>
      </c>
      <c r="H284" s="16">
        <f t="shared" si="37"/>
        <v>-2.0955574182732608E-2</v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7.3152889539136799E-4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8</v>
      </c>
      <c r="D288" s="15">
        <v>3</v>
      </c>
      <c r="E288" s="16">
        <f t="shared" si="35"/>
        <v>3.3528918692372171E-3</v>
      </c>
      <c r="F288" s="16">
        <f t="shared" si="36"/>
        <v>2.1945866861741038E-3</v>
      </c>
      <c r="G288" s="16">
        <f t="shared" si="38"/>
        <v>-0.625</v>
      </c>
      <c r="H288" s="16">
        <f t="shared" si="37"/>
        <v>-2.0955574182732607E-3</v>
      </c>
    </row>
    <row r="289" spans="1:8" x14ac:dyDescent="0.2">
      <c r="A289" s="13"/>
      <c r="B289" s="14" t="s">
        <v>271</v>
      </c>
      <c r="C289" s="15">
        <v>2</v>
      </c>
      <c r="D289" s="15">
        <v>3</v>
      </c>
      <c r="E289" s="16">
        <f t="shared" si="35"/>
        <v>8.3822296730930428E-4</v>
      </c>
      <c r="F289" s="16">
        <f t="shared" si="36"/>
        <v>2.1945866861741038E-3</v>
      </c>
      <c r="G289" s="16">
        <f t="shared" si="38"/>
        <v>0.5</v>
      </c>
      <c r="H289" s="16">
        <f t="shared" si="37"/>
        <v>4.1911148365465214E-4</v>
      </c>
    </row>
    <row r="290" spans="1:8" x14ac:dyDescent="0.2">
      <c r="A290" s="13"/>
      <c r="B290" s="14" t="s">
        <v>272</v>
      </c>
      <c r="C290" s="15">
        <v>20</v>
      </c>
      <c r="D290" s="15">
        <v>7</v>
      </c>
      <c r="E290" s="16">
        <f t="shared" si="35"/>
        <v>8.3822296730930428E-3</v>
      </c>
      <c r="F290" s="16">
        <f t="shared" si="36"/>
        <v>5.1207022677395757E-3</v>
      </c>
      <c r="G290" s="16">
        <f t="shared" si="38"/>
        <v>-0.65</v>
      </c>
      <c r="H290" s="16">
        <f t="shared" si="37"/>
        <v>-5.4484492875104783E-3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0</v>
      </c>
      <c r="E293" s="16">
        <f t="shared" si="35"/>
        <v>4.1911148365465214E-4</v>
      </c>
      <c r="F293" s="16" t="str">
        <f t="shared" si="36"/>
        <v/>
      </c>
      <c r="G293" s="16">
        <f t="shared" si="38"/>
        <v>-1</v>
      </c>
      <c r="H293" s="16">
        <f t="shared" si="37"/>
        <v>-4.1911148365465214E-4</v>
      </c>
    </row>
    <row r="294" spans="1:8" x14ac:dyDescent="0.2">
      <c r="A294" s="13"/>
      <c r="B294" s="14" t="s">
        <v>276</v>
      </c>
      <c r="C294" s="15">
        <v>1</v>
      </c>
      <c r="D294" s="15">
        <v>5</v>
      </c>
      <c r="E294" s="16">
        <f t="shared" si="35"/>
        <v>4.1911148365465214E-4</v>
      </c>
      <c r="F294" s="16">
        <f t="shared" si="36"/>
        <v>3.6576444769568397E-3</v>
      </c>
      <c r="G294" s="16">
        <f t="shared" si="38"/>
        <v>4</v>
      </c>
      <c r="H294" s="16">
        <f t="shared" si="37"/>
        <v>1.6764459346186086E-3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1</v>
      </c>
      <c r="D298" s="15">
        <v>1</v>
      </c>
      <c r="E298" s="16">
        <f t="shared" si="35"/>
        <v>4.1911148365465214E-4</v>
      </c>
      <c r="F298" s="16">
        <f t="shared" si="36"/>
        <v>7.3152889539136799E-4</v>
      </c>
      <c r="G298" s="16">
        <f t="shared" si="38"/>
        <v>0</v>
      </c>
      <c r="H298" s="16">
        <f t="shared" si="37"/>
        <v>0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4</v>
      </c>
      <c r="D300" s="15">
        <v>1</v>
      </c>
      <c r="E300" s="16">
        <f t="shared" si="35"/>
        <v>1.6764459346186086E-3</v>
      </c>
      <c r="F300" s="16">
        <f t="shared" si="36"/>
        <v>7.3152889539136799E-4</v>
      </c>
      <c r="G300" s="16">
        <f t="shared" si="38"/>
        <v>-0.75</v>
      </c>
      <c r="H300" s="16">
        <f t="shared" si="37"/>
        <v>-1.2573344509639564E-3</v>
      </c>
    </row>
    <row r="301" spans="1:8" x14ac:dyDescent="0.2">
      <c r="A301" s="13"/>
      <c r="B301" s="14" t="s">
        <v>283</v>
      </c>
      <c r="C301" s="15">
        <v>0</v>
      </c>
      <c r="D301" s="15">
        <v>7</v>
      </c>
      <c r="E301" s="16" t="str">
        <f t="shared" ref="E301:E332" si="39">+IF(C301=0,"",C301/C$173)</f>
        <v/>
      </c>
      <c r="F301" s="16">
        <f t="shared" ref="F301:F332" si="40">+IF(D301=0,"",D301/D$173)</f>
        <v>5.1207022677395757E-3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16</v>
      </c>
      <c r="D302" s="15">
        <v>26</v>
      </c>
      <c r="E302" s="16">
        <f t="shared" si="39"/>
        <v>6.7057837384744343E-3</v>
      </c>
      <c r="F302" s="16">
        <f t="shared" si="40"/>
        <v>1.9019751280175568E-2</v>
      </c>
      <c r="G302" s="16">
        <f t="shared" ref="G302:G333" si="42">+IF(AND(C302=0,D302=0)," ",IF(C302=0,1,IF(D302=0,-1,(D302-C302)/C302)))</f>
        <v>0.625</v>
      </c>
      <c r="H302" s="16">
        <f t="shared" si="41"/>
        <v>4.1911148365465214E-3</v>
      </c>
    </row>
    <row r="303" spans="1:8" x14ac:dyDescent="0.2">
      <c r="A303" s="13"/>
      <c r="B303" s="14" t="s">
        <v>285</v>
      </c>
      <c r="C303" s="15">
        <v>0</v>
      </c>
      <c r="D303" s="15">
        <v>3</v>
      </c>
      <c r="E303" s="16" t="str">
        <f t="shared" si="39"/>
        <v/>
      </c>
      <c r="F303" s="16">
        <f t="shared" si="40"/>
        <v>2.1945866861741038E-3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4</v>
      </c>
      <c r="D305" s="15">
        <v>0</v>
      </c>
      <c r="E305" s="16">
        <f t="shared" si="39"/>
        <v>1.6764459346186086E-3</v>
      </c>
      <c r="F305" s="16" t="str">
        <f t="shared" si="40"/>
        <v/>
      </c>
      <c r="G305" s="16">
        <f t="shared" si="42"/>
        <v>-1</v>
      </c>
      <c r="H305" s="16">
        <f t="shared" si="41"/>
        <v>-1.6764459346186086E-3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11</v>
      </c>
      <c r="D308" s="15">
        <v>25</v>
      </c>
      <c r="E308" s="16">
        <f t="shared" si="39"/>
        <v>4.6102263202011731E-3</v>
      </c>
      <c r="F308" s="16">
        <f t="shared" si="40"/>
        <v>1.8288222384784197E-2</v>
      </c>
      <c r="G308" s="16">
        <f t="shared" si="42"/>
        <v>1.2727272727272727</v>
      </c>
      <c r="H308" s="16">
        <f t="shared" si="41"/>
        <v>5.8675607711651291E-3</v>
      </c>
    </row>
    <row r="309" spans="1:8" x14ac:dyDescent="0.2">
      <c r="A309" s="13"/>
      <c r="B309" s="14" t="s">
        <v>291</v>
      </c>
      <c r="C309" s="15">
        <v>2</v>
      </c>
      <c r="D309" s="15">
        <v>0</v>
      </c>
      <c r="E309" s="16">
        <f t="shared" si="39"/>
        <v>8.3822296730930428E-4</v>
      </c>
      <c r="F309" s="16" t="str">
        <f t="shared" si="40"/>
        <v/>
      </c>
      <c r="G309" s="16">
        <f t="shared" si="42"/>
        <v>-1</v>
      </c>
      <c r="H309" s="16">
        <f t="shared" si="41"/>
        <v>-8.3822296730930428E-4</v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7.3152889539136799E-4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5</v>
      </c>
      <c r="D313" s="15">
        <v>3</v>
      </c>
      <c r="E313" s="16">
        <f t="shared" si="39"/>
        <v>2.0955574182732607E-3</v>
      </c>
      <c r="F313" s="16">
        <f t="shared" si="40"/>
        <v>2.1945866861741038E-3</v>
      </c>
      <c r="G313" s="16">
        <f t="shared" si="42"/>
        <v>-0.4</v>
      </c>
      <c r="H313" s="16">
        <f t="shared" si="41"/>
        <v>-8.3822296730930428E-4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2</v>
      </c>
      <c r="E315" s="16" t="str">
        <f t="shared" si="39"/>
        <v/>
      </c>
      <c r="F315" s="16">
        <f t="shared" si="40"/>
        <v>1.463057790782736E-3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6</v>
      </c>
      <c r="D317" s="15">
        <v>25</v>
      </c>
      <c r="E317" s="16">
        <f t="shared" si="39"/>
        <v>2.5146689019279128E-3</v>
      </c>
      <c r="F317" s="16">
        <f t="shared" si="40"/>
        <v>1.8288222384784197E-2</v>
      </c>
      <c r="G317" s="16">
        <f t="shared" si="42"/>
        <v>3.1666666666666665</v>
      </c>
      <c r="H317" s="16">
        <f t="shared" si="41"/>
        <v>7.9631181894383903E-3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16</v>
      </c>
      <c r="D319" s="15">
        <v>102</v>
      </c>
      <c r="E319" s="16">
        <f t="shared" si="39"/>
        <v>6.7057837384744343E-3</v>
      </c>
      <c r="F319" s="16">
        <f t="shared" si="40"/>
        <v>7.4615947329919538E-2</v>
      </c>
      <c r="G319" s="16">
        <f t="shared" si="42"/>
        <v>5.375</v>
      </c>
      <c r="H319" s="16">
        <f t="shared" si="41"/>
        <v>3.6043587594300083E-2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11</v>
      </c>
      <c r="E321" s="16" t="str">
        <f t="shared" si="39"/>
        <v/>
      </c>
      <c r="F321" s="16">
        <f t="shared" si="40"/>
        <v>8.0468178493050477E-3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8</v>
      </c>
      <c r="E324" s="16" t="str">
        <f t="shared" si="39"/>
        <v/>
      </c>
      <c r="F324" s="16">
        <f t="shared" si="40"/>
        <v>5.8522311631309439E-3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2</v>
      </c>
      <c r="E325" s="16" t="str">
        <f t="shared" si="39"/>
        <v/>
      </c>
      <c r="F325" s="16">
        <f t="shared" si="40"/>
        <v>1.463057790782736E-3</v>
      </c>
      <c r="G325" s="16">
        <f t="shared" si="42"/>
        <v>1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5</v>
      </c>
      <c r="E328" s="16">
        <f t="shared" si="39"/>
        <v>4.1911148365465214E-4</v>
      </c>
      <c r="F328" s="16">
        <f t="shared" si="40"/>
        <v>3.6576444769568397E-3</v>
      </c>
      <c r="G328" s="16">
        <f t="shared" si="42"/>
        <v>4</v>
      </c>
      <c r="H328" s="16">
        <f t="shared" si="41"/>
        <v>1.6764459346186086E-3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7.3152889539136799E-4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2</v>
      </c>
      <c r="D335" s="15">
        <v>0</v>
      </c>
      <c r="E335" s="16">
        <f t="shared" si="43"/>
        <v>8.3822296730930428E-4</v>
      </c>
      <c r="F335" s="16" t="str">
        <f t="shared" si="44"/>
        <v/>
      </c>
      <c r="G335" s="16">
        <f t="shared" si="46"/>
        <v>-1</v>
      </c>
      <c r="H335" s="16">
        <f t="shared" si="45"/>
        <v>-8.3822296730930428E-4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1</v>
      </c>
      <c r="E341" s="16" t="str">
        <f t="shared" si="43"/>
        <v/>
      </c>
      <c r="F341" s="16">
        <f t="shared" si="44"/>
        <v>7.3152889539136799E-4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3899</v>
      </c>
      <c r="D349" s="18">
        <f>SUM(D350:D576)</f>
        <v>8856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1.2713516286227238</v>
      </c>
      <c r="H349" s="19">
        <f t="shared" ref="H349:H412" si="49">+IF(OR(AND(E349=""),(G349="")),"",E349*G349)</f>
        <v>1.2713516286227238</v>
      </c>
    </row>
    <row r="350" spans="1:8" x14ac:dyDescent="0.2">
      <c r="A350" s="13"/>
      <c r="B350" s="14" t="s">
        <v>326</v>
      </c>
      <c r="C350" s="15">
        <v>9</v>
      </c>
      <c r="D350" s="15">
        <v>28</v>
      </c>
      <c r="E350" s="16">
        <f t="shared" si="47"/>
        <v>2.3082841754295974E-3</v>
      </c>
      <c r="F350" s="16">
        <f t="shared" si="48"/>
        <v>3.1616982836495033E-3</v>
      </c>
      <c r="G350" s="16">
        <f t="shared" ref="G350:G413" si="50">+IF(AND(C350=0,D350=0)," ",IF(C350=0,1,IF(D350=0,-1,(D350-C350)/C350)))</f>
        <v>2.1111111111111112</v>
      </c>
      <c r="H350" s="16">
        <f t="shared" si="49"/>
        <v>4.873044370351372E-3</v>
      </c>
    </row>
    <row r="351" spans="1:8" x14ac:dyDescent="0.2">
      <c r="A351" s="13"/>
      <c r="B351" s="14" t="s">
        <v>327</v>
      </c>
      <c r="C351" s="15">
        <v>8</v>
      </c>
      <c r="D351" s="15">
        <v>49</v>
      </c>
      <c r="E351" s="16">
        <f t="shared" si="47"/>
        <v>2.0518081559374197E-3</v>
      </c>
      <c r="F351" s="16">
        <f t="shared" si="48"/>
        <v>5.5329719963866306E-3</v>
      </c>
      <c r="G351" s="16">
        <f t="shared" si="50"/>
        <v>5.125</v>
      </c>
      <c r="H351" s="16">
        <f t="shared" si="49"/>
        <v>1.0515516799179276E-2</v>
      </c>
    </row>
    <row r="352" spans="1:8" x14ac:dyDescent="0.2">
      <c r="A352" s="13"/>
      <c r="B352" s="14" t="s">
        <v>328</v>
      </c>
      <c r="C352" s="15">
        <v>9</v>
      </c>
      <c r="D352" s="15">
        <v>4</v>
      </c>
      <c r="E352" s="16">
        <f t="shared" si="47"/>
        <v>2.3082841754295974E-3</v>
      </c>
      <c r="F352" s="16">
        <f t="shared" si="48"/>
        <v>4.5167118337850043E-4</v>
      </c>
      <c r="G352" s="16">
        <f t="shared" si="50"/>
        <v>-0.55555555555555558</v>
      </c>
      <c r="H352" s="16">
        <f t="shared" si="49"/>
        <v>-1.2823800974608875E-3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151</v>
      </c>
      <c r="D355" s="15">
        <v>229</v>
      </c>
      <c r="E355" s="16">
        <f t="shared" si="47"/>
        <v>3.8727878943318798E-2</v>
      </c>
      <c r="F355" s="16">
        <f t="shared" si="48"/>
        <v>2.585817524841915E-2</v>
      </c>
      <c r="G355" s="16">
        <f t="shared" si="50"/>
        <v>0.51655629139072845</v>
      </c>
      <c r="H355" s="16">
        <f t="shared" si="49"/>
        <v>2.0005129520389842E-2</v>
      </c>
    </row>
    <row r="356" spans="1:8" x14ac:dyDescent="0.2">
      <c r="A356" s="13"/>
      <c r="B356" s="14" t="s">
        <v>332</v>
      </c>
      <c r="C356" s="15">
        <v>16</v>
      </c>
      <c r="D356" s="15">
        <v>4</v>
      </c>
      <c r="E356" s="16">
        <f t="shared" si="47"/>
        <v>4.1036163118748394E-3</v>
      </c>
      <c r="F356" s="16">
        <f t="shared" si="48"/>
        <v>4.5167118337850043E-4</v>
      </c>
      <c r="G356" s="16">
        <f t="shared" si="50"/>
        <v>-0.75</v>
      </c>
      <c r="H356" s="16">
        <f t="shared" si="49"/>
        <v>-3.0777122339061295E-3</v>
      </c>
    </row>
    <row r="357" spans="1:8" x14ac:dyDescent="0.2">
      <c r="A357" s="13"/>
      <c r="B357" s="14" t="s">
        <v>333</v>
      </c>
      <c r="C357" s="15">
        <v>2</v>
      </c>
      <c r="D357" s="15">
        <v>0</v>
      </c>
      <c r="E357" s="16">
        <f t="shared" si="47"/>
        <v>5.1295203898435492E-4</v>
      </c>
      <c r="F357" s="16" t="str">
        <f t="shared" si="48"/>
        <v/>
      </c>
      <c r="G357" s="16">
        <f t="shared" si="50"/>
        <v>-1</v>
      </c>
      <c r="H357" s="16">
        <f t="shared" si="49"/>
        <v>-5.1295203898435492E-4</v>
      </c>
    </row>
    <row r="358" spans="1:8" x14ac:dyDescent="0.2">
      <c r="A358" s="13"/>
      <c r="B358" s="14" t="s">
        <v>334</v>
      </c>
      <c r="C358" s="15">
        <v>3</v>
      </c>
      <c r="D358" s="15">
        <v>20</v>
      </c>
      <c r="E358" s="16">
        <f t="shared" si="47"/>
        <v>7.6942805847653249E-4</v>
      </c>
      <c r="F358" s="16">
        <f t="shared" si="48"/>
        <v>2.2583559168925021E-3</v>
      </c>
      <c r="G358" s="16">
        <f t="shared" si="50"/>
        <v>5.666666666666667</v>
      </c>
      <c r="H358" s="16">
        <f t="shared" si="49"/>
        <v>4.3600923313670175E-3</v>
      </c>
    </row>
    <row r="359" spans="1:8" x14ac:dyDescent="0.2">
      <c r="A359" s="13"/>
      <c r="B359" s="14" t="s">
        <v>335</v>
      </c>
      <c r="C359" s="15">
        <v>1</v>
      </c>
      <c r="D359" s="15">
        <v>4</v>
      </c>
      <c r="E359" s="16">
        <f t="shared" si="47"/>
        <v>2.5647601949217746E-4</v>
      </c>
      <c r="F359" s="16">
        <f t="shared" si="48"/>
        <v>4.5167118337850043E-4</v>
      </c>
      <c r="G359" s="16">
        <f t="shared" si="50"/>
        <v>3</v>
      </c>
      <c r="H359" s="16">
        <f t="shared" si="49"/>
        <v>7.6942805847653238E-4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991</v>
      </c>
      <c r="D361" s="15">
        <v>953</v>
      </c>
      <c r="E361" s="16">
        <f t="shared" si="47"/>
        <v>0.25416773531674791</v>
      </c>
      <c r="F361" s="16">
        <f t="shared" si="48"/>
        <v>0.10761065943992773</v>
      </c>
      <c r="G361" s="16">
        <f t="shared" si="50"/>
        <v>-3.8345105953582238E-2</v>
      </c>
      <c r="H361" s="16">
        <f t="shared" si="49"/>
        <v>-9.7460887407027456E-3</v>
      </c>
    </row>
    <row r="362" spans="1:8" x14ac:dyDescent="0.2">
      <c r="A362" s="13"/>
      <c r="B362" s="14" t="s">
        <v>338</v>
      </c>
      <c r="C362" s="15">
        <v>13</v>
      </c>
      <c r="D362" s="15">
        <v>22</v>
      </c>
      <c r="E362" s="16">
        <f t="shared" si="47"/>
        <v>3.3341882533983072E-3</v>
      </c>
      <c r="F362" s="16">
        <f t="shared" si="48"/>
        <v>2.4841915085817524E-3</v>
      </c>
      <c r="G362" s="16">
        <f t="shared" si="50"/>
        <v>0.69230769230769229</v>
      </c>
      <c r="H362" s="16">
        <f t="shared" si="49"/>
        <v>2.3082841754295974E-3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14</v>
      </c>
      <c r="D364" s="15">
        <v>44</v>
      </c>
      <c r="E364" s="16">
        <f t="shared" si="47"/>
        <v>3.5906642728904849E-3</v>
      </c>
      <c r="F364" s="16">
        <f t="shared" si="48"/>
        <v>4.9683830171635048E-3</v>
      </c>
      <c r="G364" s="16">
        <f t="shared" si="50"/>
        <v>2.1428571428571428</v>
      </c>
      <c r="H364" s="16">
        <f t="shared" si="49"/>
        <v>7.6942805847653242E-3</v>
      </c>
    </row>
    <row r="365" spans="1:8" x14ac:dyDescent="0.2">
      <c r="A365" s="13"/>
      <c r="B365" s="14" t="s">
        <v>341</v>
      </c>
      <c r="C365" s="15">
        <v>1</v>
      </c>
      <c r="D365" s="15">
        <v>13</v>
      </c>
      <c r="E365" s="16">
        <f t="shared" si="47"/>
        <v>2.5647601949217746E-4</v>
      </c>
      <c r="F365" s="16">
        <f t="shared" si="48"/>
        <v>1.4679313459801265E-3</v>
      </c>
      <c r="G365" s="16">
        <f t="shared" si="50"/>
        <v>12</v>
      </c>
      <c r="H365" s="16">
        <f t="shared" si="49"/>
        <v>3.0777122339061295E-3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172</v>
      </c>
      <c r="D369" s="15">
        <v>2557</v>
      </c>
      <c r="E369" s="16">
        <f t="shared" si="47"/>
        <v>4.4113875352654527E-2</v>
      </c>
      <c r="F369" s="16">
        <f t="shared" si="48"/>
        <v>0.28873080397470641</v>
      </c>
      <c r="G369" s="16">
        <f t="shared" si="50"/>
        <v>13.866279069767442</v>
      </c>
      <c r="H369" s="16">
        <f t="shared" si="49"/>
        <v>0.61169530648884329</v>
      </c>
    </row>
    <row r="370" spans="1:8" x14ac:dyDescent="0.2">
      <c r="A370" s="13"/>
      <c r="B370" s="14" t="s">
        <v>346</v>
      </c>
      <c r="C370" s="15">
        <v>0</v>
      </c>
      <c r="D370" s="15">
        <v>60</v>
      </c>
      <c r="E370" s="16" t="str">
        <f t="shared" si="47"/>
        <v/>
      </c>
      <c r="F370" s="16">
        <f t="shared" si="48"/>
        <v>6.7750677506775072E-3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8</v>
      </c>
      <c r="E372" s="16">
        <f t="shared" si="47"/>
        <v>2.5647601949217746E-4</v>
      </c>
      <c r="F372" s="16">
        <f t="shared" si="48"/>
        <v>9.0334236675700087E-4</v>
      </c>
      <c r="G372" s="16">
        <f t="shared" si="50"/>
        <v>7</v>
      </c>
      <c r="H372" s="16">
        <f t="shared" si="49"/>
        <v>1.7953321364452422E-3</v>
      </c>
    </row>
    <row r="373" spans="1:8" x14ac:dyDescent="0.2">
      <c r="A373" s="13"/>
      <c r="B373" s="14" t="s">
        <v>349</v>
      </c>
      <c r="C373" s="15">
        <v>11</v>
      </c>
      <c r="D373" s="15">
        <v>314</v>
      </c>
      <c r="E373" s="16">
        <f t="shared" si="47"/>
        <v>2.8212362144139523E-3</v>
      </c>
      <c r="F373" s="16">
        <f t="shared" si="48"/>
        <v>3.5456187895212286E-2</v>
      </c>
      <c r="G373" s="16">
        <f t="shared" si="50"/>
        <v>27.545454545454547</v>
      </c>
      <c r="H373" s="16">
        <f t="shared" si="49"/>
        <v>7.7712233906129774E-2</v>
      </c>
    </row>
    <row r="374" spans="1:8" x14ac:dyDescent="0.2">
      <c r="A374" s="13"/>
      <c r="B374" s="14" t="s">
        <v>350</v>
      </c>
      <c r="C374" s="15">
        <v>35</v>
      </c>
      <c r="D374" s="15">
        <v>25</v>
      </c>
      <c r="E374" s="16">
        <f t="shared" si="47"/>
        <v>8.9766606822262122E-3</v>
      </c>
      <c r="F374" s="16">
        <f t="shared" si="48"/>
        <v>2.8229448961156279E-3</v>
      </c>
      <c r="G374" s="16">
        <f t="shared" si="50"/>
        <v>-0.2857142857142857</v>
      </c>
      <c r="H374" s="16">
        <f t="shared" si="49"/>
        <v>-2.5647601949217746E-3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22</v>
      </c>
      <c r="D378" s="15">
        <v>1</v>
      </c>
      <c r="E378" s="16">
        <f t="shared" si="47"/>
        <v>5.6424724288279045E-3</v>
      </c>
      <c r="F378" s="16">
        <f t="shared" si="48"/>
        <v>1.1291779584462511E-4</v>
      </c>
      <c r="G378" s="16">
        <f t="shared" si="50"/>
        <v>-0.95454545454545459</v>
      </c>
      <c r="H378" s="16">
        <f t="shared" si="49"/>
        <v>-5.3859964093357273E-3</v>
      </c>
    </row>
    <row r="379" spans="1:8" x14ac:dyDescent="0.2">
      <c r="A379" s="13"/>
      <c r="B379" s="14" t="s">
        <v>355</v>
      </c>
      <c r="C379" s="15">
        <v>51</v>
      </c>
      <c r="D379" s="15">
        <v>20</v>
      </c>
      <c r="E379" s="16">
        <f t="shared" si="47"/>
        <v>1.3080276994101052E-2</v>
      </c>
      <c r="F379" s="16">
        <f t="shared" si="48"/>
        <v>2.2583559168925021E-3</v>
      </c>
      <c r="G379" s="16">
        <f t="shared" si="50"/>
        <v>-0.60784313725490191</v>
      </c>
      <c r="H379" s="16">
        <f t="shared" si="49"/>
        <v>-7.9507566042575015E-3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18</v>
      </c>
      <c r="E380" s="16" t="str">
        <f t="shared" si="47"/>
        <v/>
      </c>
      <c r="F380" s="16">
        <f t="shared" si="48"/>
        <v>2.0325203252032522E-3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1.1291779584462511E-4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117</v>
      </c>
      <c r="D382" s="15">
        <v>5</v>
      </c>
      <c r="E382" s="16">
        <f t="shared" si="47"/>
        <v>3.0007694280584765E-2</v>
      </c>
      <c r="F382" s="16">
        <f t="shared" si="48"/>
        <v>5.6458897922312553E-4</v>
      </c>
      <c r="G382" s="16">
        <f t="shared" si="50"/>
        <v>-0.95726495726495731</v>
      </c>
      <c r="H382" s="16">
        <f t="shared" si="49"/>
        <v>-2.8725314183123879E-2</v>
      </c>
    </row>
    <row r="383" spans="1:8" ht="25.5" x14ac:dyDescent="0.2">
      <c r="A383" s="13"/>
      <c r="B383" s="14" t="s">
        <v>359</v>
      </c>
      <c r="C383" s="15">
        <v>13</v>
      </c>
      <c r="D383" s="15">
        <v>27</v>
      </c>
      <c r="E383" s="16">
        <f t="shared" si="47"/>
        <v>3.3341882533983072E-3</v>
      </c>
      <c r="F383" s="16">
        <f t="shared" si="48"/>
        <v>3.0487804878048782E-3</v>
      </c>
      <c r="G383" s="16">
        <f t="shared" si="50"/>
        <v>1.0769230769230769</v>
      </c>
      <c r="H383" s="16">
        <f t="shared" si="49"/>
        <v>3.5906642728904844E-3</v>
      </c>
    </row>
    <row r="384" spans="1:8" x14ac:dyDescent="0.2">
      <c r="A384" s="13"/>
      <c r="B384" s="14" t="s">
        <v>360</v>
      </c>
      <c r="C384" s="15">
        <v>62</v>
      </c>
      <c r="D384" s="15">
        <v>152</v>
      </c>
      <c r="E384" s="16">
        <f t="shared" si="47"/>
        <v>1.5901513208515003E-2</v>
      </c>
      <c r="F384" s="16">
        <f t="shared" si="48"/>
        <v>1.7163504968383016E-2</v>
      </c>
      <c r="G384" s="16">
        <f t="shared" si="50"/>
        <v>1.4516129032258065</v>
      </c>
      <c r="H384" s="16">
        <f t="shared" si="49"/>
        <v>2.3082841754295973E-2</v>
      </c>
    </row>
    <row r="385" spans="1:8" x14ac:dyDescent="0.2">
      <c r="A385" s="13"/>
      <c r="B385" s="14" t="s">
        <v>361</v>
      </c>
      <c r="C385" s="15">
        <v>3</v>
      </c>
      <c r="D385" s="15">
        <v>1</v>
      </c>
      <c r="E385" s="16">
        <f t="shared" si="47"/>
        <v>7.6942805847653249E-4</v>
      </c>
      <c r="F385" s="16">
        <f t="shared" si="48"/>
        <v>1.1291779584462511E-4</v>
      </c>
      <c r="G385" s="16">
        <f t="shared" si="50"/>
        <v>-0.66666666666666663</v>
      </c>
      <c r="H385" s="16">
        <f t="shared" si="49"/>
        <v>-5.1295203898435492E-4</v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4</v>
      </c>
      <c r="E387" s="16" t="str">
        <f t="shared" si="47"/>
        <v/>
      </c>
      <c r="F387" s="16">
        <f t="shared" si="48"/>
        <v>4.5167118337850043E-4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</v>
      </c>
      <c r="D388" s="15">
        <v>43</v>
      </c>
      <c r="E388" s="16">
        <f t="shared" si="47"/>
        <v>5.1295203898435492E-4</v>
      </c>
      <c r="F388" s="16">
        <f t="shared" si="48"/>
        <v>4.8554652213188797E-3</v>
      </c>
      <c r="G388" s="16">
        <f t="shared" si="50"/>
        <v>20.5</v>
      </c>
      <c r="H388" s="16">
        <f t="shared" si="49"/>
        <v>1.0515516799179276E-2</v>
      </c>
    </row>
    <row r="389" spans="1:8" x14ac:dyDescent="0.2">
      <c r="A389" s="13"/>
      <c r="B389" s="14" t="s">
        <v>365</v>
      </c>
      <c r="C389" s="15">
        <v>0</v>
      </c>
      <c r="D389" s="15">
        <v>10</v>
      </c>
      <c r="E389" s="16" t="str">
        <f t="shared" si="47"/>
        <v/>
      </c>
      <c r="F389" s="16">
        <f t="shared" si="48"/>
        <v>1.1291779584462511E-3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4</v>
      </c>
      <c r="D391" s="15">
        <v>0</v>
      </c>
      <c r="E391" s="16">
        <f t="shared" si="47"/>
        <v>1.0259040779687098E-3</v>
      </c>
      <c r="F391" s="16" t="str">
        <f t="shared" si="48"/>
        <v/>
      </c>
      <c r="G391" s="16">
        <f t="shared" si="50"/>
        <v>-1</v>
      </c>
      <c r="H391" s="16">
        <f t="shared" si="49"/>
        <v>-1.0259040779687098E-3</v>
      </c>
    </row>
    <row r="392" spans="1:8" x14ac:dyDescent="0.2">
      <c r="A392" s="13" t="s">
        <v>93</v>
      </c>
      <c r="B392" s="14" t="s">
        <v>368</v>
      </c>
      <c r="C392" s="15">
        <v>1</v>
      </c>
      <c r="D392" s="15">
        <v>3</v>
      </c>
      <c r="E392" s="16">
        <f t="shared" si="47"/>
        <v>2.5647601949217746E-4</v>
      </c>
      <c r="F392" s="16">
        <f t="shared" si="48"/>
        <v>3.3875338753387534E-4</v>
      </c>
      <c r="G392" s="16">
        <f t="shared" si="50"/>
        <v>2</v>
      </c>
      <c r="H392" s="16">
        <f t="shared" si="49"/>
        <v>5.1295203898435492E-4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1.1291779584462511E-4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105</v>
      </c>
      <c r="D395" s="15">
        <v>729</v>
      </c>
      <c r="E395" s="16">
        <f t="shared" si="47"/>
        <v>2.6929982046678635E-2</v>
      </c>
      <c r="F395" s="16">
        <f t="shared" si="48"/>
        <v>8.2317073170731711E-2</v>
      </c>
      <c r="G395" s="16">
        <f t="shared" si="50"/>
        <v>5.9428571428571431</v>
      </c>
      <c r="H395" s="16">
        <f t="shared" si="49"/>
        <v>0.16004103616311874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11</v>
      </c>
      <c r="D397" s="15">
        <v>5</v>
      </c>
      <c r="E397" s="16">
        <f t="shared" si="47"/>
        <v>2.8212362144139523E-3</v>
      </c>
      <c r="F397" s="16">
        <f t="shared" si="48"/>
        <v>5.6458897922312553E-4</v>
      </c>
      <c r="G397" s="16">
        <f t="shared" si="50"/>
        <v>-0.54545454545454541</v>
      </c>
      <c r="H397" s="16">
        <f t="shared" si="49"/>
        <v>-1.5388561169530648E-3</v>
      </c>
    </row>
    <row r="398" spans="1:8" x14ac:dyDescent="0.2">
      <c r="A398" s="13"/>
      <c r="B398" s="14" t="s">
        <v>374</v>
      </c>
      <c r="C398" s="15">
        <v>106</v>
      </c>
      <c r="D398" s="15">
        <v>532</v>
      </c>
      <c r="E398" s="16">
        <f t="shared" si="47"/>
        <v>2.7186458066170812E-2</v>
      </c>
      <c r="F398" s="16">
        <f t="shared" si="48"/>
        <v>6.0072267389340558E-2</v>
      </c>
      <c r="G398" s="16">
        <f t="shared" si="50"/>
        <v>4.0188679245283021</v>
      </c>
      <c r="H398" s="16">
        <f t="shared" si="49"/>
        <v>0.1092587843036676</v>
      </c>
    </row>
    <row r="399" spans="1:8" x14ac:dyDescent="0.2">
      <c r="A399" s="13"/>
      <c r="B399" s="14" t="s">
        <v>375</v>
      </c>
      <c r="C399" s="15">
        <v>40</v>
      </c>
      <c r="D399" s="15">
        <v>63</v>
      </c>
      <c r="E399" s="16">
        <f t="shared" si="47"/>
        <v>1.0259040779687098E-2</v>
      </c>
      <c r="F399" s="16">
        <f t="shared" si="48"/>
        <v>7.1138211382113818E-3</v>
      </c>
      <c r="G399" s="16">
        <f t="shared" si="50"/>
        <v>0.57499999999999996</v>
      </c>
      <c r="H399" s="16">
        <f t="shared" si="49"/>
        <v>5.8989484483200809E-3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4</v>
      </c>
      <c r="D401" s="15">
        <v>2</v>
      </c>
      <c r="E401" s="16">
        <f t="shared" si="47"/>
        <v>1.0259040779687098E-3</v>
      </c>
      <c r="F401" s="16">
        <f t="shared" si="48"/>
        <v>2.2583559168925022E-4</v>
      </c>
      <c r="G401" s="16">
        <f t="shared" si="50"/>
        <v>-0.5</v>
      </c>
      <c r="H401" s="16">
        <f t="shared" si="49"/>
        <v>-5.1295203898435492E-4</v>
      </c>
    </row>
    <row r="402" spans="1:8" ht="25.5" x14ac:dyDescent="0.2">
      <c r="A402" s="13"/>
      <c r="B402" s="14" t="s">
        <v>378</v>
      </c>
      <c r="C402" s="15">
        <v>1</v>
      </c>
      <c r="D402" s="15">
        <v>0</v>
      </c>
      <c r="E402" s="16">
        <f t="shared" si="47"/>
        <v>2.5647601949217746E-4</v>
      </c>
      <c r="F402" s="16" t="str">
        <f t="shared" si="48"/>
        <v/>
      </c>
      <c r="G402" s="16">
        <f t="shared" si="50"/>
        <v>-1</v>
      </c>
      <c r="H402" s="16">
        <f t="shared" si="49"/>
        <v>-2.5647601949217746E-4</v>
      </c>
    </row>
    <row r="403" spans="1:8" x14ac:dyDescent="0.2">
      <c r="A403" s="13"/>
      <c r="B403" s="14" t="s">
        <v>379</v>
      </c>
      <c r="C403" s="15">
        <v>3</v>
      </c>
      <c r="D403" s="15">
        <v>2</v>
      </c>
      <c r="E403" s="16">
        <f t="shared" si="47"/>
        <v>7.6942805847653249E-4</v>
      </c>
      <c r="F403" s="16">
        <f t="shared" si="48"/>
        <v>2.2583559168925022E-4</v>
      </c>
      <c r="G403" s="16">
        <f t="shared" si="50"/>
        <v>-0.33333333333333331</v>
      </c>
      <c r="H403" s="16">
        <f t="shared" si="49"/>
        <v>-2.5647601949217746E-4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11</v>
      </c>
      <c r="D408" s="15">
        <v>17</v>
      </c>
      <c r="E408" s="16">
        <f t="shared" si="47"/>
        <v>2.8212362144139523E-3</v>
      </c>
      <c r="F408" s="16">
        <f t="shared" si="48"/>
        <v>1.9196025293586269E-3</v>
      </c>
      <c r="G408" s="16">
        <f t="shared" si="50"/>
        <v>0.54545454545454541</v>
      </c>
      <c r="H408" s="16">
        <f t="shared" si="49"/>
        <v>1.5388561169530648E-3</v>
      </c>
    </row>
    <row r="409" spans="1:8" x14ac:dyDescent="0.2">
      <c r="A409" s="13"/>
      <c r="B409" s="14" t="s">
        <v>385</v>
      </c>
      <c r="C409" s="15">
        <v>1</v>
      </c>
      <c r="D409" s="15">
        <v>29</v>
      </c>
      <c r="E409" s="16">
        <f t="shared" si="47"/>
        <v>2.5647601949217746E-4</v>
      </c>
      <c r="F409" s="16">
        <f t="shared" si="48"/>
        <v>3.2746160794941285E-3</v>
      </c>
      <c r="G409" s="16">
        <f t="shared" si="50"/>
        <v>28</v>
      </c>
      <c r="H409" s="16">
        <f t="shared" si="49"/>
        <v>7.1813285457809689E-3</v>
      </c>
    </row>
    <row r="410" spans="1:8" x14ac:dyDescent="0.2">
      <c r="A410" s="13"/>
      <c r="B410" s="14" t="s">
        <v>386</v>
      </c>
      <c r="C410" s="15">
        <v>3</v>
      </c>
      <c r="D410" s="15">
        <v>4</v>
      </c>
      <c r="E410" s="16">
        <f t="shared" si="47"/>
        <v>7.6942805847653249E-4</v>
      </c>
      <c r="F410" s="16">
        <f t="shared" si="48"/>
        <v>4.5167118337850043E-4</v>
      </c>
      <c r="G410" s="16">
        <f t="shared" si="50"/>
        <v>0.33333333333333331</v>
      </c>
      <c r="H410" s="16">
        <f t="shared" si="49"/>
        <v>2.5647601949217746E-4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4</v>
      </c>
      <c r="D412" s="15">
        <v>19</v>
      </c>
      <c r="E412" s="16">
        <f t="shared" si="47"/>
        <v>1.0259040779687098E-3</v>
      </c>
      <c r="F412" s="16">
        <f t="shared" si="48"/>
        <v>2.145438121047877E-3</v>
      </c>
      <c r="G412" s="16">
        <f t="shared" si="50"/>
        <v>3.75</v>
      </c>
      <c r="H412" s="16">
        <f t="shared" si="49"/>
        <v>3.8471402923826621E-3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1</v>
      </c>
      <c r="D415" s="15">
        <v>0</v>
      </c>
      <c r="E415" s="16">
        <f t="shared" si="51"/>
        <v>2.5647601949217746E-4</v>
      </c>
      <c r="F415" s="16" t="str">
        <f t="shared" si="52"/>
        <v/>
      </c>
      <c r="G415" s="16">
        <f t="shared" si="54"/>
        <v>-1</v>
      </c>
      <c r="H415" s="16">
        <f t="shared" si="53"/>
        <v>-2.5647601949217746E-4</v>
      </c>
    </row>
    <row r="416" spans="1:8" x14ac:dyDescent="0.2">
      <c r="A416" s="13"/>
      <c r="B416" s="14" t="s">
        <v>392</v>
      </c>
      <c r="C416" s="15">
        <v>2</v>
      </c>
      <c r="D416" s="15">
        <v>0</v>
      </c>
      <c r="E416" s="16">
        <f t="shared" si="51"/>
        <v>5.1295203898435492E-4</v>
      </c>
      <c r="F416" s="16" t="str">
        <f t="shared" si="52"/>
        <v/>
      </c>
      <c r="G416" s="16">
        <f t="shared" si="54"/>
        <v>-1</v>
      </c>
      <c r="H416" s="16">
        <f t="shared" si="53"/>
        <v>-5.1295203898435492E-4</v>
      </c>
    </row>
    <row r="417" spans="1:8" x14ac:dyDescent="0.2">
      <c r="A417" s="13"/>
      <c r="B417" s="14" t="s">
        <v>393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1.1291779584462511E-4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111</v>
      </c>
      <c r="E418" s="16" t="str">
        <f t="shared" si="51"/>
        <v/>
      </c>
      <c r="F418" s="16">
        <f t="shared" si="52"/>
        <v>1.2533875338753388E-2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17</v>
      </c>
      <c r="E419" s="16" t="str">
        <f t="shared" si="51"/>
        <v/>
      </c>
      <c r="F419" s="16">
        <f t="shared" si="52"/>
        <v>1.9196025293586269E-3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390</v>
      </c>
      <c r="D420" s="15">
        <v>677</v>
      </c>
      <c r="E420" s="16">
        <f t="shared" si="51"/>
        <v>0.10002564760194922</v>
      </c>
      <c r="F420" s="16">
        <f t="shared" si="52"/>
        <v>7.6445347786811196E-2</v>
      </c>
      <c r="G420" s="16">
        <f t="shared" si="54"/>
        <v>0.73589743589743595</v>
      </c>
      <c r="H420" s="16">
        <f t="shared" si="53"/>
        <v>7.3608617594254952E-2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2</v>
      </c>
      <c r="D422" s="15">
        <v>0</v>
      </c>
      <c r="E422" s="16">
        <f t="shared" si="51"/>
        <v>5.1295203898435492E-4</v>
      </c>
      <c r="F422" s="16" t="str">
        <f t="shared" si="52"/>
        <v/>
      </c>
      <c r="G422" s="16">
        <f t="shared" si="54"/>
        <v>-1</v>
      </c>
      <c r="H422" s="16">
        <f t="shared" si="53"/>
        <v>-5.1295203898435492E-4</v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1</v>
      </c>
      <c r="E424" s="16" t="str">
        <f t="shared" si="51"/>
        <v/>
      </c>
      <c r="F424" s="16">
        <f t="shared" si="52"/>
        <v>1.1291779584462511E-4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1</v>
      </c>
      <c r="D425" s="15">
        <v>1</v>
      </c>
      <c r="E425" s="16">
        <f t="shared" si="51"/>
        <v>2.5647601949217746E-4</v>
      </c>
      <c r="F425" s="16">
        <f t="shared" si="52"/>
        <v>1.1291779584462511E-4</v>
      </c>
      <c r="G425" s="16">
        <f t="shared" si="54"/>
        <v>0</v>
      </c>
      <c r="H425" s="16">
        <f t="shared" si="53"/>
        <v>0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1</v>
      </c>
      <c r="E428" s="16" t="str">
        <f t="shared" si="51"/>
        <v/>
      </c>
      <c r="F428" s="16">
        <f t="shared" si="52"/>
        <v>1.1291779584462511E-4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4</v>
      </c>
      <c r="D429" s="15">
        <v>0</v>
      </c>
      <c r="E429" s="16">
        <f t="shared" si="51"/>
        <v>1.0259040779687098E-3</v>
      </c>
      <c r="F429" s="16" t="str">
        <f t="shared" si="52"/>
        <v/>
      </c>
      <c r="G429" s="16">
        <f t="shared" si="54"/>
        <v>-1</v>
      </c>
      <c r="H429" s="16">
        <f t="shared" si="53"/>
        <v>-1.0259040779687098E-3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15</v>
      </c>
      <c r="E431" s="16" t="str">
        <f t="shared" si="51"/>
        <v/>
      </c>
      <c r="F431" s="16">
        <f t="shared" si="52"/>
        <v>1.6937669376693768E-3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43</v>
      </c>
      <c r="D432" s="15">
        <v>82</v>
      </c>
      <c r="E432" s="16">
        <f t="shared" si="51"/>
        <v>1.1028468838163632E-2</v>
      </c>
      <c r="F432" s="16">
        <f t="shared" si="52"/>
        <v>9.2592592592592587E-3</v>
      </c>
      <c r="G432" s="16">
        <f t="shared" si="54"/>
        <v>0.90697674418604646</v>
      </c>
      <c r="H432" s="16">
        <f t="shared" si="53"/>
        <v>1.0002564760194921E-2</v>
      </c>
    </row>
    <row r="433" spans="1:8" x14ac:dyDescent="0.2">
      <c r="A433" s="13"/>
      <c r="B433" s="14" t="s">
        <v>409</v>
      </c>
      <c r="C433" s="15">
        <v>1</v>
      </c>
      <c r="D433" s="15">
        <v>4</v>
      </c>
      <c r="E433" s="16">
        <f t="shared" si="51"/>
        <v>2.5647601949217746E-4</v>
      </c>
      <c r="F433" s="16">
        <f t="shared" si="52"/>
        <v>4.5167118337850043E-4</v>
      </c>
      <c r="G433" s="16">
        <f t="shared" si="54"/>
        <v>3</v>
      </c>
      <c r="H433" s="16">
        <f t="shared" si="53"/>
        <v>7.6942805847653238E-4</v>
      </c>
    </row>
    <row r="434" spans="1:8" ht="25.5" x14ac:dyDescent="0.2">
      <c r="A434" s="13"/>
      <c r="B434" s="14" t="s">
        <v>410</v>
      </c>
      <c r="C434" s="15">
        <v>7</v>
      </c>
      <c r="D434" s="15">
        <v>10</v>
      </c>
      <c r="E434" s="16">
        <f t="shared" si="51"/>
        <v>1.7953321364452424E-3</v>
      </c>
      <c r="F434" s="16">
        <f t="shared" si="52"/>
        <v>1.1291779584462511E-3</v>
      </c>
      <c r="G434" s="16">
        <f t="shared" si="54"/>
        <v>0.42857142857142855</v>
      </c>
      <c r="H434" s="16">
        <f t="shared" si="53"/>
        <v>7.6942805847653238E-4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16</v>
      </c>
      <c r="E439" s="16" t="str">
        <f t="shared" si="51"/>
        <v/>
      </c>
      <c r="F439" s="16">
        <f t="shared" si="52"/>
        <v>1.8066847335140017E-3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1</v>
      </c>
      <c r="E440" s="16" t="str">
        <f t="shared" si="51"/>
        <v/>
      </c>
      <c r="F440" s="16">
        <f t="shared" si="52"/>
        <v>1.1291779584462511E-4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4</v>
      </c>
      <c r="D441" s="15">
        <v>15</v>
      </c>
      <c r="E441" s="16">
        <f t="shared" si="51"/>
        <v>1.0259040779687098E-3</v>
      </c>
      <c r="F441" s="16">
        <f t="shared" si="52"/>
        <v>1.6937669376693768E-3</v>
      </c>
      <c r="G441" s="16">
        <f t="shared" si="54"/>
        <v>2.75</v>
      </c>
      <c r="H441" s="16">
        <f t="shared" si="53"/>
        <v>2.8212362144139523E-3</v>
      </c>
    </row>
    <row r="442" spans="1:8" x14ac:dyDescent="0.2">
      <c r="A442" s="13"/>
      <c r="B442" s="14" t="s">
        <v>418</v>
      </c>
      <c r="C442" s="15">
        <v>50</v>
      </c>
      <c r="D442" s="15">
        <v>30</v>
      </c>
      <c r="E442" s="16">
        <f t="shared" si="51"/>
        <v>1.2823800974608874E-2</v>
      </c>
      <c r="F442" s="16">
        <f t="shared" si="52"/>
        <v>3.3875338753387536E-3</v>
      </c>
      <c r="G442" s="16">
        <f t="shared" si="54"/>
        <v>-0.4</v>
      </c>
      <c r="H442" s="16">
        <f t="shared" si="53"/>
        <v>-5.1295203898435501E-3</v>
      </c>
    </row>
    <row r="443" spans="1:8" x14ac:dyDescent="0.2">
      <c r="A443" s="13"/>
      <c r="B443" s="14" t="s">
        <v>419</v>
      </c>
      <c r="C443" s="15">
        <v>15</v>
      </c>
      <c r="D443" s="15">
        <v>100</v>
      </c>
      <c r="E443" s="16">
        <f t="shared" si="51"/>
        <v>3.8471402923826621E-3</v>
      </c>
      <c r="F443" s="16">
        <f t="shared" si="52"/>
        <v>1.1291779584462511E-2</v>
      </c>
      <c r="G443" s="16">
        <f t="shared" si="54"/>
        <v>5.666666666666667</v>
      </c>
      <c r="H443" s="16">
        <f t="shared" si="53"/>
        <v>2.1800461656835086E-2</v>
      </c>
    </row>
    <row r="444" spans="1:8" x14ac:dyDescent="0.2">
      <c r="A444" s="13"/>
      <c r="B444" s="14" t="s">
        <v>420</v>
      </c>
      <c r="C444" s="15">
        <v>6</v>
      </c>
      <c r="D444" s="15">
        <v>0</v>
      </c>
      <c r="E444" s="16">
        <f t="shared" si="51"/>
        <v>1.538856116953065E-3</v>
      </c>
      <c r="F444" s="16" t="str">
        <f t="shared" si="52"/>
        <v/>
      </c>
      <c r="G444" s="16">
        <f t="shared" si="54"/>
        <v>-1</v>
      </c>
      <c r="H444" s="16">
        <f t="shared" si="53"/>
        <v>-1.538856116953065E-3</v>
      </c>
    </row>
    <row r="445" spans="1:8" x14ac:dyDescent="0.2">
      <c r="A445" s="13"/>
      <c r="B445" s="14" t="s">
        <v>421</v>
      </c>
      <c r="C445" s="15">
        <v>41</v>
      </c>
      <c r="D445" s="15">
        <v>112</v>
      </c>
      <c r="E445" s="16">
        <f t="shared" si="51"/>
        <v>1.0515516799179277E-2</v>
      </c>
      <c r="F445" s="16">
        <f t="shared" si="52"/>
        <v>1.2646793134598013E-2</v>
      </c>
      <c r="G445" s="16">
        <f t="shared" si="54"/>
        <v>1.7317073170731707</v>
      </c>
      <c r="H445" s="16">
        <f t="shared" si="53"/>
        <v>1.8209797383944602E-2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30</v>
      </c>
      <c r="D450" s="15">
        <v>0</v>
      </c>
      <c r="E450" s="16">
        <f t="shared" si="51"/>
        <v>7.6942805847653242E-3</v>
      </c>
      <c r="F450" s="16" t="str">
        <f t="shared" si="52"/>
        <v/>
      </c>
      <c r="G450" s="16">
        <f t="shared" si="54"/>
        <v>-1</v>
      </c>
      <c r="H450" s="16">
        <f t="shared" si="53"/>
        <v>-7.6942805847653242E-3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3</v>
      </c>
      <c r="D453" s="15">
        <v>1</v>
      </c>
      <c r="E453" s="16">
        <f t="shared" si="51"/>
        <v>7.6942805847653249E-4</v>
      </c>
      <c r="F453" s="16">
        <f t="shared" si="52"/>
        <v>1.1291779584462511E-4</v>
      </c>
      <c r="G453" s="16">
        <f t="shared" si="54"/>
        <v>-0.66666666666666663</v>
      </c>
      <c r="H453" s="16">
        <f t="shared" si="53"/>
        <v>-5.1295203898435492E-4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25</v>
      </c>
      <c r="D455" s="15">
        <v>8</v>
      </c>
      <c r="E455" s="16">
        <f t="shared" si="51"/>
        <v>6.4119004873044371E-3</v>
      </c>
      <c r="F455" s="16">
        <f t="shared" si="52"/>
        <v>9.0334236675700087E-4</v>
      </c>
      <c r="G455" s="16">
        <f t="shared" si="54"/>
        <v>-0.68</v>
      </c>
      <c r="H455" s="16">
        <f t="shared" si="53"/>
        <v>-4.3600923313670175E-3</v>
      </c>
    </row>
    <row r="456" spans="1:8" x14ac:dyDescent="0.2">
      <c r="A456" s="13"/>
      <c r="B456" s="14" t="s">
        <v>432</v>
      </c>
      <c r="C456" s="15">
        <v>19</v>
      </c>
      <c r="D456" s="15">
        <v>15</v>
      </c>
      <c r="E456" s="16">
        <f t="shared" si="51"/>
        <v>4.873044370351372E-3</v>
      </c>
      <c r="F456" s="16">
        <f t="shared" si="52"/>
        <v>1.6937669376693768E-3</v>
      </c>
      <c r="G456" s="16">
        <f t="shared" si="54"/>
        <v>-0.21052631578947367</v>
      </c>
      <c r="H456" s="16">
        <f t="shared" si="53"/>
        <v>-1.0259040779687098E-3</v>
      </c>
    </row>
    <row r="457" spans="1:8" x14ac:dyDescent="0.2">
      <c r="A457" s="13"/>
      <c r="B457" s="14" t="s">
        <v>433</v>
      </c>
      <c r="C457" s="15">
        <v>56</v>
      </c>
      <c r="D457" s="15">
        <v>0</v>
      </c>
      <c r="E457" s="16">
        <f t="shared" si="51"/>
        <v>1.4362657091561939E-2</v>
      </c>
      <c r="F457" s="16" t="str">
        <f t="shared" si="52"/>
        <v/>
      </c>
      <c r="G457" s="16">
        <f t="shared" si="54"/>
        <v>-1</v>
      </c>
      <c r="H457" s="16">
        <f t="shared" si="53"/>
        <v>-1.4362657091561939E-2</v>
      </c>
    </row>
    <row r="458" spans="1:8" ht="25.5" x14ac:dyDescent="0.2">
      <c r="A458" s="13"/>
      <c r="B458" s="14" t="s">
        <v>434</v>
      </c>
      <c r="C458" s="15">
        <v>4</v>
      </c>
      <c r="D458" s="15">
        <v>0</v>
      </c>
      <c r="E458" s="16">
        <f t="shared" si="51"/>
        <v>1.0259040779687098E-3</v>
      </c>
      <c r="F458" s="16" t="str">
        <f t="shared" si="52"/>
        <v/>
      </c>
      <c r="G458" s="16">
        <f t="shared" si="54"/>
        <v>-1</v>
      </c>
      <c r="H458" s="16">
        <f t="shared" si="53"/>
        <v>-1.0259040779687098E-3</v>
      </c>
    </row>
    <row r="459" spans="1:8" ht="25.5" x14ac:dyDescent="0.2">
      <c r="A459" s="13"/>
      <c r="B459" s="14" t="s">
        <v>435</v>
      </c>
      <c r="C459" s="15">
        <v>51</v>
      </c>
      <c r="D459" s="15">
        <v>2</v>
      </c>
      <c r="E459" s="16">
        <f t="shared" si="51"/>
        <v>1.3080276994101052E-2</v>
      </c>
      <c r="F459" s="16">
        <f t="shared" si="52"/>
        <v>2.2583559168925022E-4</v>
      </c>
      <c r="G459" s="16">
        <f t="shared" si="54"/>
        <v>-0.96078431372549022</v>
      </c>
      <c r="H459" s="16">
        <f t="shared" si="53"/>
        <v>-1.2567324955116697E-2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6</v>
      </c>
      <c r="D461" s="15">
        <v>1</v>
      </c>
      <c r="E461" s="16">
        <f t="shared" si="51"/>
        <v>1.538856116953065E-3</v>
      </c>
      <c r="F461" s="16">
        <f t="shared" si="52"/>
        <v>1.1291779584462511E-4</v>
      </c>
      <c r="G461" s="16">
        <f t="shared" si="54"/>
        <v>-0.83333333333333337</v>
      </c>
      <c r="H461" s="16">
        <f t="shared" si="53"/>
        <v>-1.2823800974608875E-3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3</v>
      </c>
      <c r="D463" s="15">
        <v>5</v>
      </c>
      <c r="E463" s="16">
        <f t="shared" si="51"/>
        <v>7.6942805847653249E-4</v>
      </c>
      <c r="F463" s="16">
        <f t="shared" si="52"/>
        <v>5.6458897922312553E-4</v>
      </c>
      <c r="G463" s="16">
        <f t="shared" si="54"/>
        <v>0.66666666666666663</v>
      </c>
      <c r="H463" s="16">
        <f t="shared" si="53"/>
        <v>5.1295203898435492E-4</v>
      </c>
    </row>
    <row r="464" spans="1:8" x14ac:dyDescent="0.2">
      <c r="A464" s="13"/>
      <c r="B464" s="14" t="s">
        <v>440</v>
      </c>
      <c r="C464" s="15">
        <v>8</v>
      </c>
      <c r="D464" s="15">
        <v>48</v>
      </c>
      <c r="E464" s="16">
        <f t="shared" si="51"/>
        <v>2.0518081559374197E-3</v>
      </c>
      <c r="F464" s="16">
        <f t="shared" si="52"/>
        <v>5.4200542005420054E-3</v>
      </c>
      <c r="G464" s="16">
        <f t="shared" si="54"/>
        <v>5</v>
      </c>
      <c r="H464" s="16">
        <f t="shared" si="53"/>
        <v>1.0259040779687098E-2</v>
      </c>
    </row>
    <row r="465" spans="1:8" x14ac:dyDescent="0.2">
      <c r="A465" s="13"/>
      <c r="B465" s="14" t="s">
        <v>441</v>
      </c>
      <c r="C465" s="15">
        <v>50</v>
      </c>
      <c r="D465" s="15">
        <v>61</v>
      </c>
      <c r="E465" s="16">
        <f t="shared" si="51"/>
        <v>1.2823800974608874E-2</v>
      </c>
      <c r="F465" s="16">
        <f t="shared" si="52"/>
        <v>6.8879855465221315E-3</v>
      </c>
      <c r="G465" s="16">
        <f t="shared" si="54"/>
        <v>0.22</v>
      </c>
      <c r="H465" s="16">
        <f t="shared" si="53"/>
        <v>2.8212362144139523E-3</v>
      </c>
    </row>
    <row r="466" spans="1:8" x14ac:dyDescent="0.2">
      <c r="A466" s="13"/>
      <c r="B466" s="14" t="s">
        <v>442</v>
      </c>
      <c r="C466" s="15">
        <v>21</v>
      </c>
      <c r="D466" s="15">
        <v>28</v>
      </c>
      <c r="E466" s="16">
        <f t="shared" si="51"/>
        <v>5.3859964093357273E-3</v>
      </c>
      <c r="F466" s="16">
        <f t="shared" si="52"/>
        <v>3.1616982836495033E-3</v>
      </c>
      <c r="G466" s="16">
        <f t="shared" si="54"/>
        <v>0.33333333333333331</v>
      </c>
      <c r="H466" s="16">
        <f t="shared" si="53"/>
        <v>1.7953321364452424E-3</v>
      </c>
    </row>
    <row r="467" spans="1:8" x14ac:dyDescent="0.2">
      <c r="A467" s="13"/>
      <c r="B467" s="14" t="s">
        <v>443</v>
      </c>
      <c r="C467" s="15">
        <v>0</v>
      </c>
      <c r="D467" s="15">
        <v>20</v>
      </c>
      <c r="E467" s="16" t="str">
        <f t="shared" si="51"/>
        <v/>
      </c>
      <c r="F467" s="16">
        <f t="shared" si="52"/>
        <v>2.2583559168925021E-3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22</v>
      </c>
      <c r="D468" s="15">
        <v>29</v>
      </c>
      <c r="E468" s="16">
        <f t="shared" si="51"/>
        <v>5.6424724288279045E-3</v>
      </c>
      <c r="F468" s="16">
        <f t="shared" si="52"/>
        <v>3.2746160794941285E-3</v>
      </c>
      <c r="G468" s="16">
        <f t="shared" si="54"/>
        <v>0.31818181818181818</v>
      </c>
      <c r="H468" s="16">
        <f t="shared" si="53"/>
        <v>1.7953321364452424E-3</v>
      </c>
    </row>
    <row r="469" spans="1:8" x14ac:dyDescent="0.2">
      <c r="A469" s="13"/>
      <c r="B469" s="14" t="s">
        <v>445</v>
      </c>
      <c r="C469" s="15">
        <v>0</v>
      </c>
      <c r="D469" s="15">
        <v>3</v>
      </c>
      <c r="E469" s="16" t="str">
        <f t="shared" si="51"/>
        <v/>
      </c>
      <c r="F469" s="16">
        <f t="shared" si="52"/>
        <v>3.3875338753387534E-4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62</v>
      </c>
      <c r="D471" s="15">
        <v>279</v>
      </c>
      <c r="E471" s="16">
        <f t="shared" si="51"/>
        <v>1.5901513208515003E-2</v>
      </c>
      <c r="F471" s="16">
        <f t="shared" si="52"/>
        <v>3.1504065040650404E-2</v>
      </c>
      <c r="G471" s="16">
        <f t="shared" si="54"/>
        <v>3.5</v>
      </c>
      <c r="H471" s="16">
        <f t="shared" si="53"/>
        <v>5.565529622980251E-2</v>
      </c>
    </row>
    <row r="472" spans="1:8" x14ac:dyDescent="0.2">
      <c r="A472" s="13"/>
      <c r="B472" s="14" t="s">
        <v>448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1.1291779584462511E-4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2</v>
      </c>
      <c r="E473" s="16" t="str">
        <f t="shared" si="51"/>
        <v/>
      </c>
      <c r="F473" s="16">
        <f t="shared" si="52"/>
        <v>2.2583559168925022E-4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2</v>
      </c>
      <c r="E474" s="16" t="str">
        <f t="shared" si="51"/>
        <v/>
      </c>
      <c r="F474" s="16">
        <f t="shared" si="52"/>
        <v>2.2583559168925022E-4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29</v>
      </c>
      <c r="D475" s="15">
        <v>0</v>
      </c>
      <c r="E475" s="16">
        <f t="shared" si="51"/>
        <v>7.437804565273147E-3</v>
      </c>
      <c r="F475" s="16" t="str">
        <f t="shared" si="52"/>
        <v/>
      </c>
      <c r="G475" s="16">
        <f t="shared" si="54"/>
        <v>-1</v>
      </c>
      <c r="H475" s="16">
        <f t="shared" si="53"/>
        <v>-7.437804565273147E-3</v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88</v>
      </c>
      <c r="D479" s="15">
        <v>35</v>
      </c>
      <c r="E479" s="16">
        <f t="shared" si="55"/>
        <v>2.2569889715311618E-2</v>
      </c>
      <c r="F479" s="16">
        <f t="shared" si="56"/>
        <v>3.9521228545618793E-3</v>
      </c>
      <c r="G479" s="16">
        <f t="shared" si="58"/>
        <v>-0.60227272727272729</v>
      </c>
      <c r="H479" s="16">
        <f t="shared" si="57"/>
        <v>-1.3593229033085406E-2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8</v>
      </c>
      <c r="D481" s="15">
        <v>6</v>
      </c>
      <c r="E481" s="16">
        <f t="shared" si="55"/>
        <v>2.0518081559374197E-3</v>
      </c>
      <c r="F481" s="16">
        <f t="shared" si="56"/>
        <v>6.7750677506775068E-4</v>
      </c>
      <c r="G481" s="16">
        <f t="shared" si="58"/>
        <v>-0.25</v>
      </c>
      <c r="H481" s="16">
        <f t="shared" si="57"/>
        <v>-5.1295203898435492E-4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1</v>
      </c>
      <c r="D483" s="15">
        <v>1</v>
      </c>
      <c r="E483" s="16">
        <f t="shared" si="55"/>
        <v>2.5647601949217746E-4</v>
      </c>
      <c r="F483" s="16">
        <f t="shared" si="56"/>
        <v>1.1291779584462511E-4</v>
      </c>
      <c r="G483" s="16">
        <f t="shared" si="58"/>
        <v>0</v>
      </c>
      <c r="H483" s="16">
        <f t="shared" si="57"/>
        <v>0</v>
      </c>
    </row>
    <row r="484" spans="1:8" x14ac:dyDescent="0.2">
      <c r="A484" s="13"/>
      <c r="B484" s="14" t="s">
        <v>460</v>
      </c>
      <c r="C484" s="15">
        <v>13</v>
      </c>
      <c r="D484" s="15">
        <v>21</v>
      </c>
      <c r="E484" s="16">
        <f t="shared" si="55"/>
        <v>3.3341882533983072E-3</v>
      </c>
      <c r="F484" s="16">
        <f t="shared" si="56"/>
        <v>2.3712737127371273E-3</v>
      </c>
      <c r="G484" s="16">
        <f t="shared" si="58"/>
        <v>0.61538461538461542</v>
      </c>
      <c r="H484" s="16">
        <f t="shared" si="57"/>
        <v>2.0518081559374201E-3</v>
      </c>
    </row>
    <row r="485" spans="1:8" x14ac:dyDescent="0.2">
      <c r="A485" s="13"/>
      <c r="B485" s="14" t="s">
        <v>461</v>
      </c>
      <c r="C485" s="15">
        <v>0</v>
      </c>
      <c r="D485" s="15">
        <v>2</v>
      </c>
      <c r="E485" s="16" t="str">
        <f t="shared" si="55"/>
        <v/>
      </c>
      <c r="F485" s="16">
        <f t="shared" si="56"/>
        <v>2.2583559168925022E-4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2</v>
      </c>
      <c r="D486" s="15">
        <v>3</v>
      </c>
      <c r="E486" s="16">
        <f t="shared" si="55"/>
        <v>5.1295203898435492E-4</v>
      </c>
      <c r="F486" s="16">
        <f t="shared" si="56"/>
        <v>3.3875338753387534E-4</v>
      </c>
      <c r="G486" s="16">
        <f t="shared" si="58"/>
        <v>0.5</v>
      </c>
      <c r="H486" s="16">
        <f t="shared" si="57"/>
        <v>2.5647601949217746E-4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69</v>
      </c>
      <c r="D489" s="15">
        <v>11</v>
      </c>
      <c r="E489" s="16">
        <f t="shared" si="55"/>
        <v>1.7696845344960247E-2</v>
      </c>
      <c r="F489" s="16">
        <f t="shared" si="56"/>
        <v>1.2420957542908762E-3</v>
      </c>
      <c r="G489" s="16">
        <f t="shared" si="58"/>
        <v>-0.84057971014492749</v>
      </c>
      <c r="H489" s="16">
        <f t="shared" si="57"/>
        <v>-1.4875609130546294E-2</v>
      </c>
    </row>
    <row r="490" spans="1:8" x14ac:dyDescent="0.2">
      <c r="A490" s="13"/>
      <c r="B490" s="14" t="s">
        <v>466</v>
      </c>
      <c r="C490" s="15">
        <v>93</v>
      </c>
      <c r="D490" s="15">
        <v>19</v>
      </c>
      <c r="E490" s="16">
        <f t="shared" si="55"/>
        <v>2.3852269812772504E-2</v>
      </c>
      <c r="F490" s="16">
        <f t="shared" si="56"/>
        <v>2.145438121047877E-3</v>
      </c>
      <c r="G490" s="16">
        <f t="shared" si="58"/>
        <v>-0.79569892473118276</v>
      </c>
      <c r="H490" s="16">
        <f t="shared" si="57"/>
        <v>-1.897922544242113E-2</v>
      </c>
    </row>
    <row r="491" spans="1:8" x14ac:dyDescent="0.2">
      <c r="A491" s="13"/>
      <c r="B491" s="14" t="s">
        <v>467</v>
      </c>
      <c r="C491" s="15">
        <v>1</v>
      </c>
      <c r="D491" s="15">
        <v>0</v>
      </c>
      <c r="E491" s="16">
        <f t="shared" si="55"/>
        <v>2.5647601949217746E-4</v>
      </c>
      <c r="F491" s="16" t="str">
        <f t="shared" si="56"/>
        <v/>
      </c>
      <c r="G491" s="16">
        <f t="shared" si="58"/>
        <v>-1</v>
      </c>
      <c r="H491" s="16">
        <f t="shared" si="57"/>
        <v>-2.5647601949217746E-4</v>
      </c>
    </row>
    <row r="492" spans="1:8" ht="25.5" x14ac:dyDescent="0.2">
      <c r="A492" s="13"/>
      <c r="B492" s="14" t="s">
        <v>468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1.1291779584462511E-4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2</v>
      </c>
      <c r="D495" s="15">
        <v>31</v>
      </c>
      <c r="E495" s="16">
        <f t="shared" si="55"/>
        <v>5.1295203898435492E-4</v>
      </c>
      <c r="F495" s="16">
        <f t="shared" si="56"/>
        <v>3.5004516711833783E-3</v>
      </c>
      <c r="G495" s="16">
        <f t="shared" si="58"/>
        <v>14.5</v>
      </c>
      <c r="H495" s="16">
        <f t="shared" si="57"/>
        <v>7.4378045652731461E-3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6</v>
      </c>
      <c r="D497" s="15">
        <v>5</v>
      </c>
      <c r="E497" s="16">
        <f t="shared" si="55"/>
        <v>1.538856116953065E-3</v>
      </c>
      <c r="F497" s="16">
        <f t="shared" si="56"/>
        <v>5.6458897922312553E-4</v>
      </c>
      <c r="G497" s="16">
        <f t="shared" si="58"/>
        <v>-0.16666666666666666</v>
      </c>
      <c r="H497" s="16">
        <f t="shared" si="57"/>
        <v>-2.5647601949217746E-4</v>
      </c>
    </row>
    <row r="498" spans="1:8" ht="25.5" x14ac:dyDescent="0.2">
      <c r="A498" s="13"/>
      <c r="B498" s="14" t="s">
        <v>474</v>
      </c>
      <c r="C498" s="15">
        <v>37</v>
      </c>
      <c r="D498" s="15">
        <v>0</v>
      </c>
      <c r="E498" s="16">
        <f t="shared" si="55"/>
        <v>9.4896127212105667E-3</v>
      </c>
      <c r="F498" s="16" t="str">
        <f t="shared" si="56"/>
        <v/>
      </c>
      <c r="G498" s="16">
        <f t="shared" si="58"/>
        <v>-1</v>
      </c>
      <c r="H498" s="16">
        <f t="shared" si="57"/>
        <v>-9.4896127212105667E-3</v>
      </c>
    </row>
    <row r="499" spans="1:8" ht="25.5" x14ac:dyDescent="0.2">
      <c r="A499" s="13"/>
      <c r="B499" s="14" t="s">
        <v>475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1.1291779584462511E-4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6</v>
      </c>
      <c r="D500" s="15">
        <v>9</v>
      </c>
      <c r="E500" s="16">
        <f t="shared" si="55"/>
        <v>1.538856116953065E-3</v>
      </c>
      <c r="F500" s="16">
        <f t="shared" si="56"/>
        <v>1.0162601626016261E-3</v>
      </c>
      <c r="G500" s="16">
        <f t="shared" si="58"/>
        <v>0.5</v>
      </c>
      <c r="H500" s="16">
        <f t="shared" si="57"/>
        <v>7.6942805847653249E-4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1</v>
      </c>
      <c r="D506" s="15">
        <v>0</v>
      </c>
      <c r="E506" s="16">
        <f t="shared" si="55"/>
        <v>2.5647601949217746E-4</v>
      </c>
      <c r="F506" s="16" t="str">
        <f t="shared" si="56"/>
        <v/>
      </c>
      <c r="G506" s="16">
        <f t="shared" si="58"/>
        <v>-1</v>
      </c>
      <c r="H506" s="16">
        <f t="shared" si="57"/>
        <v>-2.5647601949217746E-4</v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1</v>
      </c>
      <c r="E508" s="16" t="str">
        <f t="shared" si="55"/>
        <v/>
      </c>
      <c r="F508" s="16">
        <f t="shared" si="56"/>
        <v>1.1291779584462511E-4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1</v>
      </c>
      <c r="D509" s="15">
        <v>7</v>
      </c>
      <c r="E509" s="16">
        <f t="shared" si="55"/>
        <v>2.5647601949217746E-4</v>
      </c>
      <c r="F509" s="16">
        <f t="shared" si="56"/>
        <v>7.9042457091237583E-4</v>
      </c>
      <c r="G509" s="16">
        <f t="shared" si="58"/>
        <v>6</v>
      </c>
      <c r="H509" s="16">
        <f t="shared" si="57"/>
        <v>1.5388561169530648E-3</v>
      </c>
    </row>
    <row r="510" spans="1:8" x14ac:dyDescent="0.2">
      <c r="A510" s="13"/>
      <c r="B510" s="14" t="s">
        <v>486</v>
      </c>
      <c r="C510" s="15">
        <v>0</v>
      </c>
      <c r="D510" s="15">
        <v>16</v>
      </c>
      <c r="E510" s="16" t="str">
        <f t="shared" si="55"/>
        <v/>
      </c>
      <c r="F510" s="16">
        <f t="shared" si="56"/>
        <v>1.8066847335140017E-3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1</v>
      </c>
      <c r="D511" s="15">
        <v>1</v>
      </c>
      <c r="E511" s="16">
        <f t="shared" si="55"/>
        <v>2.5647601949217746E-4</v>
      </c>
      <c r="F511" s="16">
        <f t="shared" si="56"/>
        <v>1.1291779584462511E-4</v>
      </c>
      <c r="G511" s="16">
        <f t="shared" si="58"/>
        <v>0</v>
      </c>
      <c r="H511" s="16">
        <f t="shared" si="57"/>
        <v>0</v>
      </c>
    </row>
    <row r="512" spans="1:8" ht="38.25" x14ac:dyDescent="0.2">
      <c r="A512" s="13"/>
      <c r="B512" s="14" t="s">
        <v>488</v>
      </c>
      <c r="C512" s="15">
        <v>0</v>
      </c>
      <c r="D512" s="15">
        <v>9</v>
      </c>
      <c r="E512" s="16" t="str">
        <f t="shared" si="55"/>
        <v/>
      </c>
      <c r="F512" s="16">
        <f t="shared" si="56"/>
        <v>1.0162601626016261E-3</v>
      </c>
      <c r="G512" s="16">
        <f t="shared" si="58"/>
        <v>1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1.1291779584462511E-4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6</v>
      </c>
      <c r="E515" s="16" t="str">
        <f t="shared" si="55"/>
        <v/>
      </c>
      <c r="F515" s="16">
        <f t="shared" si="56"/>
        <v>6.7750677506775068E-4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177</v>
      </c>
      <c r="D516" s="15">
        <v>87</v>
      </c>
      <c r="E516" s="16">
        <f t="shared" si="55"/>
        <v>4.5396255450115414E-2</v>
      </c>
      <c r="F516" s="16">
        <f t="shared" si="56"/>
        <v>9.8238482384823845E-3</v>
      </c>
      <c r="G516" s="16">
        <f t="shared" si="58"/>
        <v>-0.50847457627118642</v>
      </c>
      <c r="H516" s="16">
        <f t="shared" si="57"/>
        <v>-2.3082841754295973E-2</v>
      </c>
    </row>
    <row r="517" spans="1:8" ht="25.5" x14ac:dyDescent="0.2">
      <c r="A517" s="13"/>
      <c r="B517" s="14" t="s">
        <v>493</v>
      </c>
      <c r="C517" s="15">
        <v>1</v>
      </c>
      <c r="D517" s="15">
        <v>5</v>
      </c>
      <c r="E517" s="16">
        <f t="shared" si="55"/>
        <v>2.5647601949217746E-4</v>
      </c>
      <c r="F517" s="16">
        <f t="shared" si="56"/>
        <v>5.6458897922312553E-4</v>
      </c>
      <c r="G517" s="16">
        <f t="shared" si="58"/>
        <v>4</v>
      </c>
      <c r="H517" s="16">
        <f t="shared" si="57"/>
        <v>1.0259040779687098E-3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8</v>
      </c>
      <c r="D532" s="15">
        <v>9</v>
      </c>
      <c r="E532" s="16">
        <f t="shared" si="55"/>
        <v>2.0518081559374197E-3</v>
      </c>
      <c r="F532" s="16">
        <f t="shared" si="56"/>
        <v>1.0162601626016261E-3</v>
      </c>
      <c r="G532" s="16">
        <f t="shared" si="58"/>
        <v>0.125</v>
      </c>
      <c r="H532" s="16">
        <f t="shared" si="57"/>
        <v>2.5647601949217746E-4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3</v>
      </c>
      <c r="D534" s="15">
        <v>5</v>
      </c>
      <c r="E534" s="16">
        <f t="shared" si="55"/>
        <v>7.6942805847653249E-4</v>
      </c>
      <c r="F534" s="16">
        <f t="shared" si="56"/>
        <v>5.6458897922312553E-4</v>
      </c>
      <c r="G534" s="16">
        <f t="shared" si="58"/>
        <v>0.66666666666666663</v>
      </c>
      <c r="H534" s="16">
        <f t="shared" si="57"/>
        <v>5.1295203898435492E-4</v>
      </c>
    </row>
    <row r="535" spans="1:8" x14ac:dyDescent="0.2">
      <c r="A535" s="13"/>
      <c r="B535" s="14" t="s">
        <v>511</v>
      </c>
      <c r="C535" s="15">
        <v>28</v>
      </c>
      <c r="D535" s="15">
        <v>68</v>
      </c>
      <c r="E535" s="16">
        <f t="shared" si="55"/>
        <v>7.1813285457809697E-3</v>
      </c>
      <c r="F535" s="16">
        <f t="shared" si="56"/>
        <v>7.6784101174345075E-3</v>
      </c>
      <c r="G535" s="16">
        <f t="shared" si="58"/>
        <v>1.4285714285714286</v>
      </c>
      <c r="H535" s="16">
        <f t="shared" si="57"/>
        <v>1.02590407796871E-2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95</v>
      </c>
      <c r="D538" s="15">
        <v>32</v>
      </c>
      <c r="E538" s="16">
        <f t="shared" si="55"/>
        <v>2.4365221851756862E-2</v>
      </c>
      <c r="F538" s="16">
        <f t="shared" si="56"/>
        <v>3.6133694670280035E-3</v>
      </c>
      <c r="G538" s="16">
        <f t="shared" si="58"/>
        <v>-0.66315789473684206</v>
      </c>
      <c r="H538" s="16">
        <f t="shared" si="57"/>
        <v>-1.615798922800718E-2</v>
      </c>
    </row>
    <row r="539" spans="1:8" x14ac:dyDescent="0.2">
      <c r="A539" s="13"/>
      <c r="B539" s="14" t="s">
        <v>515</v>
      </c>
      <c r="C539" s="15">
        <v>70</v>
      </c>
      <c r="D539" s="15">
        <v>12</v>
      </c>
      <c r="E539" s="16">
        <f t="shared" si="55"/>
        <v>1.7953321364452424E-2</v>
      </c>
      <c r="F539" s="16">
        <f t="shared" si="56"/>
        <v>1.3550135501355014E-3</v>
      </c>
      <c r="G539" s="16">
        <f t="shared" si="58"/>
        <v>-0.82857142857142863</v>
      </c>
      <c r="H539" s="16">
        <f t="shared" si="57"/>
        <v>-1.4875609130546296E-2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3</v>
      </c>
      <c r="E548" s="16" t="str">
        <f t="shared" si="59"/>
        <v/>
      </c>
      <c r="F548" s="16">
        <f t="shared" si="60"/>
        <v>3.3875338753387534E-4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31</v>
      </c>
      <c r="E551" s="16">
        <f t="shared" si="59"/>
        <v>2.5647601949217746E-4</v>
      </c>
      <c r="F551" s="16">
        <f t="shared" si="60"/>
        <v>3.5004516711833783E-3</v>
      </c>
      <c r="G551" s="16">
        <f t="shared" si="62"/>
        <v>30</v>
      </c>
      <c r="H551" s="16">
        <f t="shared" si="61"/>
        <v>7.6942805847653242E-3</v>
      </c>
    </row>
    <row r="552" spans="1:8" ht="25.5" x14ac:dyDescent="0.2">
      <c r="A552" s="13"/>
      <c r="B552" s="14" t="s">
        <v>527</v>
      </c>
      <c r="C552" s="15">
        <v>1</v>
      </c>
      <c r="D552" s="15">
        <v>0</v>
      </c>
      <c r="E552" s="16">
        <f t="shared" si="59"/>
        <v>2.5647601949217746E-4</v>
      </c>
      <c r="F552" s="16" t="str">
        <f t="shared" si="60"/>
        <v/>
      </c>
      <c r="G552" s="16">
        <f t="shared" si="62"/>
        <v>-1</v>
      </c>
      <c r="H552" s="16">
        <f t="shared" si="61"/>
        <v>-2.5647601949217746E-4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34</v>
      </c>
      <c r="D554" s="15">
        <v>106</v>
      </c>
      <c r="E554" s="16">
        <f t="shared" si="59"/>
        <v>8.7201846627340349E-3</v>
      </c>
      <c r="F554" s="16">
        <f t="shared" si="60"/>
        <v>1.1969286359530262E-2</v>
      </c>
      <c r="G554" s="16">
        <f t="shared" si="62"/>
        <v>2.1176470588235294</v>
      </c>
      <c r="H554" s="16">
        <f t="shared" si="61"/>
        <v>1.8466273403436779E-2</v>
      </c>
    </row>
    <row r="555" spans="1:8" ht="25.5" x14ac:dyDescent="0.2">
      <c r="A555" s="13"/>
      <c r="B555" s="14" t="s">
        <v>530</v>
      </c>
      <c r="C555" s="15">
        <v>0</v>
      </c>
      <c r="D555" s="15">
        <v>2</v>
      </c>
      <c r="E555" s="16" t="str">
        <f t="shared" si="59"/>
        <v/>
      </c>
      <c r="F555" s="16">
        <f t="shared" si="60"/>
        <v>2.2583559168925022E-4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2</v>
      </c>
      <c r="E556" s="16" t="str">
        <f t="shared" si="59"/>
        <v/>
      </c>
      <c r="F556" s="16">
        <f t="shared" si="60"/>
        <v>2.2583559168925022E-4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25</v>
      </c>
      <c r="D559" s="15">
        <v>210</v>
      </c>
      <c r="E559" s="16">
        <f t="shared" si="59"/>
        <v>6.4119004873044371E-3</v>
      </c>
      <c r="F559" s="16">
        <f t="shared" si="60"/>
        <v>2.3712737127371274E-2</v>
      </c>
      <c r="G559" s="16">
        <f t="shared" si="62"/>
        <v>7.4</v>
      </c>
      <c r="H559" s="16">
        <f t="shared" si="61"/>
        <v>4.7448063606052839E-2</v>
      </c>
    </row>
    <row r="560" spans="1:8" ht="25.5" x14ac:dyDescent="0.2">
      <c r="A560" s="13"/>
      <c r="B560" s="14" t="s">
        <v>535</v>
      </c>
      <c r="C560" s="15">
        <v>7</v>
      </c>
      <c r="D560" s="15">
        <v>130</v>
      </c>
      <c r="E560" s="16">
        <f t="shared" si="59"/>
        <v>1.7953321364452424E-3</v>
      </c>
      <c r="F560" s="16">
        <f t="shared" si="60"/>
        <v>1.4679313459801264E-2</v>
      </c>
      <c r="G560" s="16">
        <f t="shared" si="62"/>
        <v>17.571428571428573</v>
      </c>
      <c r="H560" s="16">
        <f t="shared" si="61"/>
        <v>3.1546550397537836E-2</v>
      </c>
    </row>
    <row r="561" spans="1:8" x14ac:dyDescent="0.2">
      <c r="A561" s="13"/>
      <c r="B561" s="14" t="s">
        <v>536</v>
      </c>
      <c r="C561" s="15">
        <v>107</v>
      </c>
      <c r="D561" s="15">
        <v>101</v>
      </c>
      <c r="E561" s="16">
        <f t="shared" si="59"/>
        <v>2.7442934085662989E-2</v>
      </c>
      <c r="F561" s="16">
        <f t="shared" si="60"/>
        <v>1.1404697380307137E-2</v>
      </c>
      <c r="G561" s="16">
        <f t="shared" si="62"/>
        <v>-5.6074766355140186E-2</v>
      </c>
      <c r="H561" s="16">
        <f t="shared" si="61"/>
        <v>-1.5388561169530648E-3</v>
      </c>
    </row>
    <row r="562" spans="1:8" x14ac:dyDescent="0.2">
      <c r="A562" s="13"/>
      <c r="B562" s="14" t="s">
        <v>537</v>
      </c>
      <c r="C562" s="15">
        <v>1</v>
      </c>
      <c r="D562" s="15">
        <v>19</v>
      </c>
      <c r="E562" s="16">
        <f t="shared" si="59"/>
        <v>2.5647601949217746E-4</v>
      </c>
      <c r="F562" s="16">
        <f t="shared" si="60"/>
        <v>2.145438121047877E-3</v>
      </c>
      <c r="G562" s="16">
        <f t="shared" si="62"/>
        <v>18</v>
      </c>
      <c r="H562" s="16">
        <f t="shared" si="61"/>
        <v>4.6165683508591938E-3</v>
      </c>
    </row>
    <row r="563" spans="1:8" x14ac:dyDescent="0.2">
      <c r="A563" s="13"/>
      <c r="B563" s="14" t="s">
        <v>538</v>
      </c>
      <c r="C563" s="15">
        <v>0</v>
      </c>
      <c r="D563" s="15">
        <v>1</v>
      </c>
      <c r="E563" s="16" t="str">
        <f t="shared" si="59"/>
        <v/>
      </c>
      <c r="F563" s="16">
        <f t="shared" si="60"/>
        <v>1.1291779584462511E-4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20</v>
      </c>
      <c r="E565" s="16" t="str">
        <f t="shared" si="59"/>
        <v/>
      </c>
      <c r="F565" s="16">
        <f t="shared" si="60"/>
        <v>2.2583559168925021E-3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1</v>
      </c>
      <c r="D567" s="15">
        <v>1</v>
      </c>
      <c r="E567" s="16">
        <f t="shared" si="59"/>
        <v>2.5647601949217746E-4</v>
      </c>
      <c r="F567" s="16">
        <f t="shared" si="60"/>
        <v>1.1291779584462511E-4</v>
      </c>
      <c r="G567" s="16">
        <f t="shared" si="62"/>
        <v>0</v>
      </c>
      <c r="H567" s="16">
        <f t="shared" si="61"/>
        <v>0</v>
      </c>
    </row>
    <row r="568" spans="1:8" x14ac:dyDescent="0.2">
      <c r="A568" s="13"/>
      <c r="B568" s="14" t="s">
        <v>543</v>
      </c>
      <c r="C568" s="15">
        <v>44</v>
      </c>
      <c r="D568" s="15">
        <v>40</v>
      </c>
      <c r="E568" s="16">
        <f t="shared" si="59"/>
        <v>1.1284944857655809E-2</v>
      </c>
      <c r="F568" s="16">
        <f t="shared" si="60"/>
        <v>4.5167118337850042E-3</v>
      </c>
      <c r="G568" s="16">
        <f t="shared" si="62"/>
        <v>-9.0909090909090912E-2</v>
      </c>
      <c r="H568" s="16">
        <f t="shared" si="61"/>
        <v>-1.0259040779687098E-3</v>
      </c>
    </row>
    <row r="569" spans="1:8" x14ac:dyDescent="0.2">
      <c r="A569" s="13"/>
      <c r="B569" s="14" t="s">
        <v>544</v>
      </c>
      <c r="C569" s="15">
        <v>2</v>
      </c>
      <c r="D569" s="15">
        <v>28</v>
      </c>
      <c r="E569" s="16">
        <f t="shared" si="59"/>
        <v>5.1295203898435492E-4</v>
      </c>
      <c r="F569" s="16">
        <f t="shared" si="60"/>
        <v>3.1616982836495033E-3</v>
      </c>
      <c r="G569" s="16">
        <f t="shared" si="62"/>
        <v>13</v>
      </c>
      <c r="H569" s="16">
        <f t="shared" si="61"/>
        <v>6.6683765067966135E-3</v>
      </c>
    </row>
    <row r="570" spans="1:8" x14ac:dyDescent="0.2">
      <c r="A570" s="13"/>
      <c r="B570" s="14" t="s">
        <v>545</v>
      </c>
      <c r="C570" s="15">
        <v>6</v>
      </c>
      <c r="D570" s="15">
        <v>36</v>
      </c>
      <c r="E570" s="16">
        <f t="shared" si="59"/>
        <v>1.538856116953065E-3</v>
      </c>
      <c r="F570" s="16">
        <f t="shared" si="60"/>
        <v>4.0650406504065045E-3</v>
      </c>
      <c r="G570" s="16">
        <f t="shared" si="62"/>
        <v>5</v>
      </c>
      <c r="H570" s="16">
        <f t="shared" si="61"/>
        <v>7.6942805847653251E-3</v>
      </c>
    </row>
    <row r="571" spans="1:8" ht="25.5" x14ac:dyDescent="0.2">
      <c r="A571" s="13"/>
      <c r="B571" s="14" t="s">
        <v>546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1.1291779584462511E-4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2</v>
      </c>
      <c r="D572" s="15">
        <v>0</v>
      </c>
      <c r="E572" s="16">
        <f t="shared" si="59"/>
        <v>5.1295203898435492E-4</v>
      </c>
      <c r="F572" s="16" t="str">
        <f t="shared" si="60"/>
        <v/>
      </c>
      <c r="G572" s="16">
        <f t="shared" si="62"/>
        <v>-1</v>
      </c>
      <c r="H572" s="16">
        <f t="shared" si="61"/>
        <v>-5.1295203898435492E-4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1244</v>
      </c>
      <c r="D582" s="18">
        <f>SUM(D583:D609)</f>
        <v>1877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0.5088424437299035</v>
      </c>
      <c r="H582" s="19">
        <f t="shared" ref="H582:H609" si="65">+IF(OR(AND(E582=""),(G582="")),"",E582*G582)</f>
        <v>0.5088424437299035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11</v>
      </c>
      <c r="D584" s="15">
        <v>16</v>
      </c>
      <c r="E584" s="16">
        <f t="shared" si="63"/>
        <v>8.8424437299035371E-3</v>
      </c>
      <c r="F584" s="16">
        <f t="shared" si="64"/>
        <v>8.5242408098028764E-3</v>
      </c>
      <c r="G584" s="16">
        <f t="shared" si="66"/>
        <v>0.45454545454545453</v>
      </c>
      <c r="H584" s="16">
        <f t="shared" si="65"/>
        <v>4.0192926045016075E-3</v>
      </c>
    </row>
    <row r="585" spans="1:8" ht="25.5" x14ac:dyDescent="0.2">
      <c r="A585" s="13"/>
      <c r="B585" s="14" t="s">
        <v>554</v>
      </c>
      <c r="C585" s="15">
        <v>13</v>
      </c>
      <c r="D585" s="15">
        <v>41</v>
      </c>
      <c r="E585" s="16">
        <f t="shared" si="63"/>
        <v>1.045016077170418E-2</v>
      </c>
      <c r="F585" s="16">
        <f t="shared" si="64"/>
        <v>2.1843367075119871E-2</v>
      </c>
      <c r="G585" s="16">
        <f t="shared" si="66"/>
        <v>2.1538461538461537</v>
      </c>
      <c r="H585" s="16">
        <f t="shared" si="65"/>
        <v>2.2508038585209E-2</v>
      </c>
    </row>
    <row r="586" spans="1:8" x14ac:dyDescent="0.2">
      <c r="A586" s="13"/>
      <c r="B586" s="14" t="s">
        <v>555</v>
      </c>
      <c r="C586" s="15">
        <v>43</v>
      </c>
      <c r="D586" s="15">
        <v>370</v>
      </c>
      <c r="E586" s="16">
        <f t="shared" si="63"/>
        <v>3.4565916398713828E-2</v>
      </c>
      <c r="F586" s="16">
        <f t="shared" si="64"/>
        <v>0.19712306872669152</v>
      </c>
      <c r="G586" s="16">
        <f t="shared" si="66"/>
        <v>7.6046511627906979</v>
      </c>
      <c r="H586" s="16">
        <f t="shared" si="65"/>
        <v>0.26286173633440518</v>
      </c>
    </row>
    <row r="587" spans="1:8" x14ac:dyDescent="0.2">
      <c r="A587" s="13"/>
      <c r="B587" s="14" t="s">
        <v>556</v>
      </c>
      <c r="C587" s="15">
        <v>2</v>
      </c>
      <c r="D587" s="15">
        <v>2</v>
      </c>
      <c r="E587" s="16">
        <f t="shared" si="63"/>
        <v>1.6077170418006431E-3</v>
      </c>
      <c r="F587" s="16">
        <f t="shared" si="64"/>
        <v>1.0655301012253596E-3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2</v>
      </c>
      <c r="D589" s="15">
        <v>0</v>
      </c>
      <c r="E589" s="16">
        <f t="shared" si="63"/>
        <v>1.6077170418006431E-3</v>
      </c>
      <c r="F589" s="16" t="str">
        <f t="shared" si="64"/>
        <v/>
      </c>
      <c r="G589" s="16">
        <f t="shared" si="66"/>
        <v>-1</v>
      </c>
      <c r="H589" s="16">
        <f t="shared" si="65"/>
        <v>-1.6077170418006431E-3</v>
      </c>
    </row>
    <row r="590" spans="1:8" x14ac:dyDescent="0.2">
      <c r="A590" s="13"/>
      <c r="B590" s="14" t="s">
        <v>559</v>
      </c>
      <c r="C590" s="15">
        <v>0</v>
      </c>
      <c r="D590" s="15">
        <v>2</v>
      </c>
      <c r="E590" s="16" t="str">
        <f t="shared" si="63"/>
        <v/>
      </c>
      <c r="F590" s="16">
        <f t="shared" si="64"/>
        <v>1.0655301012253596E-3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53</v>
      </c>
      <c r="D591" s="15">
        <v>2</v>
      </c>
      <c r="E591" s="16">
        <f t="shared" si="63"/>
        <v>4.2604501607717039E-2</v>
      </c>
      <c r="F591" s="16">
        <f t="shared" si="64"/>
        <v>1.0655301012253596E-3</v>
      </c>
      <c r="G591" s="16">
        <f t="shared" si="66"/>
        <v>-0.96226415094339623</v>
      </c>
      <c r="H591" s="16">
        <f t="shared" si="65"/>
        <v>-4.0996784565916398E-2</v>
      </c>
    </row>
    <row r="592" spans="1:8" ht="25.5" x14ac:dyDescent="0.2">
      <c r="A592" s="13"/>
      <c r="B592" s="14" t="s">
        <v>561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5.3276505061267978E-4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7</v>
      </c>
      <c r="D593" s="15">
        <v>3</v>
      </c>
      <c r="E593" s="16">
        <f t="shared" si="63"/>
        <v>5.627009646302251E-3</v>
      </c>
      <c r="F593" s="16">
        <f t="shared" si="64"/>
        <v>1.5982951518380393E-3</v>
      </c>
      <c r="G593" s="16">
        <f t="shared" si="66"/>
        <v>-0.5714285714285714</v>
      </c>
      <c r="H593" s="16">
        <f t="shared" si="65"/>
        <v>-3.2154340836012861E-3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15</v>
      </c>
      <c r="D596" s="15">
        <v>0</v>
      </c>
      <c r="E596" s="16">
        <f t="shared" si="63"/>
        <v>1.2057877813504822E-2</v>
      </c>
      <c r="F596" s="16" t="str">
        <f t="shared" si="64"/>
        <v/>
      </c>
      <c r="G596" s="16">
        <f t="shared" si="66"/>
        <v>-1</v>
      </c>
      <c r="H596" s="16">
        <f t="shared" si="65"/>
        <v>-1.2057877813504822E-2</v>
      </c>
    </row>
    <row r="597" spans="1:8" ht="25.5" x14ac:dyDescent="0.2">
      <c r="A597" s="13"/>
      <c r="B597" s="14" t="s">
        <v>566</v>
      </c>
      <c r="C597" s="15">
        <v>294</v>
      </c>
      <c r="D597" s="15">
        <v>365</v>
      </c>
      <c r="E597" s="16">
        <f t="shared" si="63"/>
        <v>0.23633440514469453</v>
      </c>
      <c r="F597" s="16">
        <f t="shared" si="64"/>
        <v>0.19445924347362814</v>
      </c>
      <c r="G597" s="16">
        <f t="shared" si="66"/>
        <v>0.24149659863945577</v>
      </c>
      <c r="H597" s="16">
        <f t="shared" si="65"/>
        <v>5.7073954983922828E-2</v>
      </c>
    </row>
    <row r="598" spans="1:8" x14ac:dyDescent="0.2">
      <c r="A598" s="13"/>
      <c r="B598" s="14" t="s">
        <v>567</v>
      </c>
      <c r="C598" s="15">
        <v>18</v>
      </c>
      <c r="D598" s="15">
        <v>24</v>
      </c>
      <c r="E598" s="16">
        <f t="shared" si="63"/>
        <v>1.4469453376205787E-2</v>
      </c>
      <c r="F598" s="16">
        <f t="shared" si="64"/>
        <v>1.2786361214704315E-2</v>
      </c>
      <c r="G598" s="16">
        <f t="shared" si="66"/>
        <v>0.33333333333333331</v>
      </c>
      <c r="H598" s="16">
        <f t="shared" si="65"/>
        <v>4.8231511254019288E-3</v>
      </c>
    </row>
    <row r="599" spans="1:8" x14ac:dyDescent="0.2">
      <c r="A599" s="13"/>
      <c r="B599" s="14" t="s">
        <v>568</v>
      </c>
      <c r="C599" s="15">
        <v>14</v>
      </c>
      <c r="D599" s="15">
        <v>1</v>
      </c>
      <c r="E599" s="16">
        <f t="shared" si="63"/>
        <v>1.1254019292604502E-2</v>
      </c>
      <c r="F599" s="16">
        <f t="shared" si="64"/>
        <v>5.3276505061267978E-4</v>
      </c>
      <c r="G599" s="16">
        <f t="shared" si="66"/>
        <v>-0.9285714285714286</v>
      </c>
      <c r="H599" s="16">
        <f t="shared" si="65"/>
        <v>-1.0450160771704181E-2</v>
      </c>
    </row>
    <row r="600" spans="1:8" x14ac:dyDescent="0.2">
      <c r="A600" s="13"/>
      <c r="B600" s="14" t="s">
        <v>569</v>
      </c>
      <c r="C600" s="15">
        <v>586</v>
      </c>
      <c r="D600" s="15">
        <v>775</v>
      </c>
      <c r="E600" s="16">
        <f t="shared" si="63"/>
        <v>0.47106109324758844</v>
      </c>
      <c r="F600" s="16">
        <f t="shared" si="64"/>
        <v>0.41289291422482688</v>
      </c>
      <c r="G600" s="16">
        <f t="shared" si="66"/>
        <v>0.3225255972696246</v>
      </c>
      <c r="H600" s="16">
        <f t="shared" si="65"/>
        <v>0.15192926045016078</v>
      </c>
    </row>
    <row r="601" spans="1:8" x14ac:dyDescent="0.2">
      <c r="A601" s="13"/>
      <c r="B601" s="14" t="s">
        <v>570</v>
      </c>
      <c r="C601" s="15">
        <v>98</v>
      </c>
      <c r="D601" s="15">
        <v>137</v>
      </c>
      <c r="E601" s="16">
        <f t="shared" si="63"/>
        <v>7.8778135048231515E-2</v>
      </c>
      <c r="F601" s="16">
        <f t="shared" si="64"/>
        <v>7.2988811933937137E-2</v>
      </c>
      <c r="G601" s="16">
        <f t="shared" si="66"/>
        <v>0.39795918367346939</v>
      </c>
      <c r="H601" s="16">
        <f t="shared" si="65"/>
        <v>3.1350482315112539E-2</v>
      </c>
    </row>
    <row r="602" spans="1:8" x14ac:dyDescent="0.2">
      <c r="A602" s="13"/>
      <c r="B602" s="14" t="s">
        <v>571</v>
      </c>
      <c r="C602" s="15">
        <v>5</v>
      </c>
      <c r="D602" s="15">
        <v>45</v>
      </c>
      <c r="E602" s="16">
        <f t="shared" si="63"/>
        <v>4.0192926045016075E-3</v>
      </c>
      <c r="F602" s="16">
        <f t="shared" si="64"/>
        <v>2.3974427277570591E-2</v>
      </c>
      <c r="G602" s="16">
        <f t="shared" si="66"/>
        <v>8</v>
      </c>
      <c r="H602" s="16">
        <f t="shared" si="65"/>
        <v>3.215434083601286E-2</v>
      </c>
    </row>
    <row r="603" spans="1:8" x14ac:dyDescent="0.2">
      <c r="A603" s="13"/>
      <c r="B603" s="14" t="s">
        <v>572</v>
      </c>
      <c r="C603" s="15">
        <v>3</v>
      </c>
      <c r="D603" s="15">
        <v>2</v>
      </c>
      <c r="E603" s="16">
        <f t="shared" si="63"/>
        <v>2.4115755627009648E-3</v>
      </c>
      <c r="F603" s="16">
        <f t="shared" si="64"/>
        <v>1.0655301012253596E-3</v>
      </c>
      <c r="G603" s="16">
        <f t="shared" si="66"/>
        <v>-0.33333333333333331</v>
      </c>
      <c r="H603" s="16">
        <f t="shared" si="65"/>
        <v>-8.0385852090032153E-4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37</v>
      </c>
      <c r="D605" s="15">
        <v>33</v>
      </c>
      <c r="E605" s="16">
        <f t="shared" si="63"/>
        <v>2.9742765273311898E-2</v>
      </c>
      <c r="F605" s="16">
        <f t="shared" si="64"/>
        <v>1.7581246670218435E-2</v>
      </c>
      <c r="G605" s="16">
        <f t="shared" si="66"/>
        <v>-0.10810810810810811</v>
      </c>
      <c r="H605" s="16">
        <f t="shared" si="65"/>
        <v>-3.2154340836012866E-3</v>
      </c>
    </row>
    <row r="606" spans="1:8" x14ac:dyDescent="0.2">
      <c r="A606" s="13"/>
      <c r="B606" s="14" t="s">
        <v>575</v>
      </c>
      <c r="C606" s="15">
        <v>0</v>
      </c>
      <c r="D606" s="15">
        <v>1</v>
      </c>
      <c r="E606" s="16" t="str">
        <f t="shared" si="63"/>
        <v/>
      </c>
      <c r="F606" s="16">
        <f t="shared" si="64"/>
        <v>5.3276505061267978E-4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30</v>
      </c>
      <c r="D608" s="15">
        <v>15</v>
      </c>
      <c r="E608" s="16">
        <f t="shared" si="63"/>
        <v>2.4115755627009645E-2</v>
      </c>
      <c r="F608" s="16">
        <f t="shared" si="64"/>
        <v>7.9914757591901964E-3</v>
      </c>
      <c r="G608" s="16">
        <f t="shared" si="66"/>
        <v>-0.5</v>
      </c>
      <c r="H608" s="16">
        <f t="shared" si="65"/>
        <v>-1.2057877813504822E-2</v>
      </c>
    </row>
    <row r="609" spans="1:8" ht="25.5" x14ac:dyDescent="0.2">
      <c r="A609" s="13"/>
      <c r="B609" s="14" t="s">
        <v>578</v>
      </c>
      <c r="C609" s="15">
        <v>13</v>
      </c>
      <c r="D609" s="15">
        <v>42</v>
      </c>
      <c r="E609" s="16">
        <f t="shared" si="63"/>
        <v>1.045016077170418E-2</v>
      </c>
      <c r="F609" s="16">
        <f t="shared" si="64"/>
        <v>2.2376132125732553E-2</v>
      </c>
      <c r="G609" s="16">
        <f t="shared" si="66"/>
        <v>2.2307692307692308</v>
      </c>
      <c r="H609" s="16">
        <f t="shared" si="65"/>
        <v>2.3311897106109324E-2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581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582</v>
      </c>
      <c r="C8" s="11">
        <f>+C19+C75+C173+C349+C582</f>
        <v>6238</v>
      </c>
      <c r="D8" s="12">
        <f>+D19+D75+D173+D349+D582</f>
        <v>16742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1.6838730362295609</v>
      </c>
      <c r="H8" s="9">
        <f t="shared" ref="H8:H13" si="1">+IF(OR(AND(E8=""),(G8="")),"",E8*G8)</f>
        <v>1.6838730362295609</v>
      </c>
    </row>
    <row r="9" spans="1:8" x14ac:dyDescent="0.2">
      <c r="A9" s="13"/>
      <c r="B9" s="14" t="s">
        <v>7</v>
      </c>
      <c r="C9" s="15">
        <f>+C19</f>
        <v>181</v>
      </c>
      <c r="D9" s="15">
        <f>+D19</f>
        <v>136</v>
      </c>
      <c r="E9" s="16">
        <f t="shared" ref="E9:F13" si="2">+C9/C$8</f>
        <v>2.9015710163513946E-2</v>
      </c>
      <c r="F9" s="16">
        <f t="shared" si="2"/>
        <v>8.1232827619161386E-3</v>
      </c>
      <c r="G9" s="16">
        <f t="shared" si="0"/>
        <v>-0.24861878453038674</v>
      </c>
      <c r="H9" s="16">
        <f t="shared" si="1"/>
        <v>-7.2138505931388262E-3</v>
      </c>
    </row>
    <row r="10" spans="1:8" ht="25.5" x14ac:dyDescent="0.2">
      <c r="A10" s="13"/>
      <c r="B10" s="14" t="s">
        <v>8</v>
      </c>
      <c r="C10" s="15">
        <f>+C75</f>
        <v>414</v>
      </c>
      <c r="D10" s="15">
        <f>+D75</f>
        <v>2375</v>
      </c>
      <c r="E10" s="16">
        <f t="shared" si="2"/>
        <v>6.636742545687721E-2</v>
      </c>
      <c r="F10" s="16">
        <f t="shared" si="2"/>
        <v>0.14185879823199141</v>
      </c>
      <c r="G10" s="16">
        <f t="shared" si="0"/>
        <v>4.7367149758454108</v>
      </c>
      <c r="H10" s="16">
        <f t="shared" si="1"/>
        <v>0.31436357806989423</v>
      </c>
    </row>
    <row r="11" spans="1:8" ht="25.5" x14ac:dyDescent="0.2">
      <c r="A11" s="13"/>
      <c r="B11" s="14" t="s">
        <v>9</v>
      </c>
      <c r="C11" s="15">
        <f>+C173</f>
        <v>1032</v>
      </c>
      <c r="D11" s="15">
        <f>+D173</f>
        <v>1847</v>
      </c>
      <c r="E11" s="16">
        <f t="shared" si="2"/>
        <v>0.16543764026931709</v>
      </c>
      <c r="F11" s="16">
        <f t="shared" si="2"/>
        <v>0.11032134750925815</v>
      </c>
      <c r="G11" s="16">
        <f t="shared" si="0"/>
        <v>0.7897286821705426</v>
      </c>
      <c r="H11" s="16">
        <f t="shared" si="1"/>
        <v>0.13065084963129209</v>
      </c>
    </row>
    <row r="12" spans="1:8" ht="25.5" x14ac:dyDescent="0.2">
      <c r="A12" s="13"/>
      <c r="B12" s="14" t="s">
        <v>10</v>
      </c>
      <c r="C12" s="15">
        <f>+C349</f>
        <v>3396</v>
      </c>
      <c r="D12" s="15">
        <f>+D349</f>
        <v>10684</v>
      </c>
      <c r="E12" s="16">
        <f t="shared" si="2"/>
        <v>0.54440525809554341</v>
      </c>
      <c r="F12" s="16">
        <f t="shared" si="2"/>
        <v>0.63815553697288252</v>
      </c>
      <c r="G12" s="16">
        <f t="shared" si="0"/>
        <v>2.1460541813898706</v>
      </c>
      <c r="H12" s="16">
        <f t="shared" si="1"/>
        <v>1.1683231805065726</v>
      </c>
    </row>
    <row r="13" spans="1:8" ht="25.5" x14ac:dyDescent="0.2">
      <c r="A13" s="13"/>
      <c r="B13" s="14" t="s">
        <v>11</v>
      </c>
      <c r="C13" s="15">
        <f>+C582</f>
        <v>1215</v>
      </c>
      <c r="D13" s="15">
        <f>+D582</f>
        <v>1700</v>
      </c>
      <c r="E13" s="16">
        <f t="shared" si="2"/>
        <v>0.19477396601474831</v>
      </c>
      <c r="F13" s="16">
        <f t="shared" si="2"/>
        <v>0.10154103452395173</v>
      </c>
      <c r="G13" s="16">
        <f t="shared" si="0"/>
        <v>0.3991769547325103</v>
      </c>
      <c r="H13" s="16">
        <f t="shared" si="1"/>
        <v>7.7749278614940687E-2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181</v>
      </c>
      <c r="D19" s="18">
        <f>SUM(D20:D69)</f>
        <v>136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-0.24861878453038674</v>
      </c>
      <c r="H19" s="19">
        <f t="shared" ref="H19:H50" si="5">+IF(OR(AND(E19=""),(G19="")),"",E19*G19)</f>
        <v>-0.24861878453038674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14</v>
      </c>
      <c r="E21" s="16" t="str">
        <f t="shared" si="3"/>
        <v/>
      </c>
      <c r="F21" s="16">
        <f t="shared" si="4"/>
        <v>0.10294117647058823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2</v>
      </c>
      <c r="E24" s="16" t="str">
        <f t="shared" si="3"/>
        <v/>
      </c>
      <c r="F24" s="16">
        <f t="shared" si="4"/>
        <v>1.4705882352941176E-2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4</v>
      </c>
      <c r="D27" s="15">
        <v>6</v>
      </c>
      <c r="E27" s="16">
        <f t="shared" si="3"/>
        <v>2.2099447513812154E-2</v>
      </c>
      <c r="F27" s="16">
        <f t="shared" si="4"/>
        <v>4.4117647058823532E-2</v>
      </c>
      <c r="G27" s="16">
        <f t="shared" si="6"/>
        <v>0.5</v>
      </c>
      <c r="H27" s="16">
        <f t="shared" si="5"/>
        <v>1.1049723756906077E-2</v>
      </c>
    </row>
    <row r="28" spans="1:8" x14ac:dyDescent="0.2">
      <c r="A28" s="13"/>
      <c r="B28" s="14" t="s">
        <v>22</v>
      </c>
      <c r="C28" s="15">
        <v>1</v>
      </c>
      <c r="D28" s="15">
        <v>0</v>
      </c>
      <c r="E28" s="16">
        <f t="shared" si="3"/>
        <v>5.5248618784530384E-3</v>
      </c>
      <c r="F28" s="16" t="str">
        <f t="shared" si="4"/>
        <v/>
      </c>
      <c r="G28" s="16">
        <f t="shared" si="6"/>
        <v>-1</v>
      </c>
      <c r="H28" s="16">
        <f t="shared" si="5"/>
        <v>-5.5248618784530384E-3</v>
      </c>
    </row>
    <row r="29" spans="1:8" x14ac:dyDescent="0.2">
      <c r="A29" s="13"/>
      <c r="B29" s="14" t="s">
        <v>23</v>
      </c>
      <c r="C29" s="15">
        <v>3</v>
      </c>
      <c r="D29" s="15">
        <v>5</v>
      </c>
      <c r="E29" s="16">
        <f t="shared" si="3"/>
        <v>1.6574585635359115E-2</v>
      </c>
      <c r="F29" s="16">
        <f t="shared" si="4"/>
        <v>3.6764705882352942E-2</v>
      </c>
      <c r="G29" s="16">
        <f t="shared" si="6"/>
        <v>0.66666666666666663</v>
      </c>
      <c r="H29" s="16">
        <f t="shared" si="5"/>
        <v>1.1049723756906077E-2</v>
      </c>
    </row>
    <row r="30" spans="1:8" x14ac:dyDescent="0.2">
      <c r="A30" s="13"/>
      <c r="B30" s="14" t="s">
        <v>24</v>
      </c>
      <c r="C30" s="15">
        <v>95</v>
      </c>
      <c r="D30" s="15">
        <v>11</v>
      </c>
      <c r="E30" s="16">
        <f t="shared" si="3"/>
        <v>0.52486187845303867</v>
      </c>
      <c r="F30" s="16">
        <f t="shared" si="4"/>
        <v>8.0882352941176475E-2</v>
      </c>
      <c r="G30" s="16">
        <f t="shared" si="6"/>
        <v>-0.88421052631578945</v>
      </c>
      <c r="H30" s="16">
        <f t="shared" si="5"/>
        <v>-0.46408839779005523</v>
      </c>
    </row>
    <row r="31" spans="1:8" ht="25.5" x14ac:dyDescent="0.2">
      <c r="A31" s="13"/>
      <c r="B31" s="14" t="s">
        <v>25</v>
      </c>
      <c r="C31" s="15">
        <v>1</v>
      </c>
      <c r="D31" s="15">
        <v>0</v>
      </c>
      <c r="E31" s="16">
        <f t="shared" si="3"/>
        <v>5.5248618784530384E-3</v>
      </c>
      <c r="F31" s="16" t="str">
        <f t="shared" si="4"/>
        <v/>
      </c>
      <c r="G31" s="16">
        <f t="shared" si="6"/>
        <v>-1</v>
      </c>
      <c r="H31" s="16">
        <f t="shared" si="5"/>
        <v>-5.5248618784530384E-3</v>
      </c>
    </row>
    <row r="32" spans="1:8" x14ac:dyDescent="0.2">
      <c r="A32" s="13"/>
      <c r="B32" s="14" t="s">
        <v>26</v>
      </c>
      <c r="C32" s="15">
        <v>0</v>
      </c>
      <c r="D32" s="15">
        <v>1</v>
      </c>
      <c r="E32" s="16" t="str">
        <f t="shared" si="3"/>
        <v/>
      </c>
      <c r="F32" s="16">
        <f t="shared" si="4"/>
        <v>7.3529411764705881E-3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1</v>
      </c>
      <c r="D33" s="15">
        <v>0</v>
      </c>
      <c r="E33" s="16">
        <f t="shared" si="3"/>
        <v>5.5248618784530384E-3</v>
      </c>
      <c r="F33" s="16" t="str">
        <f t="shared" si="4"/>
        <v/>
      </c>
      <c r="G33" s="16">
        <f t="shared" si="6"/>
        <v>-1</v>
      </c>
      <c r="H33" s="16">
        <f t="shared" si="5"/>
        <v>-5.5248618784530384E-3</v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1</v>
      </c>
      <c r="D35" s="15">
        <v>1</v>
      </c>
      <c r="E35" s="16">
        <f t="shared" si="3"/>
        <v>5.5248618784530384E-3</v>
      </c>
      <c r="F35" s="16">
        <f t="shared" si="4"/>
        <v>7.3529411764705881E-3</v>
      </c>
      <c r="G35" s="16">
        <f t="shared" si="6"/>
        <v>0</v>
      </c>
      <c r="H35" s="16">
        <f t="shared" si="5"/>
        <v>0</v>
      </c>
    </row>
    <row r="36" spans="1:8" x14ac:dyDescent="0.2">
      <c r="A36" s="13"/>
      <c r="B36" s="14" t="s">
        <v>30</v>
      </c>
      <c r="C36" s="15">
        <v>0</v>
      </c>
      <c r="D36" s="15">
        <v>22</v>
      </c>
      <c r="E36" s="16" t="str">
        <f t="shared" si="3"/>
        <v/>
      </c>
      <c r="F36" s="16">
        <f t="shared" si="4"/>
        <v>0.16176470588235295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1</v>
      </c>
      <c r="E37" s="16" t="str">
        <f t="shared" si="3"/>
        <v/>
      </c>
      <c r="F37" s="16">
        <f t="shared" si="4"/>
        <v>7.3529411764705881E-3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4</v>
      </c>
      <c r="E38" s="16" t="str">
        <f t="shared" si="3"/>
        <v/>
      </c>
      <c r="F38" s="16">
        <f t="shared" si="4"/>
        <v>2.9411764705882353E-2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7.3529411764705881E-3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1</v>
      </c>
      <c r="E40" s="16" t="str">
        <f t="shared" si="3"/>
        <v/>
      </c>
      <c r="F40" s="16">
        <f t="shared" si="4"/>
        <v>7.3529411764705881E-3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1</v>
      </c>
      <c r="E43" s="16" t="str">
        <f t="shared" si="3"/>
        <v/>
      </c>
      <c r="F43" s="16">
        <f t="shared" si="4"/>
        <v>7.3529411764705881E-3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2</v>
      </c>
      <c r="E44" s="16">
        <f t="shared" si="3"/>
        <v>5.5248618784530384E-3</v>
      </c>
      <c r="F44" s="16">
        <f t="shared" si="4"/>
        <v>1.4705882352941176E-2</v>
      </c>
      <c r="G44" s="16">
        <f t="shared" si="6"/>
        <v>1</v>
      </c>
      <c r="H44" s="16">
        <f t="shared" si="5"/>
        <v>5.5248618784530384E-3</v>
      </c>
    </row>
    <row r="45" spans="1:8" ht="25.5" x14ac:dyDescent="0.2">
      <c r="A45" s="13"/>
      <c r="B45" s="14" t="s">
        <v>39</v>
      </c>
      <c r="C45" s="15">
        <v>1</v>
      </c>
      <c r="D45" s="15">
        <v>0</v>
      </c>
      <c r="E45" s="16">
        <f t="shared" si="3"/>
        <v>5.5248618784530384E-3</v>
      </c>
      <c r="F45" s="16" t="str">
        <f t="shared" si="4"/>
        <v/>
      </c>
      <c r="G45" s="16">
        <f t="shared" si="6"/>
        <v>-1</v>
      </c>
      <c r="H45" s="16">
        <f t="shared" si="5"/>
        <v>-5.5248618784530384E-3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1</v>
      </c>
      <c r="D47" s="15">
        <v>2</v>
      </c>
      <c r="E47" s="16">
        <f t="shared" si="3"/>
        <v>5.5248618784530384E-3</v>
      </c>
      <c r="F47" s="16">
        <f t="shared" si="4"/>
        <v>1.4705882352941176E-2</v>
      </c>
      <c r="G47" s="16">
        <f t="shared" si="6"/>
        <v>1</v>
      </c>
      <c r="H47" s="16">
        <f t="shared" si="5"/>
        <v>5.5248618784530384E-3</v>
      </c>
    </row>
    <row r="48" spans="1:8" ht="25.5" x14ac:dyDescent="0.2">
      <c r="A48" s="13"/>
      <c r="B48" s="14" t="s">
        <v>42</v>
      </c>
      <c r="C48" s="15">
        <v>1</v>
      </c>
      <c r="D48" s="15">
        <v>2</v>
      </c>
      <c r="E48" s="16">
        <f t="shared" si="3"/>
        <v>5.5248618784530384E-3</v>
      </c>
      <c r="F48" s="16">
        <f t="shared" si="4"/>
        <v>1.4705882352941176E-2</v>
      </c>
      <c r="G48" s="16">
        <f t="shared" si="6"/>
        <v>1</v>
      </c>
      <c r="H48" s="16">
        <f t="shared" si="5"/>
        <v>5.5248618784530384E-3</v>
      </c>
    </row>
    <row r="49" spans="1:8" ht="25.5" x14ac:dyDescent="0.2">
      <c r="A49" s="13"/>
      <c r="B49" s="14" t="s">
        <v>43</v>
      </c>
      <c r="C49" s="15">
        <v>0</v>
      </c>
      <c r="D49" s="15">
        <v>3</v>
      </c>
      <c r="E49" s="16" t="str">
        <f t="shared" si="3"/>
        <v/>
      </c>
      <c r="F49" s="16">
        <f t="shared" si="4"/>
        <v>2.2058823529411766E-2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32</v>
      </c>
      <c r="D50" s="15">
        <v>9</v>
      </c>
      <c r="E50" s="16">
        <f t="shared" si="3"/>
        <v>0.17679558011049723</v>
      </c>
      <c r="F50" s="16">
        <f t="shared" si="4"/>
        <v>6.6176470588235295E-2</v>
      </c>
      <c r="G50" s="16">
        <f t="shared" si="6"/>
        <v>-0.71875</v>
      </c>
      <c r="H50" s="16">
        <f t="shared" si="5"/>
        <v>-0.1270718232044199</v>
      </c>
    </row>
    <row r="51" spans="1:8" x14ac:dyDescent="0.2">
      <c r="A51" s="13"/>
      <c r="B51" s="14" t="s">
        <v>45</v>
      </c>
      <c r="C51" s="15">
        <v>1</v>
      </c>
      <c r="D51" s="15">
        <v>1</v>
      </c>
      <c r="E51" s="16">
        <f t="shared" ref="E51:E69" si="7">+IF(C51=0,"",C51/C$19)</f>
        <v>5.5248618784530384E-3</v>
      </c>
      <c r="F51" s="16">
        <f t="shared" ref="F51:F69" si="8">+IF(D51=0,"",D51/D$19)</f>
        <v>7.3529411764705881E-3</v>
      </c>
      <c r="G51" s="16">
        <f t="shared" si="6"/>
        <v>0</v>
      </c>
      <c r="H51" s="16">
        <f t="shared" ref="H51:H69" si="9">+IF(OR(AND(E51=""),(G51="")),"",E51*G51)</f>
        <v>0</v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19</v>
      </c>
      <c r="D54" s="15">
        <v>0</v>
      </c>
      <c r="E54" s="16">
        <f t="shared" si="7"/>
        <v>0.10497237569060773</v>
      </c>
      <c r="F54" s="16" t="str">
        <f t="shared" si="8"/>
        <v/>
      </c>
      <c r="G54" s="16">
        <f t="shared" si="10"/>
        <v>-1</v>
      </c>
      <c r="H54" s="16">
        <f t="shared" si="9"/>
        <v>-0.10497237569060773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7.3529411764705881E-3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2</v>
      </c>
      <c r="E62" s="16" t="str">
        <f t="shared" si="7"/>
        <v/>
      </c>
      <c r="F62" s="16">
        <f t="shared" si="8"/>
        <v>1.4705882352941176E-2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8</v>
      </c>
      <c r="D64" s="15">
        <v>30</v>
      </c>
      <c r="E64" s="16">
        <f t="shared" si="7"/>
        <v>4.4198895027624308E-2</v>
      </c>
      <c r="F64" s="16">
        <f t="shared" si="8"/>
        <v>0.22058823529411764</v>
      </c>
      <c r="G64" s="16">
        <f t="shared" si="10"/>
        <v>2.75</v>
      </c>
      <c r="H64" s="16">
        <f t="shared" si="9"/>
        <v>0.12154696132596685</v>
      </c>
    </row>
    <row r="65" spans="1:8" x14ac:dyDescent="0.2">
      <c r="A65" s="13"/>
      <c r="B65" s="14" t="s">
        <v>59</v>
      </c>
      <c r="C65" s="15">
        <v>0</v>
      </c>
      <c r="D65" s="15">
        <v>2</v>
      </c>
      <c r="E65" s="16" t="str">
        <f t="shared" si="7"/>
        <v/>
      </c>
      <c r="F65" s="16">
        <f t="shared" si="8"/>
        <v>1.4705882352941176E-2</v>
      </c>
      <c r="G65" s="16">
        <f t="shared" si="10"/>
        <v>1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1</v>
      </c>
      <c r="E66" s="16" t="str">
        <f t="shared" si="7"/>
        <v/>
      </c>
      <c r="F66" s="16">
        <f t="shared" si="8"/>
        <v>7.3529411764705881E-3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4</v>
      </c>
      <c r="D67" s="15">
        <v>1</v>
      </c>
      <c r="E67" s="16">
        <f t="shared" si="7"/>
        <v>2.2099447513812154E-2</v>
      </c>
      <c r="F67" s="16">
        <f t="shared" si="8"/>
        <v>7.3529411764705881E-3</v>
      </c>
      <c r="G67" s="16">
        <f t="shared" si="10"/>
        <v>-0.75</v>
      </c>
      <c r="H67" s="16">
        <f t="shared" si="9"/>
        <v>-1.6574585635359115E-2</v>
      </c>
    </row>
    <row r="68" spans="1:8" x14ac:dyDescent="0.2">
      <c r="A68" s="13"/>
      <c r="B68" s="14" t="s">
        <v>62</v>
      </c>
      <c r="C68" s="15">
        <v>7</v>
      </c>
      <c r="D68" s="15">
        <v>10</v>
      </c>
      <c r="E68" s="16">
        <f t="shared" si="7"/>
        <v>3.8674033149171269E-2</v>
      </c>
      <c r="F68" s="16">
        <f t="shared" si="8"/>
        <v>7.3529411764705885E-2</v>
      </c>
      <c r="G68" s="16">
        <f t="shared" si="10"/>
        <v>0.42857142857142855</v>
      </c>
      <c r="H68" s="16">
        <f t="shared" si="9"/>
        <v>1.6574585635359115E-2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414</v>
      </c>
      <c r="D75" s="18">
        <f>SUM(D76:D167)</f>
        <v>2375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4.7367149758454108</v>
      </c>
      <c r="H75" s="19">
        <f t="shared" ref="H75:H106" si="13">+IF(OR(AND(E75=""),(G75="")),"",E75*G75)</f>
        <v>4.7367149758454108</v>
      </c>
    </row>
    <row r="76" spans="1:8" x14ac:dyDescent="0.2">
      <c r="A76" s="13"/>
      <c r="B76" s="14" t="s">
        <v>64</v>
      </c>
      <c r="C76" s="15">
        <v>15</v>
      </c>
      <c r="D76" s="15">
        <v>14</v>
      </c>
      <c r="E76" s="16">
        <f t="shared" si="11"/>
        <v>3.6231884057971016E-2</v>
      </c>
      <c r="F76" s="16">
        <f t="shared" si="12"/>
        <v>5.8947368421052634E-3</v>
      </c>
      <c r="G76" s="16">
        <f t="shared" ref="G76:G107" si="14">+IF(AND(C76=0,D76=0)," ",IF(C76=0,1,IF(D76=0,-1,(D76-C76)/C76)))</f>
        <v>-6.6666666666666666E-2</v>
      </c>
      <c r="H76" s="16">
        <f t="shared" si="13"/>
        <v>-2.4154589371980675E-3</v>
      </c>
    </row>
    <row r="77" spans="1:8" ht="25.5" x14ac:dyDescent="0.2">
      <c r="A77" s="13"/>
      <c r="B77" s="14" t="s">
        <v>65</v>
      </c>
      <c r="C77" s="15">
        <v>6</v>
      </c>
      <c r="D77" s="15">
        <v>8</v>
      </c>
      <c r="E77" s="16">
        <f t="shared" si="11"/>
        <v>1.4492753623188406E-2</v>
      </c>
      <c r="F77" s="16">
        <f t="shared" si="12"/>
        <v>3.3684210526315791E-3</v>
      </c>
      <c r="G77" s="16">
        <f t="shared" si="14"/>
        <v>0.33333333333333331</v>
      </c>
      <c r="H77" s="16">
        <f t="shared" si="13"/>
        <v>4.830917874396135E-3</v>
      </c>
    </row>
    <row r="78" spans="1:8" x14ac:dyDescent="0.2">
      <c r="A78" s="13"/>
      <c r="B78" s="14" t="s">
        <v>66</v>
      </c>
      <c r="C78" s="15">
        <v>1</v>
      </c>
      <c r="D78" s="15">
        <v>5</v>
      </c>
      <c r="E78" s="16">
        <f t="shared" si="11"/>
        <v>2.4154589371980675E-3</v>
      </c>
      <c r="F78" s="16">
        <f t="shared" si="12"/>
        <v>2.1052631578947368E-3</v>
      </c>
      <c r="G78" s="16">
        <f t="shared" si="14"/>
        <v>4</v>
      </c>
      <c r="H78" s="16">
        <f t="shared" si="13"/>
        <v>9.6618357487922701E-3</v>
      </c>
    </row>
    <row r="79" spans="1:8" x14ac:dyDescent="0.2">
      <c r="A79" s="13"/>
      <c r="B79" s="14" t="s">
        <v>67</v>
      </c>
      <c r="C79" s="15">
        <v>58</v>
      </c>
      <c r="D79" s="15">
        <v>113</v>
      </c>
      <c r="E79" s="16">
        <f t="shared" si="11"/>
        <v>0.14009661835748793</v>
      </c>
      <c r="F79" s="16">
        <f t="shared" si="12"/>
        <v>4.7578947368421054E-2</v>
      </c>
      <c r="G79" s="16">
        <f t="shared" si="14"/>
        <v>0.94827586206896552</v>
      </c>
      <c r="H79" s="16">
        <f t="shared" si="13"/>
        <v>0.13285024154589373</v>
      </c>
    </row>
    <row r="80" spans="1:8" ht="25.5" x14ac:dyDescent="0.2">
      <c r="A80" s="13"/>
      <c r="B80" s="14" t="s">
        <v>68</v>
      </c>
      <c r="C80" s="15">
        <v>2</v>
      </c>
      <c r="D80" s="15">
        <v>95</v>
      </c>
      <c r="E80" s="16">
        <f t="shared" si="11"/>
        <v>4.830917874396135E-3</v>
      </c>
      <c r="F80" s="16">
        <f t="shared" si="12"/>
        <v>0.04</v>
      </c>
      <c r="G80" s="16">
        <f t="shared" si="14"/>
        <v>46.5</v>
      </c>
      <c r="H80" s="16">
        <f t="shared" si="13"/>
        <v>0.22463768115942029</v>
      </c>
    </row>
    <row r="81" spans="1:8" x14ac:dyDescent="0.2">
      <c r="A81" s="13"/>
      <c r="B81" s="14" t="s">
        <v>69</v>
      </c>
      <c r="C81" s="15">
        <v>1</v>
      </c>
      <c r="D81" s="15">
        <v>32</v>
      </c>
      <c r="E81" s="16">
        <f t="shared" si="11"/>
        <v>2.4154589371980675E-3</v>
      </c>
      <c r="F81" s="16">
        <f t="shared" si="12"/>
        <v>1.3473684210526317E-2</v>
      </c>
      <c r="G81" s="16">
        <f t="shared" si="14"/>
        <v>31</v>
      </c>
      <c r="H81" s="16">
        <f t="shared" si="13"/>
        <v>7.4879227053140096E-2</v>
      </c>
    </row>
    <row r="82" spans="1:8" x14ac:dyDescent="0.2">
      <c r="A82" s="13"/>
      <c r="B82" s="14" t="s">
        <v>70</v>
      </c>
      <c r="C82" s="15">
        <v>3</v>
      </c>
      <c r="D82" s="15">
        <v>2</v>
      </c>
      <c r="E82" s="16">
        <f t="shared" si="11"/>
        <v>7.246376811594203E-3</v>
      </c>
      <c r="F82" s="16">
        <f t="shared" si="12"/>
        <v>8.4210526315789478E-4</v>
      </c>
      <c r="G82" s="16">
        <f t="shared" si="14"/>
        <v>-0.33333333333333331</v>
      </c>
      <c r="H82" s="16">
        <f t="shared" si="13"/>
        <v>-2.4154589371980675E-3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1</v>
      </c>
      <c r="E84" s="16">
        <f t="shared" si="11"/>
        <v>2.4154589371980675E-3</v>
      </c>
      <c r="F84" s="16">
        <f t="shared" si="12"/>
        <v>4.2105263157894739E-4</v>
      </c>
      <c r="G84" s="16">
        <f t="shared" si="14"/>
        <v>0</v>
      </c>
      <c r="H84" s="16">
        <f t="shared" si="13"/>
        <v>0</v>
      </c>
    </row>
    <row r="85" spans="1:8" x14ac:dyDescent="0.2">
      <c r="A85" s="13"/>
      <c r="B85" s="14" t="s">
        <v>73</v>
      </c>
      <c r="C85" s="15">
        <v>4</v>
      </c>
      <c r="D85" s="15">
        <v>7</v>
      </c>
      <c r="E85" s="16">
        <f t="shared" si="11"/>
        <v>9.6618357487922701E-3</v>
      </c>
      <c r="F85" s="16">
        <f t="shared" si="12"/>
        <v>2.9473684210526317E-3</v>
      </c>
      <c r="G85" s="16">
        <f t="shared" si="14"/>
        <v>0.75</v>
      </c>
      <c r="H85" s="16">
        <f t="shared" si="13"/>
        <v>7.2463768115942021E-3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2</v>
      </c>
      <c r="D87" s="15">
        <v>7</v>
      </c>
      <c r="E87" s="16">
        <f t="shared" si="11"/>
        <v>4.830917874396135E-3</v>
      </c>
      <c r="F87" s="16">
        <f t="shared" si="12"/>
        <v>2.9473684210526317E-3</v>
      </c>
      <c r="G87" s="16">
        <f t="shared" si="14"/>
        <v>2.5</v>
      </c>
      <c r="H87" s="16">
        <f t="shared" si="13"/>
        <v>1.2077294685990338E-2</v>
      </c>
    </row>
    <row r="88" spans="1:8" x14ac:dyDescent="0.2">
      <c r="A88" s="13"/>
      <c r="B88" s="14" t="s">
        <v>76</v>
      </c>
      <c r="C88" s="15">
        <v>2</v>
      </c>
      <c r="D88" s="15">
        <v>2</v>
      </c>
      <c r="E88" s="16">
        <f t="shared" si="11"/>
        <v>4.830917874396135E-3</v>
      </c>
      <c r="F88" s="16">
        <f t="shared" si="12"/>
        <v>8.4210526315789478E-4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77</v>
      </c>
      <c r="C89" s="15">
        <v>1</v>
      </c>
      <c r="D89" s="15">
        <v>9</v>
      </c>
      <c r="E89" s="16">
        <f t="shared" si="11"/>
        <v>2.4154589371980675E-3</v>
      </c>
      <c r="F89" s="16">
        <f t="shared" si="12"/>
        <v>3.7894736842105261E-3</v>
      </c>
      <c r="G89" s="16">
        <f t="shared" si="14"/>
        <v>8</v>
      </c>
      <c r="H89" s="16">
        <f t="shared" si="13"/>
        <v>1.932367149758454E-2</v>
      </c>
    </row>
    <row r="90" spans="1:8" x14ac:dyDescent="0.2">
      <c r="A90" s="13"/>
      <c r="B90" s="14" t="s">
        <v>78</v>
      </c>
      <c r="C90" s="15">
        <v>13</v>
      </c>
      <c r="D90" s="15">
        <v>23</v>
      </c>
      <c r="E90" s="16">
        <f t="shared" si="11"/>
        <v>3.140096618357488E-2</v>
      </c>
      <c r="F90" s="16">
        <f t="shared" si="12"/>
        <v>9.6842105263157899E-3</v>
      </c>
      <c r="G90" s="16">
        <f t="shared" si="14"/>
        <v>0.76923076923076927</v>
      </c>
      <c r="H90" s="16">
        <f t="shared" si="13"/>
        <v>2.415458937198068E-2</v>
      </c>
    </row>
    <row r="91" spans="1:8" x14ac:dyDescent="0.2">
      <c r="A91" s="13"/>
      <c r="B91" s="14" t="s">
        <v>79</v>
      </c>
      <c r="C91" s="15">
        <v>12</v>
      </c>
      <c r="D91" s="15">
        <v>42</v>
      </c>
      <c r="E91" s="16">
        <f t="shared" si="11"/>
        <v>2.8985507246376812E-2</v>
      </c>
      <c r="F91" s="16">
        <f t="shared" si="12"/>
        <v>1.7684210526315788E-2</v>
      </c>
      <c r="G91" s="16">
        <f t="shared" si="14"/>
        <v>2.5</v>
      </c>
      <c r="H91" s="16">
        <f t="shared" si="13"/>
        <v>7.2463768115942032E-2</v>
      </c>
    </row>
    <row r="92" spans="1:8" x14ac:dyDescent="0.2">
      <c r="A92" s="13"/>
      <c r="B92" s="14" t="s">
        <v>80</v>
      </c>
      <c r="C92" s="15">
        <v>4</v>
      </c>
      <c r="D92" s="15">
        <v>11</v>
      </c>
      <c r="E92" s="16">
        <f t="shared" si="11"/>
        <v>9.6618357487922701E-3</v>
      </c>
      <c r="F92" s="16">
        <f t="shared" si="12"/>
        <v>4.6315789473684215E-3</v>
      </c>
      <c r="G92" s="16">
        <f t="shared" si="14"/>
        <v>1.75</v>
      </c>
      <c r="H92" s="16">
        <f t="shared" si="13"/>
        <v>1.6908212560386472E-2</v>
      </c>
    </row>
    <row r="93" spans="1:8" x14ac:dyDescent="0.2">
      <c r="A93" s="13"/>
      <c r="B93" s="14" t="s">
        <v>81</v>
      </c>
      <c r="C93" s="15">
        <v>3</v>
      </c>
      <c r="D93" s="15">
        <v>14</v>
      </c>
      <c r="E93" s="16">
        <f t="shared" si="11"/>
        <v>7.246376811594203E-3</v>
      </c>
      <c r="F93" s="16">
        <f t="shared" si="12"/>
        <v>5.8947368421052634E-3</v>
      </c>
      <c r="G93" s="16">
        <f t="shared" si="14"/>
        <v>3.6666666666666665</v>
      </c>
      <c r="H93" s="16">
        <f t="shared" si="13"/>
        <v>2.6570048309178744E-2</v>
      </c>
    </row>
    <row r="94" spans="1:8" x14ac:dyDescent="0.2">
      <c r="A94" s="13"/>
      <c r="B94" s="14" t="s">
        <v>82</v>
      </c>
      <c r="C94" s="15">
        <v>0</v>
      </c>
      <c r="D94" s="15">
        <v>2</v>
      </c>
      <c r="E94" s="16" t="str">
        <f t="shared" si="11"/>
        <v/>
      </c>
      <c r="F94" s="16">
        <f t="shared" si="12"/>
        <v>8.4210526315789478E-4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2</v>
      </c>
      <c r="D95" s="15">
        <v>3</v>
      </c>
      <c r="E95" s="16">
        <f t="shared" si="11"/>
        <v>4.830917874396135E-3</v>
      </c>
      <c r="F95" s="16">
        <f t="shared" si="12"/>
        <v>1.2631578947368421E-3</v>
      </c>
      <c r="G95" s="16">
        <f t="shared" si="14"/>
        <v>0.5</v>
      </c>
      <c r="H95" s="16">
        <f t="shared" si="13"/>
        <v>2.4154589371980675E-3</v>
      </c>
    </row>
    <row r="96" spans="1:8" x14ac:dyDescent="0.2">
      <c r="A96" s="13"/>
      <c r="B96" s="14" t="s">
        <v>84</v>
      </c>
      <c r="C96" s="15">
        <v>1</v>
      </c>
      <c r="D96" s="15">
        <v>1</v>
      </c>
      <c r="E96" s="16">
        <f t="shared" si="11"/>
        <v>2.4154589371980675E-3</v>
      </c>
      <c r="F96" s="16">
        <f t="shared" si="12"/>
        <v>4.2105263157894739E-4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85</v>
      </c>
      <c r="C97" s="15">
        <v>2</v>
      </c>
      <c r="D97" s="15">
        <v>4</v>
      </c>
      <c r="E97" s="16">
        <f t="shared" si="11"/>
        <v>4.830917874396135E-3</v>
      </c>
      <c r="F97" s="16">
        <f t="shared" si="12"/>
        <v>1.6842105263157896E-3</v>
      </c>
      <c r="G97" s="16">
        <f t="shared" si="14"/>
        <v>1</v>
      </c>
      <c r="H97" s="16">
        <f t="shared" si="13"/>
        <v>4.830917874396135E-3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14</v>
      </c>
      <c r="D99" s="15">
        <v>30</v>
      </c>
      <c r="E99" s="16">
        <f t="shared" si="11"/>
        <v>3.3816425120772944E-2</v>
      </c>
      <c r="F99" s="16">
        <f t="shared" si="12"/>
        <v>1.2631578947368421E-2</v>
      </c>
      <c r="G99" s="16">
        <f t="shared" si="14"/>
        <v>1.1428571428571428</v>
      </c>
      <c r="H99" s="16">
        <f t="shared" si="13"/>
        <v>3.864734299516908E-2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1</v>
      </c>
      <c r="D101" s="15">
        <v>0</v>
      </c>
      <c r="E101" s="16">
        <f t="shared" si="11"/>
        <v>2.4154589371980675E-3</v>
      </c>
      <c r="F101" s="16" t="str">
        <f t="shared" si="12"/>
        <v/>
      </c>
      <c r="G101" s="16">
        <f t="shared" si="14"/>
        <v>-1</v>
      </c>
      <c r="H101" s="16">
        <f t="shared" si="13"/>
        <v>-2.4154589371980675E-3</v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2</v>
      </c>
      <c r="D103" s="15">
        <v>24</v>
      </c>
      <c r="E103" s="16">
        <f t="shared" si="11"/>
        <v>4.830917874396135E-3</v>
      </c>
      <c r="F103" s="16">
        <f t="shared" si="12"/>
        <v>1.0105263157894737E-2</v>
      </c>
      <c r="G103" s="16">
        <f t="shared" si="14"/>
        <v>11</v>
      </c>
      <c r="H103" s="16">
        <f t="shared" si="13"/>
        <v>5.3140096618357488E-2</v>
      </c>
    </row>
    <row r="104" spans="1:8" x14ac:dyDescent="0.2">
      <c r="A104" s="13"/>
      <c r="B104" s="14" t="s">
        <v>92</v>
      </c>
      <c r="C104" s="15">
        <v>3</v>
      </c>
      <c r="D104" s="15">
        <v>20</v>
      </c>
      <c r="E104" s="16">
        <f t="shared" si="11"/>
        <v>7.246376811594203E-3</v>
      </c>
      <c r="F104" s="16">
        <f t="shared" si="12"/>
        <v>8.4210526315789472E-3</v>
      </c>
      <c r="G104" s="16">
        <f t="shared" si="14"/>
        <v>5.666666666666667</v>
      </c>
      <c r="H104" s="16">
        <f t="shared" si="13"/>
        <v>4.1062801932367152E-2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1</v>
      </c>
      <c r="E106" s="16">
        <f t="shared" si="11"/>
        <v>2.4154589371980675E-3</v>
      </c>
      <c r="F106" s="16">
        <f t="shared" si="12"/>
        <v>4.2105263157894739E-4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2</v>
      </c>
      <c r="D108" s="15">
        <v>3</v>
      </c>
      <c r="E108" s="16">
        <f t="shared" si="15"/>
        <v>4.830917874396135E-3</v>
      </c>
      <c r="F108" s="16">
        <f t="shared" si="16"/>
        <v>1.2631578947368421E-3</v>
      </c>
      <c r="G108" s="16">
        <f t="shared" ref="G108:G139" si="18">+IF(AND(C108=0,D108=0)," ",IF(C108=0,1,IF(D108=0,-1,(D108-C108)/C108)))</f>
        <v>0.5</v>
      </c>
      <c r="H108" s="16">
        <f t="shared" si="17"/>
        <v>2.4154589371980675E-3</v>
      </c>
    </row>
    <row r="109" spans="1:8" x14ac:dyDescent="0.2">
      <c r="A109" s="13"/>
      <c r="B109" s="14" t="s">
        <v>98</v>
      </c>
      <c r="C109" s="15">
        <v>4</v>
      </c>
      <c r="D109" s="15">
        <v>10</v>
      </c>
      <c r="E109" s="16">
        <f t="shared" si="15"/>
        <v>9.6618357487922701E-3</v>
      </c>
      <c r="F109" s="16">
        <f t="shared" si="16"/>
        <v>4.2105263157894736E-3</v>
      </c>
      <c r="G109" s="16">
        <f t="shared" si="18"/>
        <v>1.5</v>
      </c>
      <c r="H109" s="16">
        <f t="shared" si="17"/>
        <v>1.4492753623188404E-2</v>
      </c>
    </row>
    <row r="110" spans="1:8" x14ac:dyDescent="0.2">
      <c r="A110" s="13"/>
      <c r="B110" s="14" t="s">
        <v>99</v>
      </c>
      <c r="C110" s="15">
        <v>0</v>
      </c>
      <c r="D110" s="15">
        <v>1</v>
      </c>
      <c r="E110" s="16" t="str">
        <f t="shared" si="15"/>
        <v/>
      </c>
      <c r="F110" s="16">
        <f t="shared" si="16"/>
        <v>4.2105263157894739E-4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23</v>
      </c>
      <c r="D111" s="15">
        <v>61</v>
      </c>
      <c r="E111" s="16">
        <f t="shared" si="15"/>
        <v>5.5555555555555552E-2</v>
      </c>
      <c r="F111" s="16">
        <f t="shared" si="16"/>
        <v>2.5684210526315789E-2</v>
      </c>
      <c r="G111" s="16">
        <f t="shared" si="18"/>
        <v>1.6521739130434783</v>
      </c>
      <c r="H111" s="16">
        <f t="shared" si="17"/>
        <v>9.1787439613526561E-2</v>
      </c>
    </row>
    <row r="112" spans="1:8" ht="25.5" x14ac:dyDescent="0.2">
      <c r="A112" s="13"/>
      <c r="B112" s="14" t="s">
        <v>101</v>
      </c>
      <c r="C112" s="15">
        <v>6</v>
      </c>
      <c r="D112" s="15">
        <v>7</v>
      </c>
      <c r="E112" s="16">
        <f t="shared" si="15"/>
        <v>1.4492753623188406E-2</v>
      </c>
      <c r="F112" s="16">
        <f t="shared" si="16"/>
        <v>2.9473684210526317E-3</v>
      </c>
      <c r="G112" s="16">
        <f t="shared" si="18"/>
        <v>0.16666666666666666</v>
      </c>
      <c r="H112" s="16">
        <f t="shared" si="17"/>
        <v>2.4154589371980675E-3</v>
      </c>
    </row>
    <row r="113" spans="1:8" ht="25.5" x14ac:dyDescent="0.2">
      <c r="A113" s="13"/>
      <c r="B113" s="14" t="s">
        <v>102</v>
      </c>
      <c r="C113" s="15">
        <v>11</v>
      </c>
      <c r="D113" s="15">
        <v>33</v>
      </c>
      <c r="E113" s="16">
        <f t="shared" si="15"/>
        <v>2.6570048309178744E-2</v>
      </c>
      <c r="F113" s="16">
        <f t="shared" si="16"/>
        <v>1.3894736842105264E-2</v>
      </c>
      <c r="G113" s="16">
        <f t="shared" si="18"/>
        <v>2</v>
      </c>
      <c r="H113" s="16">
        <f t="shared" si="17"/>
        <v>5.3140096618357488E-2</v>
      </c>
    </row>
    <row r="114" spans="1:8" x14ac:dyDescent="0.2">
      <c r="A114" s="13"/>
      <c r="B114" s="14" t="s">
        <v>103</v>
      </c>
      <c r="C114" s="15">
        <v>1</v>
      </c>
      <c r="D114" s="15">
        <v>1</v>
      </c>
      <c r="E114" s="16">
        <f t="shared" si="15"/>
        <v>2.4154589371980675E-3</v>
      </c>
      <c r="F114" s="16">
        <f t="shared" si="16"/>
        <v>4.2105263157894739E-4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104</v>
      </c>
      <c r="C115" s="15">
        <v>1</v>
      </c>
      <c r="D115" s="15">
        <v>12</v>
      </c>
      <c r="E115" s="16">
        <f t="shared" si="15"/>
        <v>2.4154589371980675E-3</v>
      </c>
      <c r="F115" s="16">
        <f t="shared" si="16"/>
        <v>5.0526315789473685E-3</v>
      </c>
      <c r="G115" s="16">
        <f t="shared" si="18"/>
        <v>11</v>
      </c>
      <c r="H115" s="16">
        <f t="shared" si="17"/>
        <v>2.6570048309178744E-2</v>
      </c>
    </row>
    <row r="116" spans="1:8" x14ac:dyDescent="0.2">
      <c r="A116" s="13"/>
      <c r="B116" s="14" t="s">
        <v>105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8.4210526315789478E-4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3</v>
      </c>
      <c r="E117" s="16" t="str">
        <f t="shared" si="15"/>
        <v/>
      </c>
      <c r="F117" s="16">
        <f t="shared" si="16"/>
        <v>1.2631578947368421E-3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4</v>
      </c>
      <c r="D120" s="15">
        <v>11</v>
      </c>
      <c r="E120" s="16">
        <f t="shared" si="15"/>
        <v>9.6618357487922701E-3</v>
      </c>
      <c r="F120" s="16">
        <f t="shared" si="16"/>
        <v>4.6315789473684215E-3</v>
      </c>
      <c r="G120" s="16">
        <f t="shared" si="18"/>
        <v>1.75</v>
      </c>
      <c r="H120" s="16">
        <f t="shared" si="17"/>
        <v>1.6908212560386472E-2</v>
      </c>
    </row>
    <row r="121" spans="1:8" x14ac:dyDescent="0.2">
      <c r="A121" s="13"/>
      <c r="B121" s="14" t="s">
        <v>110</v>
      </c>
      <c r="C121" s="15">
        <v>1</v>
      </c>
      <c r="D121" s="15">
        <v>4</v>
      </c>
      <c r="E121" s="16">
        <f t="shared" si="15"/>
        <v>2.4154589371980675E-3</v>
      </c>
      <c r="F121" s="16">
        <f t="shared" si="16"/>
        <v>1.6842105263157896E-3</v>
      </c>
      <c r="G121" s="16">
        <f t="shared" si="18"/>
        <v>3</v>
      </c>
      <c r="H121" s="16">
        <f t="shared" si="17"/>
        <v>7.2463768115942021E-3</v>
      </c>
    </row>
    <row r="122" spans="1:8" x14ac:dyDescent="0.2">
      <c r="A122" s="13"/>
      <c r="B122" s="14" t="s">
        <v>111</v>
      </c>
      <c r="C122" s="15">
        <v>0</v>
      </c>
      <c r="D122" s="15">
        <v>3</v>
      </c>
      <c r="E122" s="16" t="str">
        <f t="shared" si="15"/>
        <v/>
      </c>
      <c r="F122" s="16">
        <f t="shared" si="16"/>
        <v>1.2631578947368421E-3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19</v>
      </c>
      <c r="E123" s="16" t="str">
        <f t="shared" si="15"/>
        <v/>
      </c>
      <c r="F123" s="16">
        <f t="shared" si="16"/>
        <v>8.0000000000000002E-3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</v>
      </c>
      <c r="D125" s="15">
        <v>19</v>
      </c>
      <c r="E125" s="16">
        <f t="shared" si="15"/>
        <v>2.4154589371980675E-3</v>
      </c>
      <c r="F125" s="16">
        <f t="shared" si="16"/>
        <v>8.0000000000000002E-3</v>
      </c>
      <c r="G125" s="16">
        <f t="shared" si="18"/>
        <v>18</v>
      </c>
      <c r="H125" s="16">
        <f t="shared" si="17"/>
        <v>4.3478260869565216E-2</v>
      </c>
    </row>
    <row r="126" spans="1:8" x14ac:dyDescent="0.2">
      <c r="A126" s="13"/>
      <c r="B126" s="14" t="s">
        <v>115</v>
      </c>
      <c r="C126" s="15">
        <v>3</v>
      </c>
      <c r="D126" s="15">
        <v>27</v>
      </c>
      <c r="E126" s="16">
        <f t="shared" si="15"/>
        <v>7.246376811594203E-3</v>
      </c>
      <c r="F126" s="16">
        <f t="shared" si="16"/>
        <v>1.136842105263158E-2</v>
      </c>
      <c r="G126" s="16">
        <f t="shared" si="18"/>
        <v>8</v>
      </c>
      <c r="H126" s="16">
        <f t="shared" si="17"/>
        <v>5.7971014492753624E-2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33</v>
      </c>
      <c r="E128" s="16">
        <f t="shared" si="15"/>
        <v>4.830917874396135E-3</v>
      </c>
      <c r="F128" s="16">
        <f t="shared" si="16"/>
        <v>1.3894736842105264E-2</v>
      </c>
      <c r="G128" s="16">
        <f t="shared" si="18"/>
        <v>15.5</v>
      </c>
      <c r="H128" s="16">
        <f t="shared" si="17"/>
        <v>7.4879227053140096E-2</v>
      </c>
    </row>
    <row r="129" spans="1:8" x14ac:dyDescent="0.2">
      <c r="A129" s="13"/>
      <c r="B129" s="14" t="s">
        <v>118</v>
      </c>
      <c r="C129" s="15">
        <v>4</v>
      </c>
      <c r="D129" s="15">
        <v>15</v>
      </c>
      <c r="E129" s="16">
        <f t="shared" si="15"/>
        <v>9.6618357487922701E-3</v>
      </c>
      <c r="F129" s="16">
        <f t="shared" si="16"/>
        <v>6.3157894736842104E-3</v>
      </c>
      <c r="G129" s="16">
        <f t="shared" si="18"/>
        <v>2.75</v>
      </c>
      <c r="H129" s="16">
        <f t="shared" si="17"/>
        <v>2.6570048309178744E-2</v>
      </c>
    </row>
    <row r="130" spans="1:8" x14ac:dyDescent="0.2">
      <c r="A130" s="13"/>
      <c r="B130" s="14" t="s">
        <v>119</v>
      </c>
      <c r="C130" s="15">
        <v>0</v>
      </c>
      <c r="D130" s="15">
        <v>2</v>
      </c>
      <c r="E130" s="16" t="str">
        <f t="shared" si="15"/>
        <v/>
      </c>
      <c r="F130" s="16">
        <f t="shared" si="16"/>
        <v>8.4210526315789478E-4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165</v>
      </c>
      <c r="D131" s="15">
        <v>1488</v>
      </c>
      <c r="E131" s="16">
        <f t="shared" si="15"/>
        <v>0.39855072463768115</v>
      </c>
      <c r="F131" s="16">
        <f t="shared" si="16"/>
        <v>0.62652631578947371</v>
      </c>
      <c r="G131" s="16">
        <f t="shared" si="18"/>
        <v>8.0181818181818176</v>
      </c>
      <c r="H131" s="16">
        <f t="shared" si="17"/>
        <v>3.195652173913043</v>
      </c>
    </row>
    <row r="132" spans="1:8" ht="25.5" x14ac:dyDescent="0.2">
      <c r="A132" s="13"/>
      <c r="B132" s="14" t="s">
        <v>121</v>
      </c>
      <c r="C132" s="15">
        <v>0</v>
      </c>
      <c r="D132" s="15">
        <v>1</v>
      </c>
      <c r="E132" s="16" t="str">
        <f t="shared" si="15"/>
        <v/>
      </c>
      <c r="F132" s="16">
        <f t="shared" si="16"/>
        <v>4.2105263157894739E-4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2</v>
      </c>
      <c r="D133" s="15">
        <v>4</v>
      </c>
      <c r="E133" s="16">
        <f t="shared" si="15"/>
        <v>4.830917874396135E-3</v>
      </c>
      <c r="F133" s="16">
        <f t="shared" si="16"/>
        <v>1.6842105263157896E-3</v>
      </c>
      <c r="G133" s="16">
        <f t="shared" si="18"/>
        <v>1</v>
      </c>
      <c r="H133" s="16">
        <f t="shared" si="17"/>
        <v>4.830917874396135E-3</v>
      </c>
    </row>
    <row r="134" spans="1:8" x14ac:dyDescent="0.2">
      <c r="A134" s="13"/>
      <c r="B134" s="14" t="s">
        <v>123</v>
      </c>
      <c r="C134" s="15">
        <v>3</v>
      </c>
      <c r="D134" s="15">
        <v>0</v>
      </c>
      <c r="E134" s="16">
        <f t="shared" si="15"/>
        <v>7.246376811594203E-3</v>
      </c>
      <c r="F134" s="16" t="str">
        <f t="shared" si="16"/>
        <v/>
      </c>
      <c r="G134" s="16">
        <f t="shared" si="18"/>
        <v>-1</v>
      </c>
      <c r="H134" s="16">
        <f t="shared" si="17"/>
        <v>-7.246376811594203E-3</v>
      </c>
    </row>
    <row r="135" spans="1:8" x14ac:dyDescent="0.2">
      <c r="A135" s="13"/>
      <c r="B135" s="14" t="s">
        <v>124</v>
      </c>
      <c r="C135" s="15">
        <v>0</v>
      </c>
      <c r="D135" s="15">
        <v>19</v>
      </c>
      <c r="E135" s="16" t="str">
        <f t="shared" si="15"/>
        <v/>
      </c>
      <c r="F135" s="16">
        <f t="shared" si="16"/>
        <v>8.0000000000000002E-3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10</v>
      </c>
      <c r="E136" s="16" t="str">
        <f t="shared" si="15"/>
        <v/>
      </c>
      <c r="F136" s="16">
        <f t="shared" si="16"/>
        <v>4.2105263157894736E-3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8</v>
      </c>
      <c r="E137" s="16" t="str">
        <f t="shared" si="15"/>
        <v/>
      </c>
      <c r="F137" s="16">
        <f t="shared" si="16"/>
        <v>3.3684210526315791E-3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4.2105263157894739E-4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4</v>
      </c>
      <c r="E139" s="16">
        <f t="shared" ref="E139:E167" si="19">+IF(C139=0,"",C139/C$75)</f>
        <v>2.4154589371980675E-3</v>
      </c>
      <c r="F139" s="16">
        <f t="shared" ref="F139:F167" si="20">+IF(D139=0,"",D139/D$75)</f>
        <v>1.6842105263157896E-3</v>
      </c>
      <c r="G139" s="16">
        <f t="shared" si="18"/>
        <v>3</v>
      </c>
      <c r="H139" s="16">
        <f t="shared" ref="H139:H167" si="21">+IF(OR(AND(E139=""),(G139="")),"",E139*G139)</f>
        <v>7.2463768115942021E-3</v>
      </c>
    </row>
    <row r="140" spans="1:8" x14ac:dyDescent="0.2">
      <c r="A140" s="13"/>
      <c r="B140" s="14" t="s">
        <v>129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4.2105263157894739E-4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4.2105263157894739E-4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0</v>
      </c>
      <c r="E142" s="16">
        <f t="shared" si="19"/>
        <v>2.4154589371980675E-3</v>
      </c>
      <c r="F142" s="16" t="str">
        <f t="shared" si="20"/>
        <v/>
      </c>
      <c r="G142" s="16">
        <f t="shared" si="22"/>
        <v>-1</v>
      </c>
      <c r="H142" s="16">
        <f t="shared" si="21"/>
        <v>-2.4154589371980675E-3</v>
      </c>
    </row>
    <row r="143" spans="1:8" ht="25.5" x14ac:dyDescent="0.2">
      <c r="A143" s="13"/>
      <c r="B143" s="14" t="s">
        <v>132</v>
      </c>
      <c r="C143" s="15">
        <v>3</v>
      </c>
      <c r="D143" s="15">
        <v>11</v>
      </c>
      <c r="E143" s="16">
        <f t="shared" si="19"/>
        <v>7.246376811594203E-3</v>
      </c>
      <c r="F143" s="16">
        <f t="shared" si="20"/>
        <v>4.6315789473684215E-3</v>
      </c>
      <c r="G143" s="16">
        <f t="shared" si="22"/>
        <v>2.6666666666666665</v>
      </c>
      <c r="H143" s="16">
        <f t="shared" si="21"/>
        <v>1.932367149758454E-2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1</v>
      </c>
      <c r="D145" s="15">
        <v>1</v>
      </c>
      <c r="E145" s="16">
        <f t="shared" si="19"/>
        <v>2.4154589371980675E-3</v>
      </c>
      <c r="F145" s="16">
        <f t="shared" si="20"/>
        <v>4.2105263157894739E-4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8</v>
      </c>
      <c r="E148" s="16" t="str">
        <f t="shared" si="19"/>
        <v/>
      </c>
      <c r="F148" s="16">
        <f t="shared" si="20"/>
        <v>3.3684210526315791E-3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3</v>
      </c>
      <c r="D153" s="15">
        <v>9</v>
      </c>
      <c r="E153" s="16">
        <f t="shared" si="19"/>
        <v>7.246376811594203E-3</v>
      </c>
      <c r="F153" s="16">
        <f t="shared" si="20"/>
        <v>3.7894736842105261E-3</v>
      </c>
      <c r="G153" s="16">
        <f t="shared" si="22"/>
        <v>2</v>
      </c>
      <c r="H153" s="16">
        <f t="shared" si="21"/>
        <v>1.4492753623188406E-2</v>
      </c>
    </row>
    <row r="154" spans="1:8" x14ac:dyDescent="0.2">
      <c r="A154" s="13"/>
      <c r="B154" s="14" t="s">
        <v>143</v>
      </c>
      <c r="C154" s="15">
        <v>0</v>
      </c>
      <c r="D154" s="15">
        <v>5</v>
      </c>
      <c r="E154" s="16" t="str">
        <f t="shared" si="19"/>
        <v/>
      </c>
      <c r="F154" s="16">
        <f t="shared" si="20"/>
        <v>2.1052631578947368E-3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2</v>
      </c>
      <c r="E155" s="16">
        <f t="shared" si="19"/>
        <v>2.4154589371980675E-3</v>
      </c>
      <c r="F155" s="16">
        <f t="shared" si="20"/>
        <v>8.4210526315789478E-4</v>
      </c>
      <c r="G155" s="16">
        <f t="shared" si="22"/>
        <v>1</v>
      </c>
      <c r="H155" s="16">
        <f t="shared" si="21"/>
        <v>2.4154589371980675E-3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8.4210526315789478E-4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5</v>
      </c>
      <c r="E157" s="16" t="str">
        <f t="shared" si="19"/>
        <v/>
      </c>
      <c r="F157" s="16">
        <f t="shared" si="20"/>
        <v>2.1052631578947368E-3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1</v>
      </c>
      <c r="E158" s="16" t="str">
        <f t="shared" si="19"/>
        <v/>
      </c>
      <c r="F158" s="16">
        <f t="shared" si="20"/>
        <v>4.2105263157894739E-4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1</v>
      </c>
      <c r="E161" s="16" t="str">
        <f t="shared" si="19"/>
        <v/>
      </c>
      <c r="F161" s="16">
        <f t="shared" si="20"/>
        <v>4.2105263157894739E-4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4.2105263157894739E-4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17</v>
      </c>
      <c r="D164" s="15">
        <v>55</v>
      </c>
      <c r="E164" s="16">
        <f t="shared" si="19"/>
        <v>4.1062801932367152E-2</v>
      </c>
      <c r="F164" s="16">
        <f t="shared" si="20"/>
        <v>2.3157894736842106E-2</v>
      </c>
      <c r="G164" s="16">
        <f t="shared" si="22"/>
        <v>2.2352941176470589</v>
      </c>
      <c r="H164" s="16">
        <f t="shared" si="21"/>
        <v>9.1787439613526575E-2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1</v>
      </c>
      <c r="E166" s="16" t="str">
        <f t="shared" si="19"/>
        <v/>
      </c>
      <c r="F166" s="16">
        <f t="shared" si="20"/>
        <v>4.2105263157894739E-4</v>
      </c>
      <c r="G166" s="16">
        <f t="shared" si="22"/>
        <v>1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1032</v>
      </c>
      <c r="D173" s="18">
        <f>SUM(D174:D343)</f>
        <v>1847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0.7897286821705426</v>
      </c>
      <c r="H173" s="19">
        <f t="shared" ref="H173:H204" si="25">+IF(OR(AND(E173=""),(G173="")),"",E173*G173)</f>
        <v>0.7897286821705426</v>
      </c>
    </row>
    <row r="174" spans="1:8" x14ac:dyDescent="0.2">
      <c r="A174" s="13"/>
      <c r="B174" s="14" t="s">
        <v>157</v>
      </c>
      <c r="C174" s="15">
        <v>10</v>
      </c>
      <c r="D174" s="15">
        <v>48</v>
      </c>
      <c r="E174" s="16">
        <f t="shared" si="23"/>
        <v>9.6899224806201549E-3</v>
      </c>
      <c r="F174" s="16">
        <f t="shared" si="24"/>
        <v>2.5988088792636709E-2</v>
      </c>
      <c r="G174" s="16">
        <f t="shared" ref="G174:G205" si="26">+IF(AND(C174=0,D174=0)," ",IF(C174=0,1,IF(D174=0,-1,(D174-C174)/C174)))</f>
        <v>3.8</v>
      </c>
      <c r="H174" s="16">
        <f t="shared" si="25"/>
        <v>3.6821705426356585E-2</v>
      </c>
    </row>
    <row r="175" spans="1:8" x14ac:dyDescent="0.2">
      <c r="A175" s="13"/>
      <c r="B175" s="14" t="s">
        <v>158</v>
      </c>
      <c r="C175" s="15">
        <v>2</v>
      </c>
      <c r="D175" s="15">
        <v>26</v>
      </c>
      <c r="E175" s="16">
        <f t="shared" si="23"/>
        <v>1.937984496124031E-3</v>
      </c>
      <c r="F175" s="16">
        <f t="shared" si="24"/>
        <v>1.4076881429344884E-2</v>
      </c>
      <c r="G175" s="16">
        <f t="shared" si="26"/>
        <v>12</v>
      </c>
      <c r="H175" s="16">
        <f t="shared" si="25"/>
        <v>2.3255813953488372E-2</v>
      </c>
    </row>
    <row r="176" spans="1:8" ht="38.25" x14ac:dyDescent="0.2">
      <c r="A176" s="13"/>
      <c r="B176" s="14" t="s">
        <v>159</v>
      </c>
      <c r="C176" s="15">
        <v>9</v>
      </c>
      <c r="D176" s="15">
        <v>2</v>
      </c>
      <c r="E176" s="16">
        <f t="shared" si="23"/>
        <v>8.7209302325581394E-3</v>
      </c>
      <c r="F176" s="16">
        <f t="shared" si="24"/>
        <v>1.0828370330265296E-3</v>
      </c>
      <c r="G176" s="16">
        <f t="shared" si="26"/>
        <v>-0.77777777777777779</v>
      </c>
      <c r="H176" s="16">
        <f t="shared" si="25"/>
        <v>-6.7829457364341084E-3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12</v>
      </c>
      <c r="D178" s="15">
        <v>25</v>
      </c>
      <c r="E178" s="16">
        <f t="shared" si="23"/>
        <v>1.1627906976744186E-2</v>
      </c>
      <c r="F178" s="16">
        <f t="shared" si="24"/>
        <v>1.3535462912831619E-2</v>
      </c>
      <c r="G178" s="16">
        <f t="shared" si="26"/>
        <v>1.0833333333333333</v>
      </c>
      <c r="H178" s="16">
        <f t="shared" si="25"/>
        <v>1.2596899224806201E-2</v>
      </c>
    </row>
    <row r="179" spans="1:8" x14ac:dyDescent="0.2">
      <c r="A179" s="13"/>
      <c r="B179" s="14" t="s">
        <v>162</v>
      </c>
      <c r="C179" s="15">
        <v>78</v>
      </c>
      <c r="D179" s="15">
        <v>322</v>
      </c>
      <c r="E179" s="16">
        <f t="shared" si="23"/>
        <v>7.5581395348837205E-2</v>
      </c>
      <c r="F179" s="16">
        <f t="shared" si="24"/>
        <v>0.17433676231727124</v>
      </c>
      <c r="G179" s="16">
        <f t="shared" si="26"/>
        <v>3.1282051282051282</v>
      </c>
      <c r="H179" s="16">
        <f t="shared" si="25"/>
        <v>0.23643410852713176</v>
      </c>
    </row>
    <row r="180" spans="1:8" x14ac:dyDescent="0.2">
      <c r="A180" s="13"/>
      <c r="B180" s="14" t="s">
        <v>163</v>
      </c>
      <c r="C180" s="15">
        <v>5</v>
      </c>
      <c r="D180" s="15">
        <v>3</v>
      </c>
      <c r="E180" s="16">
        <f t="shared" si="23"/>
        <v>4.8449612403100775E-3</v>
      </c>
      <c r="F180" s="16">
        <f t="shared" si="24"/>
        <v>1.6242555495397943E-3</v>
      </c>
      <c r="G180" s="16">
        <f t="shared" si="26"/>
        <v>-0.4</v>
      </c>
      <c r="H180" s="16">
        <f t="shared" si="25"/>
        <v>-1.937984496124031E-3</v>
      </c>
    </row>
    <row r="181" spans="1:8" x14ac:dyDescent="0.2">
      <c r="A181" s="13"/>
      <c r="B181" s="14" t="s">
        <v>164</v>
      </c>
      <c r="C181" s="15">
        <v>13</v>
      </c>
      <c r="D181" s="15">
        <v>32</v>
      </c>
      <c r="E181" s="16">
        <f t="shared" si="23"/>
        <v>1.2596899224806201E-2</v>
      </c>
      <c r="F181" s="16">
        <f t="shared" si="24"/>
        <v>1.7325392528424473E-2</v>
      </c>
      <c r="G181" s="16">
        <f t="shared" si="26"/>
        <v>1.4615384615384615</v>
      </c>
      <c r="H181" s="16">
        <f t="shared" si="25"/>
        <v>1.8410852713178293E-2</v>
      </c>
    </row>
    <row r="182" spans="1:8" x14ac:dyDescent="0.2">
      <c r="A182" s="13"/>
      <c r="B182" s="14" t="s">
        <v>165</v>
      </c>
      <c r="C182" s="15">
        <v>2</v>
      </c>
      <c r="D182" s="15">
        <v>12</v>
      </c>
      <c r="E182" s="16">
        <f t="shared" si="23"/>
        <v>1.937984496124031E-3</v>
      </c>
      <c r="F182" s="16">
        <f t="shared" si="24"/>
        <v>6.4970221981591773E-3</v>
      </c>
      <c r="G182" s="16">
        <f t="shared" si="26"/>
        <v>5</v>
      </c>
      <c r="H182" s="16">
        <f t="shared" si="25"/>
        <v>9.6899224806201549E-3</v>
      </c>
    </row>
    <row r="183" spans="1:8" x14ac:dyDescent="0.2">
      <c r="A183" s="13"/>
      <c r="B183" s="14" t="s">
        <v>166</v>
      </c>
      <c r="C183" s="15">
        <v>0</v>
      </c>
      <c r="D183" s="15">
        <v>2</v>
      </c>
      <c r="E183" s="16" t="str">
        <f t="shared" si="23"/>
        <v/>
      </c>
      <c r="F183" s="16">
        <f t="shared" si="24"/>
        <v>1.0828370330265296E-3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5</v>
      </c>
      <c r="D185" s="15">
        <v>4</v>
      </c>
      <c r="E185" s="16">
        <f t="shared" si="23"/>
        <v>4.8449612403100775E-3</v>
      </c>
      <c r="F185" s="16">
        <f t="shared" si="24"/>
        <v>2.1656740660530591E-3</v>
      </c>
      <c r="G185" s="16">
        <f t="shared" si="26"/>
        <v>-0.2</v>
      </c>
      <c r="H185" s="16">
        <f t="shared" si="25"/>
        <v>-9.6899224806201549E-4</v>
      </c>
    </row>
    <row r="186" spans="1:8" x14ac:dyDescent="0.2">
      <c r="A186" s="13"/>
      <c r="B186" s="14" t="s">
        <v>169</v>
      </c>
      <c r="C186" s="15">
        <v>6</v>
      </c>
      <c r="D186" s="15">
        <v>10</v>
      </c>
      <c r="E186" s="16">
        <f t="shared" si="23"/>
        <v>5.8139534883720929E-3</v>
      </c>
      <c r="F186" s="16">
        <f t="shared" si="24"/>
        <v>5.4141851651326473E-3</v>
      </c>
      <c r="G186" s="16">
        <f t="shared" si="26"/>
        <v>0.66666666666666663</v>
      </c>
      <c r="H186" s="16">
        <f t="shared" si="25"/>
        <v>3.875968992248062E-3</v>
      </c>
    </row>
    <row r="187" spans="1:8" x14ac:dyDescent="0.2">
      <c r="A187" s="13"/>
      <c r="B187" s="14" t="s">
        <v>170</v>
      </c>
      <c r="C187" s="15">
        <v>13</v>
      </c>
      <c r="D187" s="15">
        <v>20</v>
      </c>
      <c r="E187" s="16">
        <f t="shared" si="23"/>
        <v>1.2596899224806201E-2</v>
      </c>
      <c r="F187" s="16">
        <f t="shared" si="24"/>
        <v>1.0828370330265295E-2</v>
      </c>
      <c r="G187" s="16">
        <f t="shared" si="26"/>
        <v>0.53846153846153844</v>
      </c>
      <c r="H187" s="16">
        <f t="shared" si="25"/>
        <v>6.7829457364341084E-3</v>
      </c>
    </row>
    <row r="188" spans="1:8" ht="25.5" x14ac:dyDescent="0.2">
      <c r="A188" s="13"/>
      <c r="B188" s="14" t="s">
        <v>171</v>
      </c>
      <c r="C188" s="15">
        <v>10</v>
      </c>
      <c r="D188" s="15">
        <v>31</v>
      </c>
      <c r="E188" s="16">
        <f t="shared" si="23"/>
        <v>9.6899224806201549E-3</v>
      </c>
      <c r="F188" s="16">
        <f t="shared" si="24"/>
        <v>1.6783974011911208E-2</v>
      </c>
      <c r="G188" s="16">
        <f t="shared" si="26"/>
        <v>2.1</v>
      </c>
      <c r="H188" s="16">
        <f t="shared" si="25"/>
        <v>2.0348837209302327E-2</v>
      </c>
    </row>
    <row r="189" spans="1:8" ht="25.5" x14ac:dyDescent="0.2">
      <c r="A189" s="13"/>
      <c r="B189" s="14" t="s">
        <v>172</v>
      </c>
      <c r="C189" s="15">
        <v>3</v>
      </c>
      <c r="D189" s="15">
        <v>5</v>
      </c>
      <c r="E189" s="16">
        <f t="shared" si="23"/>
        <v>2.9069767441860465E-3</v>
      </c>
      <c r="F189" s="16">
        <f t="shared" si="24"/>
        <v>2.7070925825663237E-3</v>
      </c>
      <c r="G189" s="16">
        <f t="shared" si="26"/>
        <v>0.66666666666666663</v>
      </c>
      <c r="H189" s="16">
        <f t="shared" si="25"/>
        <v>1.937984496124031E-3</v>
      </c>
    </row>
    <row r="190" spans="1:8" x14ac:dyDescent="0.2">
      <c r="A190" s="13"/>
      <c r="B190" s="14" t="s">
        <v>173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5.4141851651326478E-4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3</v>
      </c>
      <c r="E191" s="16">
        <f t="shared" si="23"/>
        <v>9.6899224806201549E-4</v>
      </c>
      <c r="F191" s="16">
        <f t="shared" si="24"/>
        <v>1.6242555495397943E-3</v>
      </c>
      <c r="G191" s="16">
        <f t="shared" si="26"/>
        <v>2</v>
      </c>
      <c r="H191" s="16">
        <f t="shared" si="25"/>
        <v>1.937984496124031E-3</v>
      </c>
    </row>
    <row r="192" spans="1:8" x14ac:dyDescent="0.2">
      <c r="A192" s="13"/>
      <c r="B192" s="14" t="s">
        <v>175</v>
      </c>
      <c r="C192" s="15">
        <v>2</v>
      </c>
      <c r="D192" s="15">
        <v>3</v>
      </c>
      <c r="E192" s="16">
        <f t="shared" si="23"/>
        <v>1.937984496124031E-3</v>
      </c>
      <c r="F192" s="16">
        <f t="shared" si="24"/>
        <v>1.6242555495397943E-3</v>
      </c>
      <c r="G192" s="16">
        <f t="shared" si="26"/>
        <v>0.5</v>
      </c>
      <c r="H192" s="16">
        <f t="shared" si="25"/>
        <v>9.6899224806201549E-4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34</v>
      </c>
      <c r="E193" s="16" t="str">
        <f t="shared" si="23"/>
        <v/>
      </c>
      <c r="F193" s="16">
        <f t="shared" si="24"/>
        <v>1.8408229561451002E-2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14</v>
      </c>
      <c r="D194" s="15">
        <v>10</v>
      </c>
      <c r="E194" s="16">
        <f t="shared" si="23"/>
        <v>1.3565891472868217E-2</v>
      </c>
      <c r="F194" s="16">
        <f t="shared" si="24"/>
        <v>5.4141851651326473E-3</v>
      </c>
      <c r="G194" s="16">
        <f t="shared" si="26"/>
        <v>-0.2857142857142857</v>
      </c>
      <c r="H194" s="16">
        <f t="shared" si="25"/>
        <v>-3.875968992248062E-3</v>
      </c>
    </row>
    <row r="195" spans="1:8" x14ac:dyDescent="0.2">
      <c r="A195" s="13"/>
      <c r="B195" s="14" t="s">
        <v>178</v>
      </c>
      <c r="C195" s="15">
        <v>9</v>
      </c>
      <c r="D195" s="15">
        <v>0</v>
      </c>
      <c r="E195" s="16">
        <f t="shared" si="23"/>
        <v>8.7209302325581394E-3</v>
      </c>
      <c r="F195" s="16" t="str">
        <f t="shared" si="24"/>
        <v/>
      </c>
      <c r="G195" s="16">
        <f t="shared" si="26"/>
        <v>-1</v>
      </c>
      <c r="H195" s="16">
        <f t="shared" si="25"/>
        <v>-8.7209302325581394E-3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1</v>
      </c>
      <c r="E197" s="16">
        <f t="shared" si="23"/>
        <v>9.6899224806201549E-4</v>
      </c>
      <c r="F197" s="16">
        <f t="shared" si="24"/>
        <v>5.4141851651326478E-4</v>
      </c>
      <c r="G197" s="16">
        <f t="shared" si="26"/>
        <v>0</v>
      </c>
      <c r="H197" s="16">
        <f t="shared" si="25"/>
        <v>0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15</v>
      </c>
      <c r="D199" s="15">
        <v>15</v>
      </c>
      <c r="E199" s="16">
        <f t="shared" si="23"/>
        <v>1.4534883720930232E-2</v>
      </c>
      <c r="F199" s="16">
        <f t="shared" si="24"/>
        <v>8.1212777476989718E-3</v>
      </c>
      <c r="G199" s="16">
        <f t="shared" si="26"/>
        <v>0</v>
      </c>
      <c r="H199" s="16">
        <f t="shared" si="25"/>
        <v>0</v>
      </c>
    </row>
    <row r="200" spans="1:8" ht="25.5" x14ac:dyDescent="0.2">
      <c r="A200" s="13"/>
      <c r="B200" s="14" t="s">
        <v>183</v>
      </c>
      <c r="C200" s="15">
        <v>15</v>
      </c>
      <c r="D200" s="15">
        <v>21</v>
      </c>
      <c r="E200" s="16">
        <f t="shared" si="23"/>
        <v>1.4534883720930232E-2</v>
      </c>
      <c r="F200" s="16">
        <f t="shared" si="24"/>
        <v>1.1369788846778559E-2</v>
      </c>
      <c r="G200" s="16">
        <f t="shared" si="26"/>
        <v>0.4</v>
      </c>
      <c r="H200" s="16">
        <f t="shared" si="25"/>
        <v>5.8139534883720929E-3</v>
      </c>
    </row>
    <row r="201" spans="1:8" x14ac:dyDescent="0.2">
      <c r="A201" s="13"/>
      <c r="B201" s="14" t="s">
        <v>184</v>
      </c>
      <c r="C201" s="15">
        <v>46</v>
      </c>
      <c r="D201" s="15">
        <v>37</v>
      </c>
      <c r="E201" s="16">
        <f t="shared" si="23"/>
        <v>4.4573643410852716E-2</v>
      </c>
      <c r="F201" s="16">
        <f t="shared" si="24"/>
        <v>2.0032485110990796E-2</v>
      </c>
      <c r="G201" s="16">
        <f t="shared" si="26"/>
        <v>-0.19565217391304349</v>
      </c>
      <c r="H201" s="16">
        <f t="shared" si="25"/>
        <v>-8.7209302325581411E-3</v>
      </c>
    </row>
    <row r="202" spans="1:8" x14ac:dyDescent="0.2">
      <c r="A202" s="13"/>
      <c r="B202" s="14" t="s">
        <v>185</v>
      </c>
      <c r="C202" s="15">
        <v>13</v>
      </c>
      <c r="D202" s="15">
        <v>14</v>
      </c>
      <c r="E202" s="16">
        <f t="shared" si="23"/>
        <v>1.2596899224806201E-2</v>
      </c>
      <c r="F202" s="16">
        <f t="shared" si="24"/>
        <v>7.5798592311857064E-3</v>
      </c>
      <c r="G202" s="16">
        <f t="shared" si="26"/>
        <v>7.6923076923076927E-2</v>
      </c>
      <c r="H202" s="16">
        <f t="shared" si="25"/>
        <v>9.6899224806201549E-4</v>
      </c>
    </row>
    <row r="203" spans="1:8" x14ac:dyDescent="0.2">
      <c r="A203" s="13"/>
      <c r="B203" s="14" t="s">
        <v>186</v>
      </c>
      <c r="C203" s="15">
        <v>89</v>
      </c>
      <c r="D203" s="15">
        <v>70</v>
      </c>
      <c r="E203" s="16">
        <f t="shared" si="23"/>
        <v>8.624031007751938E-2</v>
      </c>
      <c r="F203" s="16">
        <f t="shared" si="24"/>
        <v>3.7899296155928533E-2</v>
      </c>
      <c r="G203" s="16">
        <f t="shared" si="26"/>
        <v>-0.21348314606741572</v>
      </c>
      <c r="H203" s="16">
        <f t="shared" si="25"/>
        <v>-1.8410852713178293E-2</v>
      </c>
    </row>
    <row r="204" spans="1:8" x14ac:dyDescent="0.2">
      <c r="A204" s="13"/>
      <c r="B204" s="14" t="s">
        <v>187</v>
      </c>
      <c r="C204" s="15">
        <v>25</v>
      </c>
      <c r="D204" s="15">
        <v>20</v>
      </c>
      <c r="E204" s="16">
        <f t="shared" si="23"/>
        <v>2.4224806201550389E-2</v>
      </c>
      <c r="F204" s="16">
        <f t="shared" si="24"/>
        <v>1.0828370330265295E-2</v>
      </c>
      <c r="G204" s="16">
        <f t="shared" si="26"/>
        <v>-0.2</v>
      </c>
      <c r="H204" s="16">
        <f t="shared" si="25"/>
        <v>-4.8449612403100783E-3</v>
      </c>
    </row>
    <row r="205" spans="1:8" x14ac:dyDescent="0.2">
      <c r="A205" s="13"/>
      <c r="B205" s="14" t="s">
        <v>188</v>
      </c>
      <c r="C205" s="15">
        <v>4</v>
      </c>
      <c r="D205" s="15">
        <v>5</v>
      </c>
      <c r="E205" s="16">
        <f t="shared" ref="E205:E236" si="27">+IF(C205=0,"",C205/C$173)</f>
        <v>3.875968992248062E-3</v>
      </c>
      <c r="F205" s="16">
        <f t="shared" ref="F205:F236" si="28">+IF(D205=0,"",D205/D$173)</f>
        <v>2.7070925825663237E-3</v>
      </c>
      <c r="G205" s="16">
        <f t="shared" si="26"/>
        <v>0.25</v>
      </c>
      <c r="H205" s="16">
        <f t="shared" ref="H205:H236" si="29">+IF(OR(AND(E205=""),(G205="")),"",E205*G205)</f>
        <v>9.6899224806201549E-4</v>
      </c>
    </row>
    <row r="206" spans="1:8" x14ac:dyDescent="0.2">
      <c r="A206" s="13"/>
      <c r="B206" s="14" t="s">
        <v>189</v>
      </c>
      <c r="C206" s="15">
        <v>1</v>
      </c>
      <c r="D206" s="15">
        <v>5</v>
      </c>
      <c r="E206" s="16">
        <f t="shared" si="27"/>
        <v>9.6899224806201549E-4</v>
      </c>
      <c r="F206" s="16">
        <f t="shared" si="28"/>
        <v>2.7070925825663237E-3</v>
      </c>
      <c r="G206" s="16">
        <f t="shared" ref="G206:G237" si="30">+IF(AND(C206=0,D206=0)," ",IF(C206=0,1,IF(D206=0,-1,(D206-C206)/C206)))</f>
        <v>4</v>
      </c>
      <c r="H206" s="16">
        <f t="shared" si="29"/>
        <v>3.875968992248062E-3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14</v>
      </c>
      <c r="D208" s="15">
        <v>56</v>
      </c>
      <c r="E208" s="16">
        <f t="shared" si="27"/>
        <v>1.3565891472868217E-2</v>
      </c>
      <c r="F208" s="16">
        <f t="shared" si="28"/>
        <v>3.0319436924742826E-2</v>
      </c>
      <c r="G208" s="16">
        <f t="shared" si="30"/>
        <v>3</v>
      </c>
      <c r="H208" s="16">
        <f t="shared" si="29"/>
        <v>4.0697674418604654E-2</v>
      </c>
    </row>
    <row r="209" spans="1:8" x14ac:dyDescent="0.2">
      <c r="A209" s="13"/>
      <c r="B209" s="14" t="s">
        <v>192</v>
      </c>
      <c r="C209" s="15">
        <v>12</v>
      </c>
      <c r="D209" s="15">
        <v>14</v>
      </c>
      <c r="E209" s="16">
        <f t="shared" si="27"/>
        <v>1.1627906976744186E-2</v>
      </c>
      <c r="F209" s="16">
        <f t="shared" si="28"/>
        <v>7.5798592311857064E-3</v>
      </c>
      <c r="G209" s="16">
        <f t="shared" si="30"/>
        <v>0.16666666666666666</v>
      </c>
      <c r="H209" s="16">
        <f t="shared" si="29"/>
        <v>1.937984496124031E-3</v>
      </c>
    </row>
    <row r="210" spans="1:8" x14ac:dyDescent="0.2">
      <c r="A210" s="13"/>
      <c r="B210" s="14" t="s">
        <v>193</v>
      </c>
      <c r="C210" s="15">
        <v>15</v>
      </c>
      <c r="D210" s="15">
        <v>13</v>
      </c>
      <c r="E210" s="16">
        <f t="shared" si="27"/>
        <v>1.4534883720930232E-2</v>
      </c>
      <c r="F210" s="16">
        <f t="shared" si="28"/>
        <v>7.0384407146724419E-3</v>
      </c>
      <c r="G210" s="16">
        <f t="shared" si="30"/>
        <v>-0.13333333333333333</v>
      </c>
      <c r="H210" s="16">
        <f t="shared" si="29"/>
        <v>-1.937984496124031E-3</v>
      </c>
    </row>
    <row r="211" spans="1:8" x14ac:dyDescent="0.2">
      <c r="A211" s="13"/>
      <c r="B211" s="14" t="s">
        <v>194</v>
      </c>
      <c r="C211" s="15">
        <v>2</v>
      </c>
      <c r="D211" s="15">
        <v>0</v>
      </c>
      <c r="E211" s="16">
        <f t="shared" si="27"/>
        <v>1.937984496124031E-3</v>
      </c>
      <c r="F211" s="16" t="str">
        <f t="shared" si="28"/>
        <v/>
      </c>
      <c r="G211" s="16">
        <f t="shared" si="30"/>
        <v>-1</v>
      </c>
      <c r="H211" s="16">
        <f t="shared" si="29"/>
        <v>-1.937984496124031E-3</v>
      </c>
    </row>
    <row r="212" spans="1:8" x14ac:dyDescent="0.2">
      <c r="A212" s="13"/>
      <c r="B212" s="14" t="s">
        <v>195</v>
      </c>
      <c r="C212" s="15">
        <v>2</v>
      </c>
      <c r="D212" s="15">
        <v>2</v>
      </c>
      <c r="E212" s="16">
        <f t="shared" si="27"/>
        <v>1.937984496124031E-3</v>
      </c>
      <c r="F212" s="16">
        <f t="shared" si="28"/>
        <v>1.0828370330265296E-3</v>
      </c>
      <c r="G212" s="16">
        <f t="shared" si="30"/>
        <v>0</v>
      </c>
      <c r="H212" s="16">
        <f t="shared" si="29"/>
        <v>0</v>
      </c>
    </row>
    <row r="213" spans="1:8" ht="25.5" x14ac:dyDescent="0.2">
      <c r="A213" s="13"/>
      <c r="B213" s="14" t="s">
        <v>196</v>
      </c>
      <c r="C213" s="15">
        <v>71</v>
      </c>
      <c r="D213" s="15">
        <v>71</v>
      </c>
      <c r="E213" s="16">
        <f t="shared" si="27"/>
        <v>6.8798449612403098E-2</v>
      </c>
      <c r="F213" s="16">
        <f t="shared" si="28"/>
        <v>3.8440714672441798E-2</v>
      </c>
      <c r="G213" s="16">
        <f t="shared" si="30"/>
        <v>0</v>
      </c>
      <c r="H213" s="16">
        <f t="shared" si="29"/>
        <v>0</v>
      </c>
    </row>
    <row r="214" spans="1:8" x14ac:dyDescent="0.2">
      <c r="A214" s="13"/>
      <c r="B214" s="14" t="s">
        <v>197</v>
      </c>
      <c r="C214" s="15">
        <v>7</v>
      </c>
      <c r="D214" s="15">
        <v>1</v>
      </c>
      <c r="E214" s="16">
        <f t="shared" si="27"/>
        <v>6.7829457364341084E-3</v>
      </c>
      <c r="F214" s="16">
        <f t="shared" si="28"/>
        <v>5.4141851651326478E-4</v>
      </c>
      <c r="G214" s="16">
        <f t="shared" si="30"/>
        <v>-0.8571428571428571</v>
      </c>
      <c r="H214" s="16">
        <f t="shared" si="29"/>
        <v>-5.8139534883720929E-3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1</v>
      </c>
      <c r="D216" s="15">
        <v>4</v>
      </c>
      <c r="E216" s="16">
        <f t="shared" si="27"/>
        <v>9.6899224806201549E-4</v>
      </c>
      <c r="F216" s="16">
        <f t="shared" si="28"/>
        <v>2.1656740660530591E-3</v>
      </c>
      <c r="G216" s="16">
        <f t="shared" si="30"/>
        <v>3</v>
      </c>
      <c r="H216" s="16">
        <f t="shared" si="29"/>
        <v>2.9069767441860465E-3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13</v>
      </c>
      <c r="E218" s="16" t="str">
        <f t="shared" si="27"/>
        <v/>
      </c>
      <c r="F218" s="16">
        <f t="shared" si="28"/>
        <v>7.0384407146724419E-3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14</v>
      </c>
      <c r="D225" s="15">
        <v>87</v>
      </c>
      <c r="E225" s="16">
        <f t="shared" si="27"/>
        <v>1.3565891472868217E-2</v>
      </c>
      <c r="F225" s="16">
        <f t="shared" si="28"/>
        <v>4.710341093665403E-2</v>
      </c>
      <c r="G225" s="16">
        <f t="shared" si="30"/>
        <v>5.2142857142857144</v>
      </c>
      <c r="H225" s="16">
        <f t="shared" si="29"/>
        <v>7.0736434108527133E-2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6</v>
      </c>
      <c r="E228" s="16" t="str">
        <f t="shared" si="27"/>
        <v/>
      </c>
      <c r="F228" s="16">
        <f t="shared" si="28"/>
        <v>3.2485110990795887E-3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24</v>
      </c>
      <c r="E232" s="16" t="str">
        <f t="shared" si="27"/>
        <v/>
      </c>
      <c r="F232" s="16">
        <f t="shared" si="28"/>
        <v>1.2994044396318355E-2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3</v>
      </c>
      <c r="D236" s="15">
        <v>6</v>
      </c>
      <c r="E236" s="16">
        <f t="shared" si="27"/>
        <v>2.9069767441860465E-3</v>
      </c>
      <c r="F236" s="16">
        <f t="shared" si="28"/>
        <v>3.2485110990795887E-3</v>
      </c>
      <c r="G236" s="16">
        <f t="shared" si="30"/>
        <v>1</v>
      </c>
      <c r="H236" s="16">
        <f t="shared" si="29"/>
        <v>2.9069767441860465E-3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11</v>
      </c>
      <c r="D238" s="15">
        <v>17</v>
      </c>
      <c r="E238" s="16">
        <f t="shared" si="31"/>
        <v>1.065891472868217E-2</v>
      </c>
      <c r="F238" s="16">
        <f t="shared" si="32"/>
        <v>9.204114780725501E-3</v>
      </c>
      <c r="G238" s="16">
        <f t="shared" ref="G238:G269" si="34">+IF(AND(C238=0,D238=0)," ",IF(C238=0,1,IF(D238=0,-1,(D238-C238)/C238)))</f>
        <v>0.54545454545454541</v>
      </c>
      <c r="H238" s="16">
        <f t="shared" si="33"/>
        <v>5.8139534883720929E-3</v>
      </c>
    </row>
    <row r="239" spans="1:8" x14ac:dyDescent="0.2">
      <c r="A239" s="13"/>
      <c r="B239" s="14" t="s">
        <v>222</v>
      </c>
      <c r="C239" s="15">
        <v>0</v>
      </c>
      <c r="D239" s="15">
        <v>40</v>
      </c>
      <c r="E239" s="16" t="str">
        <f t="shared" si="31"/>
        <v/>
      </c>
      <c r="F239" s="16">
        <f t="shared" si="32"/>
        <v>2.1656740660530589E-2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5.4141851651326478E-4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6</v>
      </c>
      <c r="D241" s="15">
        <v>78</v>
      </c>
      <c r="E241" s="16">
        <f t="shared" si="31"/>
        <v>5.8139534883720929E-3</v>
      </c>
      <c r="F241" s="16">
        <f t="shared" si="32"/>
        <v>4.2230644288034649E-2</v>
      </c>
      <c r="G241" s="16">
        <f t="shared" si="34"/>
        <v>12</v>
      </c>
      <c r="H241" s="16">
        <f t="shared" si="33"/>
        <v>6.9767441860465115E-2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3</v>
      </c>
      <c r="E244" s="16" t="str">
        <f t="shared" si="31"/>
        <v/>
      </c>
      <c r="F244" s="16">
        <f t="shared" si="32"/>
        <v>1.6242555495397943E-3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1</v>
      </c>
      <c r="E245" s="16" t="str">
        <f t="shared" si="31"/>
        <v/>
      </c>
      <c r="F245" s="16">
        <f t="shared" si="32"/>
        <v>5.4141851651326478E-4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0</v>
      </c>
      <c r="E246" s="16">
        <f t="shared" si="31"/>
        <v>9.6899224806201549E-4</v>
      </c>
      <c r="F246" s="16" t="str">
        <f t="shared" si="32"/>
        <v/>
      </c>
      <c r="G246" s="16">
        <f t="shared" si="34"/>
        <v>-1</v>
      </c>
      <c r="H246" s="16">
        <f t="shared" si="33"/>
        <v>-9.6899224806201549E-4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3</v>
      </c>
      <c r="E248" s="16" t="str">
        <f t="shared" si="31"/>
        <v/>
      </c>
      <c r="F248" s="16">
        <f t="shared" si="32"/>
        <v>1.6242555495397943E-3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2</v>
      </c>
      <c r="D249" s="15">
        <v>2</v>
      </c>
      <c r="E249" s="16">
        <f t="shared" si="31"/>
        <v>1.937984496124031E-3</v>
      </c>
      <c r="F249" s="16">
        <f t="shared" si="32"/>
        <v>1.0828370330265296E-3</v>
      </c>
      <c r="G249" s="16">
        <f t="shared" si="34"/>
        <v>0</v>
      </c>
      <c r="H249" s="16">
        <f t="shared" si="33"/>
        <v>0</v>
      </c>
    </row>
    <row r="250" spans="1:8" x14ac:dyDescent="0.2">
      <c r="A250" s="13"/>
      <c r="B250" s="14" t="s">
        <v>233</v>
      </c>
      <c r="C250" s="15">
        <v>1</v>
      </c>
      <c r="D250" s="15">
        <v>1</v>
      </c>
      <c r="E250" s="16">
        <f t="shared" si="31"/>
        <v>9.6899224806201549E-4</v>
      </c>
      <c r="F250" s="16">
        <f t="shared" si="32"/>
        <v>5.4141851651326478E-4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234</v>
      </c>
      <c r="C251" s="15">
        <v>0</v>
      </c>
      <c r="D251" s="15">
        <v>2</v>
      </c>
      <c r="E251" s="16" t="str">
        <f t="shared" si="31"/>
        <v/>
      </c>
      <c r="F251" s="16">
        <f t="shared" si="32"/>
        <v>1.0828370330265296E-3</v>
      </c>
      <c r="G251" s="16">
        <f t="shared" si="34"/>
        <v>1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1</v>
      </c>
      <c r="D255" s="15">
        <v>0</v>
      </c>
      <c r="E255" s="16">
        <f t="shared" si="31"/>
        <v>9.6899224806201549E-4</v>
      </c>
      <c r="F255" s="16" t="str">
        <f t="shared" si="32"/>
        <v/>
      </c>
      <c r="G255" s="16">
        <f t="shared" si="34"/>
        <v>-1</v>
      </c>
      <c r="H255" s="16">
        <f t="shared" si="33"/>
        <v>-9.6899224806201549E-4</v>
      </c>
    </row>
    <row r="256" spans="1:8" x14ac:dyDescent="0.2">
      <c r="A256" s="13"/>
      <c r="B256" s="14" t="s">
        <v>239</v>
      </c>
      <c r="C256" s="15">
        <v>0</v>
      </c>
      <c r="D256" s="15">
        <v>1</v>
      </c>
      <c r="E256" s="16" t="str">
        <f t="shared" si="31"/>
        <v/>
      </c>
      <c r="F256" s="16">
        <f t="shared" si="32"/>
        <v>5.4141851651326478E-4</v>
      </c>
      <c r="G256" s="16">
        <f t="shared" si="34"/>
        <v>1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1</v>
      </c>
      <c r="D258" s="15">
        <v>1</v>
      </c>
      <c r="E258" s="16">
        <f t="shared" si="31"/>
        <v>9.6899224806201549E-4</v>
      </c>
      <c r="F258" s="16">
        <f t="shared" si="32"/>
        <v>5.4141851651326478E-4</v>
      </c>
      <c r="G258" s="16">
        <f t="shared" si="34"/>
        <v>0</v>
      </c>
      <c r="H258" s="16">
        <f t="shared" si="33"/>
        <v>0</v>
      </c>
    </row>
    <row r="259" spans="1:8" ht="25.5" x14ac:dyDescent="0.2">
      <c r="A259" s="13"/>
      <c r="B259" s="14" t="s">
        <v>241</v>
      </c>
      <c r="C259" s="15">
        <v>16</v>
      </c>
      <c r="D259" s="15">
        <v>15</v>
      </c>
      <c r="E259" s="16">
        <f t="shared" si="31"/>
        <v>1.5503875968992248E-2</v>
      </c>
      <c r="F259" s="16">
        <f t="shared" si="32"/>
        <v>8.1212777476989718E-3</v>
      </c>
      <c r="G259" s="16">
        <f t="shared" si="34"/>
        <v>-6.25E-2</v>
      </c>
      <c r="H259" s="16">
        <f t="shared" si="33"/>
        <v>-9.6899224806201549E-4</v>
      </c>
    </row>
    <row r="260" spans="1:8" x14ac:dyDescent="0.2">
      <c r="A260" s="13"/>
      <c r="B260" s="14" t="s">
        <v>242</v>
      </c>
      <c r="C260" s="15">
        <v>2</v>
      </c>
      <c r="D260" s="15">
        <v>6</v>
      </c>
      <c r="E260" s="16">
        <f t="shared" si="31"/>
        <v>1.937984496124031E-3</v>
      </c>
      <c r="F260" s="16">
        <f t="shared" si="32"/>
        <v>3.2485110990795887E-3</v>
      </c>
      <c r="G260" s="16">
        <f t="shared" si="34"/>
        <v>2</v>
      </c>
      <c r="H260" s="16">
        <f t="shared" si="33"/>
        <v>3.875968992248062E-3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1</v>
      </c>
      <c r="D262" s="15">
        <v>0</v>
      </c>
      <c r="E262" s="16">
        <f t="shared" si="31"/>
        <v>9.6899224806201549E-4</v>
      </c>
      <c r="F262" s="16" t="str">
        <f t="shared" si="32"/>
        <v/>
      </c>
      <c r="G262" s="16">
        <f t="shared" si="34"/>
        <v>-1</v>
      </c>
      <c r="H262" s="16">
        <f t="shared" si="33"/>
        <v>-9.6899224806201549E-4</v>
      </c>
    </row>
    <row r="263" spans="1:8" x14ac:dyDescent="0.2">
      <c r="A263" s="13"/>
      <c r="B263" s="14" t="s">
        <v>245</v>
      </c>
      <c r="C263" s="15">
        <v>0</v>
      </c>
      <c r="D263" s="15">
        <v>11</v>
      </c>
      <c r="E263" s="16" t="str">
        <f t="shared" si="31"/>
        <v/>
      </c>
      <c r="F263" s="16">
        <f t="shared" si="32"/>
        <v>5.9556036816459119E-3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40</v>
      </c>
      <c r="D264" s="15">
        <v>90</v>
      </c>
      <c r="E264" s="16">
        <f t="shared" si="31"/>
        <v>3.875968992248062E-2</v>
      </c>
      <c r="F264" s="16">
        <f t="shared" si="32"/>
        <v>4.8727666486193831E-2</v>
      </c>
      <c r="G264" s="16">
        <f t="shared" si="34"/>
        <v>1.25</v>
      </c>
      <c r="H264" s="16">
        <f t="shared" si="33"/>
        <v>4.8449612403100778E-2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1</v>
      </c>
      <c r="D266" s="15">
        <v>2</v>
      </c>
      <c r="E266" s="16">
        <f t="shared" si="31"/>
        <v>9.6899224806201549E-4</v>
      </c>
      <c r="F266" s="16">
        <f t="shared" si="32"/>
        <v>1.0828370330265296E-3</v>
      </c>
      <c r="G266" s="16">
        <f t="shared" si="34"/>
        <v>1</v>
      </c>
      <c r="H266" s="16">
        <f t="shared" si="33"/>
        <v>9.6899224806201549E-4</v>
      </c>
    </row>
    <row r="267" spans="1:8" x14ac:dyDescent="0.2">
      <c r="A267" s="13"/>
      <c r="B267" s="14" t="s">
        <v>249</v>
      </c>
      <c r="C267" s="15">
        <v>1</v>
      </c>
      <c r="D267" s="15">
        <v>3</v>
      </c>
      <c r="E267" s="16">
        <f t="shared" si="31"/>
        <v>9.6899224806201549E-4</v>
      </c>
      <c r="F267" s="16">
        <f t="shared" si="32"/>
        <v>1.6242555495397943E-3</v>
      </c>
      <c r="G267" s="16">
        <f t="shared" si="34"/>
        <v>2</v>
      </c>
      <c r="H267" s="16">
        <f t="shared" si="33"/>
        <v>1.937984496124031E-3</v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0</v>
      </c>
      <c r="E270" s="16">
        <f t="shared" si="35"/>
        <v>9.6899224806201549E-4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-9.6899224806201549E-4</v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29</v>
      </c>
      <c r="E275" s="16">
        <f t="shared" si="35"/>
        <v>1.937984496124031E-3</v>
      </c>
      <c r="F275" s="16">
        <f t="shared" si="36"/>
        <v>1.5701136978884679E-2</v>
      </c>
      <c r="G275" s="16">
        <f t="shared" si="38"/>
        <v>13.5</v>
      </c>
      <c r="H275" s="16">
        <f t="shared" si="37"/>
        <v>2.6162790697674417E-2</v>
      </c>
    </row>
    <row r="276" spans="1:8" ht="25.5" x14ac:dyDescent="0.2">
      <c r="A276" s="13"/>
      <c r="B276" s="14" t="s">
        <v>258</v>
      </c>
      <c r="C276" s="15">
        <v>50</v>
      </c>
      <c r="D276" s="15">
        <v>64</v>
      </c>
      <c r="E276" s="16">
        <f t="shared" si="35"/>
        <v>4.8449612403100778E-2</v>
      </c>
      <c r="F276" s="16">
        <f t="shared" si="36"/>
        <v>3.4650785056848946E-2</v>
      </c>
      <c r="G276" s="16">
        <f t="shared" si="38"/>
        <v>0.28000000000000003</v>
      </c>
      <c r="H276" s="16">
        <f t="shared" si="37"/>
        <v>1.3565891472868219E-2</v>
      </c>
    </row>
    <row r="277" spans="1:8" x14ac:dyDescent="0.2">
      <c r="A277" s="13"/>
      <c r="B277" s="14" t="s">
        <v>259</v>
      </c>
      <c r="C277" s="15">
        <v>3</v>
      </c>
      <c r="D277" s="15">
        <v>2</v>
      </c>
      <c r="E277" s="16">
        <f t="shared" si="35"/>
        <v>2.9069767441860465E-3</v>
      </c>
      <c r="F277" s="16">
        <f t="shared" si="36"/>
        <v>1.0828370330265296E-3</v>
      </c>
      <c r="G277" s="16">
        <f t="shared" si="38"/>
        <v>-0.33333333333333331</v>
      </c>
      <c r="H277" s="16">
        <f t="shared" si="37"/>
        <v>-9.6899224806201549E-4</v>
      </c>
    </row>
    <row r="278" spans="1:8" x14ac:dyDescent="0.2">
      <c r="A278" s="13"/>
      <c r="B278" s="14" t="s">
        <v>260</v>
      </c>
      <c r="C278" s="15">
        <v>23</v>
      </c>
      <c r="D278" s="15">
        <v>0</v>
      </c>
      <c r="E278" s="16">
        <f t="shared" si="35"/>
        <v>2.2286821705426358E-2</v>
      </c>
      <c r="F278" s="16" t="str">
        <f t="shared" si="36"/>
        <v/>
      </c>
      <c r="G278" s="16">
        <f t="shared" si="38"/>
        <v>-1</v>
      </c>
      <c r="H278" s="16">
        <f t="shared" si="37"/>
        <v>-2.2286821705426358E-2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56</v>
      </c>
      <c r="E282" s="16" t="str">
        <f t="shared" si="35"/>
        <v/>
      </c>
      <c r="F282" s="16">
        <f t="shared" si="36"/>
        <v>3.0319436924742826E-2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3</v>
      </c>
      <c r="E283" s="16">
        <f t="shared" si="35"/>
        <v>9.6899224806201549E-4</v>
      </c>
      <c r="F283" s="16">
        <f t="shared" si="36"/>
        <v>1.6242555495397943E-3</v>
      </c>
      <c r="G283" s="16">
        <f t="shared" si="38"/>
        <v>2</v>
      </c>
      <c r="H283" s="16">
        <f t="shared" si="37"/>
        <v>1.937984496124031E-3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5</v>
      </c>
      <c r="D286" s="15">
        <v>74</v>
      </c>
      <c r="E286" s="16">
        <f t="shared" si="35"/>
        <v>4.8449612403100775E-3</v>
      </c>
      <c r="F286" s="16">
        <f t="shared" si="36"/>
        <v>4.0064970221981591E-2</v>
      </c>
      <c r="G286" s="16">
        <f t="shared" si="38"/>
        <v>13.8</v>
      </c>
      <c r="H286" s="16">
        <f t="shared" si="37"/>
        <v>6.6860465116279078E-2</v>
      </c>
    </row>
    <row r="287" spans="1:8" x14ac:dyDescent="0.2">
      <c r="A287" s="13"/>
      <c r="B287" s="14" t="s">
        <v>269</v>
      </c>
      <c r="C287" s="15">
        <v>0</v>
      </c>
      <c r="D287" s="15">
        <v>4</v>
      </c>
      <c r="E287" s="16" t="str">
        <f t="shared" si="35"/>
        <v/>
      </c>
      <c r="F287" s="16">
        <f t="shared" si="36"/>
        <v>2.1656740660530591E-3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4</v>
      </c>
      <c r="D288" s="15">
        <v>14</v>
      </c>
      <c r="E288" s="16">
        <f t="shared" si="35"/>
        <v>3.875968992248062E-3</v>
      </c>
      <c r="F288" s="16">
        <f t="shared" si="36"/>
        <v>7.5798592311857064E-3</v>
      </c>
      <c r="G288" s="16">
        <f t="shared" si="38"/>
        <v>2.5</v>
      </c>
      <c r="H288" s="16">
        <f t="shared" si="37"/>
        <v>9.6899224806201549E-3</v>
      </c>
    </row>
    <row r="289" spans="1:8" x14ac:dyDescent="0.2">
      <c r="A289" s="13"/>
      <c r="B289" s="14" t="s">
        <v>271</v>
      </c>
      <c r="C289" s="15">
        <v>1</v>
      </c>
      <c r="D289" s="15">
        <v>18</v>
      </c>
      <c r="E289" s="16">
        <f t="shared" si="35"/>
        <v>9.6899224806201549E-4</v>
      </c>
      <c r="F289" s="16">
        <f t="shared" si="36"/>
        <v>9.7455332972387655E-3</v>
      </c>
      <c r="G289" s="16">
        <f t="shared" si="38"/>
        <v>17</v>
      </c>
      <c r="H289" s="16">
        <f t="shared" si="37"/>
        <v>1.6472868217054265E-2</v>
      </c>
    </row>
    <row r="290" spans="1:8" x14ac:dyDescent="0.2">
      <c r="A290" s="13"/>
      <c r="B290" s="14" t="s">
        <v>272</v>
      </c>
      <c r="C290" s="15">
        <v>0</v>
      </c>
      <c r="D290" s="15">
        <v>41</v>
      </c>
      <c r="E290" s="16" t="str">
        <f t="shared" si="35"/>
        <v/>
      </c>
      <c r="F290" s="16">
        <f t="shared" si="36"/>
        <v>2.2198159177043854E-2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1</v>
      </c>
      <c r="D291" s="15">
        <v>6</v>
      </c>
      <c r="E291" s="16">
        <f t="shared" si="35"/>
        <v>9.6899224806201549E-4</v>
      </c>
      <c r="F291" s="16">
        <f t="shared" si="36"/>
        <v>3.2485110990795887E-3</v>
      </c>
      <c r="G291" s="16">
        <f t="shared" si="38"/>
        <v>5</v>
      </c>
      <c r="H291" s="16">
        <f t="shared" si="37"/>
        <v>4.8449612403100775E-3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9</v>
      </c>
      <c r="E292" s="16" t="str">
        <f t="shared" si="35"/>
        <v/>
      </c>
      <c r="F292" s="16">
        <f t="shared" si="36"/>
        <v>4.8727666486193828E-3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2</v>
      </c>
      <c r="D293" s="15">
        <v>2</v>
      </c>
      <c r="E293" s="16">
        <f t="shared" si="35"/>
        <v>1.937984496124031E-3</v>
      </c>
      <c r="F293" s="16">
        <f t="shared" si="36"/>
        <v>1.0828370330265296E-3</v>
      </c>
      <c r="G293" s="16">
        <f t="shared" si="38"/>
        <v>0</v>
      </c>
      <c r="H293" s="16">
        <f t="shared" si="37"/>
        <v>0</v>
      </c>
    </row>
    <row r="294" spans="1:8" x14ac:dyDescent="0.2">
      <c r="A294" s="13"/>
      <c r="B294" s="14" t="s">
        <v>276</v>
      </c>
      <c r="C294" s="15">
        <v>2</v>
      </c>
      <c r="D294" s="15">
        <v>4</v>
      </c>
      <c r="E294" s="16">
        <f t="shared" si="35"/>
        <v>1.937984496124031E-3</v>
      </c>
      <c r="F294" s="16">
        <f t="shared" si="36"/>
        <v>2.1656740660530591E-3</v>
      </c>
      <c r="G294" s="16">
        <f t="shared" si="38"/>
        <v>1</v>
      </c>
      <c r="H294" s="16">
        <f t="shared" si="37"/>
        <v>1.937984496124031E-3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4</v>
      </c>
      <c r="E296" s="16" t="str">
        <f t="shared" si="35"/>
        <v/>
      </c>
      <c r="F296" s="16">
        <f t="shared" si="36"/>
        <v>2.1656740660530591E-3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5.4141851651326478E-4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3</v>
      </c>
      <c r="E298" s="16" t="str">
        <f t="shared" si="35"/>
        <v/>
      </c>
      <c r="F298" s="16">
        <f t="shared" si="36"/>
        <v>1.6242555495397943E-3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1</v>
      </c>
      <c r="D300" s="15">
        <v>3</v>
      </c>
      <c r="E300" s="16">
        <f t="shared" si="35"/>
        <v>9.6899224806201549E-4</v>
      </c>
      <c r="F300" s="16">
        <f t="shared" si="36"/>
        <v>1.6242555495397943E-3</v>
      </c>
      <c r="G300" s="16">
        <f t="shared" si="38"/>
        <v>2</v>
      </c>
      <c r="H300" s="16">
        <f t="shared" si="37"/>
        <v>1.937984496124031E-3</v>
      </c>
    </row>
    <row r="301" spans="1:8" x14ac:dyDescent="0.2">
      <c r="A301" s="13"/>
      <c r="B301" s="14" t="s">
        <v>283</v>
      </c>
      <c r="C301" s="15">
        <v>3</v>
      </c>
      <c r="D301" s="15">
        <v>0</v>
      </c>
      <c r="E301" s="16">
        <f t="shared" ref="E301:E332" si="39">+IF(C301=0,"",C301/C$173)</f>
        <v>2.9069767441860465E-3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-2.9069767441860465E-3</v>
      </c>
    </row>
    <row r="302" spans="1:8" ht="25.5" x14ac:dyDescent="0.2">
      <c r="A302" s="13"/>
      <c r="B302" s="14" t="s">
        <v>284</v>
      </c>
      <c r="C302" s="15">
        <v>1</v>
      </c>
      <c r="D302" s="15">
        <v>1</v>
      </c>
      <c r="E302" s="16">
        <f t="shared" si="39"/>
        <v>9.6899224806201549E-4</v>
      </c>
      <c r="F302" s="16">
        <f t="shared" si="40"/>
        <v>5.4141851651326478E-4</v>
      </c>
      <c r="G302" s="16">
        <f t="shared" ref="G302:G333" si="42">+IF(AND(C302=0,D302=0)," ",IF(C302=0,1,IF(D302=0,-1,(D302-C302)/C302)))</f>
        <v>0</v>
      </c>
      <c r="H302" s="16">
        <f t="shared" si="41"/>
        <v>0</v>
      </c>
    </row>
    <row r="303" spans="1:8" x14ac:dyDescent="0.2">
      <c r="A303" s="13"/>
      <c r="B303" s="14" t="s">
        <v>285</v>
      </c>
      <c r="C303" s="15">
        <v>0</v>
      </c>
      <c r="D303" s="15">
        <v>2</v>
      </c>
      <c r="E303" s="16" t="str">
        <f t="shared" si="39"/>
        <v/>
      </c>
      <c r="F303" s="16">
        <f t="shared" si="40"/>
        <v>1.0828370330265296E-3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5.4141851651326478E-4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20</v>
      </c>
      <c r="D305" s="15">
        <v>10</v>
      </c>
      <c r="E305" s="16">
        <f t="shared" si="39"/>
        <v>1.937984496124031E-2</v>
      </c>
      <c r="F305" s="16">
        <f t="shared" si="40"/>
        <v>5.4141851651326473E-3</v>
      </c>
      <c r="G305" s="16">
        <f t="shared" si="42"/>
        <v>-0.5</v>
      </c>
      <c r="H305" s="16">
        <f t="shared" si="41"/>
        <v>-9.6899224806201549E-3</v>
      </c>
    </row>
    <row r="306" spans="1:8" x14ac:dyDescent="0.2">
      <c r="A306" s="13"/>
      <c r="B306" s="14" t="s">
        <v>288</v>
      </c>
      <c r="C306" s="15">
        <v>2</v>
      </c>
      <c r="D306" s="15">
        <v>2</v>
      </c>
      <c r="E306" s="16">
        <f t="shared" si="39"/>
        <v>1.937984496124031E-3</v>
      </c>
      <c r="F306" s="16">
        <f t="shared" si="40"/>
        <v>1.0828370330265296E-3</v>
      </c>
      <c r="G306" s="16">
        <f t="shared" si="42"/>
        <v>0</v>
      </c>
      <c r="H306" s="16">
        <f t="shared" si="41"/>
        <v>0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124</v>
      </c>
      <c r="D308" s="15">
        <v>18</v>
      </c>
      <c r="E308" s="16">
        <f t="shared" si="39"/>
        <v>0.12015503875968993</v>
      </c>
      <c r="F308" s="16">
        <f t="shared" si="40"/>
        <v>9.7455332972387655E-3</v>
      </c>
      <c r="G308" s="16">
        <f t="shared" si="42"/>
        <v>-0.85483870967741937</v>
      </c>
      <c r="H308" s="16">
        <f t="shared" si="41"/>
        <v>-0.10271317829457365</v>
      </c>
    </row>
    <row r="309" spans="1:8" x14ac:dyDescent="0.2">
      <c r="A309" s="13"/>
      <c r="B309" s="14" t="s">
        <v>291</v>
      </c>
      <c r="C309" s="15">
        <v>0</v>
      </c>
      <c r="D309" s="15">
        <v>1</v>
      </c>
      <c r="E309" s="16" t="str">
        <f t="shared" si="39"/>
        <v/>
      </c>
      <c r="F309" s="16">
        <f t="shared" si="40"/>
        <v>5.4141851651326478E-4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2</v>
      </c>
      <c r="D312" s="15">
        <v>1</v>
      </c>
      <c r="E312" s="16">
        <f t="shared" si="39"/>
        <v>1.937984496124031E-3</v>
      </c>
      <c r="F312" s="16">
        <f t="shared" si="40"/>
        <v>5.4141851651326478E-4</v>
      </c>
      <c r="G312" s="16">
        <f t="shared" si="42"/>
        <v>-0.5</v>
      </c>
      <c r="H312" s="16">
        <f t="shared" si="41"/>
        <v>-9.6899224806201549E-4</v>
      </c>
    </row>
    <row r="313" spans="1:8" ht="25.5" x14ac:dyDescent="0.2">
      <c r="A313" s="13"/>
      <c r="B313" s="14" t="s">
        <v>295</v>
      </c>
      <c r="C313" s="15">
        <v>12</v>
      </c>
      <c r="D313" s="15">
        <v>7</v>
      </c>
      <c r="E313" s="16">
        <f t="shared" si="39"/>
        <v>1.1627906976744186E-2</v>
      </c>
      <c r="F313" s="16">
        <f t="shared" si="40"/>
        <v>3.7899296155928532E-3</v>
      </c>
      <c r="G313" s="16">
        <f t="shared" si="42"/>
        <v>-0.41666666666666669</v>
      </c>
      <c r="H313" s="16">
        <f t="shared" si="41"/>
        <v>-4.8449612403100775E-3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1</v>
      </c>
      <c r="E316" s="16" t="str">
        <f t="shared" si="39"/>
        <v/>
      </c>
      <c r="F316" s="16">
        <f t="shared" si="40"/>
        <v>5.4141851651326478E-4</v>
      </c>
      <c r="G316" s="16">
        <f t="shared" si="42"/>
        <v>1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7</v>
      </c>
      <c r="D317" s="15">
        <v>7</v>
      </c>
      <c r="E317" s="16">
        <f t="shared" si="39"/>
        <v>6.7829457364341084E-3</v>
      </c>
      <c r="F317" s="16">
        <f t="shared" si="40"/>
        <v>3.7899296155928532E-3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65</v>
      </c>
      <c r="D319" s="15">
        <v>34</v>
      </c>
      <c r="E319" s="16">
        <f t="shared" si="39"/>
        <v>6.2984496124031009E-2</v>
      </c>
      <c r="F319" s="16">
        <f t="shared" si="40"/>
        <v>1.8408229561451002E-2</v>
      </c>
      <c r="G319" s="16">
        <f t="shared" si="42"/>
        <v>-0.47692307692307695</v>
      </c>
      <c r="H319" s="16">
        <f t="shared" si="41"/>
        <v>-3.0038759689922482E-2</v>
      </c>
    </row>
    <row r="320" spans="1:8" x14ac:dyDescent="0.2">
      <c r="A320" s="13"/>
      <c r="B320" s="14" t="s">
        <v>302</v>
      </c>
      <c r="C320" s="15">
        <v>0</v>
      </c>
      <c r="D320" s="15">
        <v>1</v>
      </c>
      <c r="E320" s="16" t="str">
        <f t="shared" si="39"/>
        <v/>
      </c>
      <c r="F320" s="16">
        <f t="shared" si="40"/>
        <v>5.4141851651326478E-4</v>
      </c>
      <c r="G320" s="16">
        <f t="shared" si="42"/>
        <v>1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8</v>
      </c>
      <c r="E321" s="16">
        <f t="shared" si="39"/>
        <v>9.6899224806201549E-4</v>
      </c>
      <c r="F321" s="16">
        <f t="shared" si="40"/>
        <v>4.3313481321061182E-3</v>
      </c>
      <c r="G321" s="16">
        <f t="shared" si="42"/>
        <v>7</v>
      </c>
      <c r="H321" s="16">
        <f t="shared" si="41"/>
        <v>6.7829457364341084E-3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2</v>
      </c>
      <c r="D323" s="15">
        <v>1</v>
      </c>
      <c r="E323" s="16">
        <f t="shared" si="39"/>
        <v>1.937984496124031E-3</v>
      </c>
      <c r="F323" s="16">
        <f t="shared" si="40"/>
        <v>5.4141851651326478E-4</v>
      </c>
      <c r="G323" s="16">
        <f t="shared" si="42"/>
        <v>-0.5</v>
      </c>
      <c r="H323" s="16">
        <f t="shared" si="41"/>
        <v>-9.6899224806201549E-4</v>
      </c>
    </row>
    <row r="324" spans="1:8" ht="25.5" x14ac:dyDescent="0.2">
      <c r="A324" s="13"/>
      <c r="B324" s="14" t="s">
        <v>306</v>
      </c>
      <c r="C324" s="15">
        <v>2</v>
      </c>
      <c r="D324" s="15">
        <v>11</v>
      </c>
      <c r="E324" s="16">
        <f t="shared" si="39"/>
        <v>1.937984496124031E-3</v>
      </c>
      <c r="F324" s="16">
        <f t="shared" si="40"/>
        <v>5.9556036816459119E-3</v>
      </c>
      <c r="G324" s="16">
        <f t="shared" si="42"/>
        <v>4.5</v>
      </c>
      <c r="H324" s="16">
        <f t="shared" si="41"/>
        <v>8.7209302325581394E-3</v>
      </c>
    </row>
    <row r="325" spans="1:8" ht="25.5" x14ac:dyDescent="0.2">
      <c r="A325" s="13"/>
      <c r="B325" s="14" t="s">
        <v>307</v>
      </c>
      <c r="C325" s="15">
        <v>2</v>
      </c>
      <c r="D325" s="15">
        <v>1</v>
      </c>
      <c r="E325" s="16">
        <f t="shared" si="39"/>
        <v>1.937984496124031E-3</v>
      </c>
      <c r="F325" s="16">
        <f t="shared" si="40"/>
        <v>5.4141851651326478E-4</v>
      </c>
      <c r="G325" s="16">
        <f t="shared" si="42"/>
        <v>-0.5</v>
      </c>
      <c r="H325" s="16">
        <f t="shared" si="41"/>
        <v>-9.6899224806201549E-4</v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1</v>
      </c>
      <c r="D327" s="15">
        <v>7</v>
      </c>
      <c r="E327" s="16">
        <f t="shared" si="39"/>
        <v>9.6899224806201549E-4</v>
      </c>
      <c r="F327" s="16">
        <f t="shared" si="40"/>
        <v>3.7899296155928532E-3</v>
      </c>
      <c r="G327" s="16">
        <f t="shared" si="42"/>
        <v>6</v>
      </c>
      <c r="H327" s="16">
        <f t="shared" si="41"/>
        <v>5.8139534883720929E-3</v>
      </c>
    </row>
    <row r="328" spans="1:8" ht="25.5" x14ac:dyDescent="0.2">
      <c r="A328" s="13"/>
      <c r="B328" s="14" t="s">
        <v>310</v>
      </c>
      <c r="C328" s="15">
        <v>3</v>
      </c>
      <c r="D328" s="15">
        <v>9</v>
      </c>
      <c r="E328" s="16">
        <f t="shared" si="39"/>
        <v>2.9069767441860465E-3</v>
      </c>
      <c r="F328" s="16">
        <f t="shared" si="40"/>
        <v>4.8727666486193828E-3</v>
      </c>
      <c r="G328" s="16">
        <f t="shared" si="42"/>
        <v>2</v>
      </c>
      <c r="H328" s="16">
        <f t="shared" si="41"/>
        <v>5.8139534883720929E-3</v>
      </c>
    </row>
    <row r="329" spans="1:8" x14ac:dyDescent="0.2">
      <c r="A329" s="13"/>
      <c r="B329" s="14" t="s">
        <v>311</v>
      </c>
      <c r="C329" s="15">
        <v>2</v>
      </c>
      <c r="D329" s="15">
        <v>4</v>
      </c>
      <c r="E329" s="16">
        <f t="shared" si="39"/>
        <v>1.937984496124031E-3</v>
      </c>
      <c r="F329" s="16">
        <f t="shared" si="40"/>
        <v>2.1656740660530591E-3</v>
      </c>
      <c r="G329" s="16">
        <f t="shared" si="42"/>
        <v>1</v>
      </c>
      <c r="H329" s="16">
        <f t="shared" si="41"/>
        <v>1.937984496124031E-3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1</v>
      </c>
      <c r="E332" s="16" t="str">
        <f t="shared" si="39"/>
        <v/>
      </c>
      <c r="F332" s="16">
        <f t="shared" si="40"/>
        <v>5.4141851651326478E-4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2</v>
      </c>
      <c r="D333" s="15">
        <v>8</v>
      </c>
      <c r="E333" s="16">
        <f t="shared" ref="E333:E343" si="43">+IF(C333=0,"",C333/C$173)</f>
        <v>1.937984496124031E-3</v>
      </c>
      <c r="F333" s="16">
        <f t="shared" ref="F333:F343" si="44">+IF(D333=0,"",D333/D$173)</f>
        <v>4.3313481321061182E-3</v>
      </c>
      <c r="G333" s="16">
        <f t="shared" si="42"/>
        <v>3</v>
      </c>
      <c r="H333" s="16">
        <f t="shared" ref="H333:H343" si="45">+IF(OR(AND(E333=""),(G333="")),"",E333*G333)</f>
        <v>5.8139534883720929E-3</v>
      </c>
    </row>
    <row r="334" spans="1:8" ht="25.5" x14ac:dyDescent="0.2">
      <c r="A334" s="13"/>
      <c r="B334" s="14" t="s">
        <v>316</v>
      </c>
      <c r="C334" s="15">
        <v>1</v>
      </c>
      <c r="D334" s="15">
        <v>1</v>
      </c>
      <c r="E334" s="16">
        <f t="shared" si="43"/>
        <v>9.6899224806201549E-4</v>
      </c>
      <c r="F334" s="16">
        <f t="shared" si="44"/>
        <v>5.4141851651326478E-4</v>
      </c>
      <c r="G334" s="16">
        <f t="shared" ref="G334:G343" si="46">+IF(AND(C334=0,D334=0)," ",IF(C334=0,1,IF(D334=0,-1,(D334-C334)/C334)))</f>
        <v>0</v>
      </c>
      <c r="H334" s="16">
        <f t="shared" si="45"/>
        <v>0</v>
      </c>
    </row>
    <row r="335" spans="1:8" ht="25.5" x14ac:dyDescent="0.2">
      <c r="A335" s="13"/>
      <c r="B335" s="14" t="s">
        <v>317</v>
      </c>
      <c r="C335" s="15">
        <v>0</v>
      </c>
      <c r="D335" s="15">
        <v>2</v>
      </c>
      <c r="E335" s="16" t="str">
        <f t="shared" si="43"/>
        <v/>
      </c>
      <c r="F335" s="16">
        <f t="shared" si="44"/>
        <v>1.0828370330265296E-3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56</v>
      </c>
      <c r="D341" s="15">
        <v>13</v>
      </c>
      <c r="E341" s="16">
        <f t="shared" si="43"/>
        <v>5.4263565891472867E-2</v>
      </c>
      <c r="F341" s="16">
        <f t="shared" si="44"/>
        <v>7.0384407146724419E-3</v>
      </c>
      <c r="G341" s="16">
        <f t="shared" si="46"/>
        <v>-0.7678571428571429</v>
      </c>
      <c r="H341" s="16">
        <f t="shared" si="45"/>
        <v>-4.1666666666666671E-2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3</v>
      </c>
      <c r="E343" s="16" t="str">
        <f t="shared" si="43"/>
        <v/>
      </c>
      <c r="F343" s="16">
        <f t="shared" si="44"/>
        <v>1.6242555495397943E-3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3396</v>
      </c>
      <c r="D349" s="18">
        <f>SUM(D350:D576)</f>
        <v>10684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2.1460541813898706</v>
      </c>
      <c r="H349" s="19">
        <f t="shared" ref="H349:H412" si="49">+IF(OR(AND(E349=""),(G349="")),"",E349*G349)</f>
        <v>2.1460541813898706</v>
      </c>
    </row>
    <row r="350" spans="1:8" x14ac:dyDescent="0.2">
      <c r="A350" s="13"/>
      <c r="B350" s="14" t="s">
        <v>326</v>
      </c>
      <c r="C350" s="15">
        <v>26</v>
      </c>
      <c r="D350" s="15">
        <v>31</v>
      </c>
      <c r="E350" s="16">
        <f t="shared" si="47"/>
        <v>7.6560659599528855E-3</v>
      </c>
      <c r="F350" s="16">
        <f t="shared" si="48"/>
        <v>2.9015350056158743E-3</v>
      </c>
      <c r="G350" s="16">
        <f t="shared" ref="G350:G413" si="50">+IF(AND(C350=0,D350=0)," ",IF(C350=0,1,IF(D350=0,-1,(D350-C350)/C350)))</f>
        <v>0.19230769230769232</v>
      </c>
      <c r="H350" s="16">
        <f t="shared" si="49"/>
        <v>1.4723203769140165E-3</v>
      </c>
    </row>
    <row r="351" spans="1:8" x14ac:dyDescent="0.2">
      <c r="A351" s="13"/>
      <c r="B351" s="14" t="s">
        <v>327</v>
      </c>
      <c r="C351" s="15">
        <v>34</v>
      </c>
      <c r="D351" s="15">
        <v>47</v>
      </c>
      <c r="E351" s="16">
        <f t="shared" si="47"/>
        <v>1.0011778563015312E-2</v>
      </c>
      <c r="F351" s="16">
        <f t="shared" si="48"/>
        <v>4.3991014601272929E-3</v>
      </c>
      <c r="G351" s="16">
        <f t="shared" si="50"/>
        <v>0.38235294117647056</v>
      </c>
      <c r="H351" s="16">
        <f t="shared" si="49"/>
        <v>3.8280329799764428E-3</v>
      </c>
    </row>
    <row r="352" spans="1:8" x14ac:dyDescent="0.2">
      <c r="A352" s="13"/>
      <c r="B352" s="14" t="s">
        <v>328</v>
      </c>
      <c r="C352" s="15">
        <v>7</v>
      </c>
      <c r="D352" s="15">
        <v>7</v>
      </c>
      <c r="E352" s="16">
        <f t="shared" si="47"/>
        <v>2.061248527679623E-3</v>
      </c>
      <c r="F352" s="16">
        <f t="shared" si="48"/>
        <v>6.5518532384874575E-4</v>
      </c>
      <c r="G352" s="16">
        <f t="shared" si="50"/>
        <v>0</v>
      </c>
      <c r="H352" s="16">
        <f t="shared" si="49"/>
        <v>0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1</v>
      </c>
      <c r="D354" s="15">
        <v>1</v>
      </c>
      <c r="E354" s="16">
        <f t="shared" si="47"/>
        <v>2.9446407538280328E-4</v>
      </c>
      <c r="F354" s="16">
        <f t="shared" si="48"/>
        <v>9.359790340696369E-5</v>
      </c>
      <c r="G354" s="16">
        <f t="shared" si="50"/>
        <v>0</v>
      </c>
      <c r="H354" s="16">
        <f t="shared" si="49"/>
        <v>0</v>
      </c>
    </row>
    <row r="355" spans="1:8" x14ac:dyDescent="0.2">
      <c r="A355" s="13"/>
      <c r="B355" s="14" t="s">
        <v>331</v>
      </c>
      <c r="C355" s="15">
        <v>129</v>
      </c>
      <c r="D355" s="15">
        <v>177</v>
      </c>
      <c r="E355" s="16">
        <f t="shared" si="47"/>
        <v>3.7985865724381625E-2</v>
      </c>
      <c r="F355" s="16">
        <f t="shared" si="48"/>
        <v>1.6566828903032571E-2</v>
      </c>
      <c r="G355" s="16">
        <f t="shared" si="50"/>
        <v>0.37209302325581395</v>
      </c>
      <c r="H355" s="16">
        <f t="shared" si="49"/>
        <v>1.4134275618374558E-2</v>
      </c>
    </row>
    <row r="356" spans="1:8" x14ac:dyDescent="0.2">
      <c r="A356" s="13"/>
      <c r="B356" s="14" t="s">
        <v>332</v>
      </c>
      <c r="C356" s="15">
        <v>9</v>
      </c>
      <c r="D356" s="15">
        <v>96</v>
      </c>
      <c r="E356" s="16">
        <f t="shared" si="47"/>
        <v>2.6501766784452299E-3</v>
      </c>
      <c r="F356" s="16">
        <f t="shared" si="48"/>
        <v>8.9853987270685134E-3</v>
      </c>
      <c r="G356" s="16">
        <f t="shared" si="50"/>
        <v>9.6666666666666661</v>
      </c>
      <c r="H356" s="16">
        <f t="shared" si="49"/>
        <v>2.5618374558303889E-2</v>
      </c>
    </row>
    <row r="357" spans="1:8" x14ac:dyDescent="0.2">
      <c r="A357" s="13"/>
      <c r="B357" s="14" t="s">
        <v>333</v>
      </c>
      <c r="C357" s="15">
        <v>7</v>
      </c>
      <c r="D357" s="15">
        <v>18</v>
      </c>
      <c r="E357" s="16">
        <f t="shared" si="47"/>
        <v>2.061248527679623E-3</v>
      </c>
      <c r="F357" s="16">
        <f t="shared" si="48"/>
        <v>1.6847622613253464E-3</v>
      </c>
      <c r="G357" s="16">
        <f t="shared" si="50"/>
        <v>1.5714285714285714</v>
      </c>
      <c r="H357" s="16">
        <f t="shared" si="49"/>
        <v>3.2391048292108359E-3</v>
      </c>
    </row>
    <row r="358" spans="1:8" x14ac:dyDescent="0.2">
      <c r="A358" s="13"/>
      <c r="B358" s="14" t="s">
        <v>334</v>
      </c>
      <c r="C358" s="15">
        <v>11</v>
      </c>
      <c r="D358" s="15">
        <v>46</v>
      </c>
      <c r="E358" s="16">
        <f t="shared" si="47"/>
        <v>3.2391048292108363E-3</v>
      </c>
      <c r="F358" s="16">
        <f t="shared" si="48"/>
        <v>4.3055035567203291E-3</v>
      </c>
      <c r="G358" s="16">
        <f t="shared" si="50"/>
        <v>3.1818181818181817</v>
      </c>
      <c r="H358" s="16">
        <f t="shared" si="49"/>
        <v>1.0306242638398116E-2</v>
      </c>
    </row>
    <row r="359" spans="1:8" x14ac:dyDescent="0.2">
      <c r="A359" s="13"/>
      <c r="B359" s="14" t="s">
        <v>335</v>
      </c>
      <c r="C359" s="15">
        <v>8</v>
      </c>
      <c r="D359" s="15">
        <v>21</v>
      </c>
      <c r="E359" s="16">
        <f t="shared" si="47"/>
        <v>2.3557126030624262E-3</v>
      </c>
      <c r="F359" s="16">
        <f t="shared" si="48"/>
        <v>1.9655559715462375E-3</v>
      </c>
      <c r="G359" s="16">
        <f t="shared" si="50"/>
        <v>1.625</v>
      </c>
      <c r="H359" s="16">
        <f t="shared" si="49"/>
        <v>3.8280329799764428E-3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165</v>
      </c>
      <c r="D361" s="15">
        <v>649</v>
      </c>
      <c r="E361" s="16">
        <f t="shared" si="47"/>
        <v>4.8586572438162542E-2</v>
      </c>
      <c r="F361" s="16">
        <f t="shared" si="48"/>
        <v>6.074503931111943E-2</v>
      </c>
      <c r="G361" s="16">
        <f t="shared" si="50"/>
        <v>2.9333333333333331</v>
      </c>
      <c r="H361" s="16">
        <f t="shared" si="49"/>
        <v>0.14252061248527678</v>
      </c>
    </row>
    <row r="362" spans="1:8" x14ac:dyDescent="0.2">
      <c r="A362" s="13"/>
      <c r="B362" s="14" t="s">
        <v>338</v>
      </c>
      <c r="C362" s="15">
        <v>50</v>
      </c>
      <c r="D362" s="15">
        <v>130</v>
      </c>
      <c r="E362" s="16">
        <f t="shared" si="47"/>
        <v>1.4723203769140165E-2</v>
      </c>
      <c r="F362" s="16">
        <f t="shared" si="48"/>
        <v>1.2167727442905278E-2</v>
      </c>
      <c r="G362" s="16">
        <f t="shared" si="50"/>
        <v>1.6</v>
      </c>
      <c r="H362" s="16">
        <f t="shared" si="49"/>
        <v>2.3557126030624265E-2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68</v>
      </c>
      <c r="D364" s="15">
        <v>19</v>
      </c>
      <c r="E364" s="16">
        <f t="shared" si="47"/>
        <v>2.0023557126030624E-2</v>
      </c>
      <c r="F364" s="16">
        <f t="shared" si="48"/>
        <v>1.7783601647323099E-3</v>
      </c>
      <c r="G364" s="16">
        <f t="shared" si="50"/>
        <v>-0.72058823529411764</v>
      </c>
      <c r="H364" s="16">
        <f t="shared" si="49"/>
        <v>-1.4428739693757362E-2</v>
      </c>
    </row>
    <row r="365" spans="1:8" x14ac:dyDescent="0.2">
      <c r="A365" s="13"/>
      <c r="B365" s="14" t="s">
        <v>341</v>
      </c>
      <c r="C365" s="15">
        <v>15</v>
      </c>
      <c r="D365" s="15">
        <v>126</v>
      </c>
      <c r="E365" s="16">
        <f t="shared" si="47"/>
        <v>4.4169611307420496E-3</v>
      </c>
      <c r="F365" s="16">
        <f t="shared" si="48"/>
        <v>1.1793335829277425E-2</v>
      </c>
      <c r="G365" s="16">
        <f t="shared" si="50"/>
        <v>7.4</v>
      </c>
      <c r="H365" s="16">
        <f t="shared" si="49"/>
        <v>3.2685512367491169E-2</v>
      </c>
    </row>
    <row r="366" spans="1:8" x14ac:dyDescent="0.2">
      <c r="A366" s="13"/>
      <c r="B366" s="14" t="s">
        <v>342</v>
      </c>
      <c r="C366" s="15">
        <v>4</v>
      </c>
      <c r="D366" s="15">
        <v>7</v>
      </c>
      <c r="E366" s="16">
        <f t="shared" si="47"/>
        <v>1.1778563015312131E-3</v>
      </c>
      <c r="F366" s="16">
        <f t="shared" si="48"/>
        <v>6.5518532384874575E-4</v>
      </c>
      <c r="G366" s="16">
        <f t="shared" si="50"/>
        <v>0.75</v>
      </c>
      <c r="H366" s="16">
        <f t="shared" si="49"/>
        <v>8.8339222614840988E-4</v>
      </c>
    </row>
    <row r="367" spans="1:8" x14ac:dyDescent="0.2">
      <c r="A367" s="13"/>
      <c r="B367" s="14" t="s">
        <v>343</v>
      </c>
      <c r="C367" s="15">
        <v>2</v>
      </c>
      <c r="D367" s="15">
        <v>2</v>
      </c>
      <c r="E367" s="16">
        <f t="shared" si="47"/>
        <v>5.8892815076560655E-4</v>
      </c>
      <c r="F367" s="16">
        <f t="shared" si="48"/>
        <v>1.8719580681392738E-4</v>
      </c>
      <c r="G367" s="16">
        <f t="shared" si="50"/>
        <v>0</v>
      </c>
      <c r="H367" s="16">
        <f t="shared" si="49"/>
        <v>0</v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467</v>
      </c>
      <c r="D369" s="15">
        <v>2064</v>
      </c>
      <c r="E369" s="16">
        <f t="shared" si="47"/>
        <v>0.13751472320376915</v>
      </c>
      <c r="F369" s="16">
        <f t="shared" si="48"/>
        <v>0.19318607263197304</v>
      </c>
      <c r="G369" s="16">
        <f t="shared" si="50"/>
        <v>3.4197002141327624</v>
      </c>
      <c r="H369" s="16">
        <f t="shared" si="49"/>
        <v>0.47025912838633688</v>
      </c>
    </row>
    <row r="370" spans="1:8" x14ac:dyDescent="0.2">
      <c r="A370" s="13"/>
      <c r="B370" s="14" t="s">
        <v>346</v>
      </c>
      <c r="C370" s="15">
        <v>8</v>
      </c>
      <c r="D370" s="15">
        <v>348</v>
      </c>
      <c r="E370" s="16">
        <f t="shared" si="47"/>
        <v>2.3557126030624262E-3</v>
      </c>
      <c r="F370" s="16">
        <f t="shared" si="48"/>
        <v>3.2572070385623361E-2</v>
      </c>
      <c r="G370" s="16">
        <f t="shared" si="50"/>
        <v>42.5</v>
      </c>
      <c r="H370" s="16">
        <f t="shared" si="49"/>
        <v>0.10011778563015311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55</v>
      </c>
      <c r="D372" s="15">
        <v>26</v>
      </c>
      <c r="E372" s="16">
        <f t="shared" si="47"/>
        <v>1.6195524146054182E-2</v>
      </c>
      <c r="F372" s="16">
        <f t="shared" si="48"/>
        <v>2.4335454885810559E-3</v>
      </c>
      <c r="G372" s="16">
        <f t="shared" si="50"/>
        <v>-0.52727272727272723</v>
      </c>
      <c r="H372" s="16">
        <f t="shared" si="49"/>
        <v>-8.5394581861012956E-3</v>
      </c>
    </row>
    <row r="373" spans="1:8" x14ac:dyDescent="0.2">
      <c r="A373" s="13"/>
      <c r="B373" s="14" t="s">
        <v>349</v>
      </c>
      <c r="C373" s="15">
        <v>195</v>
      </c>
      <c r="D373" s="15">
        <v>699</v>
      </c>
      <c r="E373" s="16">
        <f t="shared" si="47"/>
        <v>5.7420494699646642E-2</v>
      </c>
      <c r="F373" s="16">
        <f t="shared" si="48"/>
        <v>6.542493448146762E-2</v>
      </c>
      <c r="G373" s="16">
        <f t="shared" si="50"/>
        <v>2.5846153846153848</v>
      </c>
      <c r="H373" s="16">
        <f t="shared" si="49"/>
        <v>0.14840989399293286</v>
      </c>
    </row>
    <row r="374" spans="1:8" x14ac:dyDescent="0.2">
      <c r="A374" s="13"/>
      <c r="B374" s="14" t="s">
        <v>350</v>
      </c>
      <c r="C374" s="15">
        <v>15</v>
      </c>
      <c r="D374" s="15">
        <v>37</v>
      </c>
      <c r="E374" s="16">
        <f t="shared" si="47"/>
        <v>4.4169611307420496E-3</v>
      </c>
      <c r="F374" s="16">
        <f t="shared" si="48"/>
        <v>3.4631224260576565E-3</v>
      </c>
      <c r="G374" s="16">
        <f t="shared" si="50"/>
        <v>1.4666666666666666</v>
      </c>
      <c r="H374" s="16">
        <f t="shared" si="49"/>
        <v>6.4782096584216726E-3</v>
      </c>
    </row>
    <row r="375" spans="1:8" x14ac:dyDescent="0.2">
      <c r="A375" s="13"/>
      <c r="B375" s="14" t="s">
        <v>351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9.359790340696369E-5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2</v>
      </c>
      <c r="D376" s="15">
        <v>6</v>
      </c>
      <c r="E376" s="16">
        <f t="shared" si="47"/>
        <v>5.8892815076560655E-4</v>
      </c>
      <c r="F376" s="16">
        <f t="shared" si="48"/>
        <v>5.6158742044178209E-4</v>
      </c>
      <c r="G376" s="16">
        <f t="shared" si="50"/>
        <v>2</v>
      </c>
      <c r="H376" s="16">
        <f t="shared" si="49"/>
        <v>1.1778563015312131E-3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9.359790340696369E-5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10</v>
      </c>
      <c r="D379" s="15">
        <v>19</v>
      </c>
      <c r="E379" s="16">
        <f t="shared" si="47"/>
        <v>2.9446407538280331E-3</v>
      </c>
      <c r="F379" s="16">
        <f t="shared" si="48"/>
        <v>1.7783601647323099E-3</v>
      </c>
      <c r="G379" s="16">
        <f t="shared" si="50"/>
        <v>0.9</v>
      </c>
      <c r="H379" s="16">
        <f t="shared" si="49"/>
        <v>2.6501766784452299E-3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72</v>
      </c>
      <c r="E380" s="16" t="str">
        <f t="shared" si="47"/>
        <v/>
      </c>
      <c r="F380" s="16">
        <f t="shared" si="48"/>
        <v>6.7390490453013855E-3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10</v>
      </c>
      <c r="D382" s="15">
        <v>0</v>
      </c>
      <c r="E382" s="16">
        <f t="shared" si="47"/>
        <v>2.9446407538280331E-3</v>
      </c>
      <c r="F382" s="16" t="str">
        <f t="shared" si="48"/>
        <v/>
      </c>
      <c r="G382" s="16">
        <f t="shared" si="50"/>
        <v>-1</v>
      </c>
      <c r="H382" s="16">
        <f t="shared" si="49"/>
        <v>-2.9446407538280331E-3</v>
      </c>
    </row>
    <row r="383" spans="1:8" ht="25.5" x14ac:dyDescent="0.2">
      <c r="A383" s="13"/>
      <c r="B383" s="14" t="s">
        <v>359</v>
      </c>
      <c r="C383" s="15">
        <v>24</v>
      </c>
      <c r="D383" s="15">
        <v>54</v>
      </c>
      <c r="E383" s="16">
        <f t="shared" si="47"/>
        <v>7.0671378091872791E-3</v>
      </c>
      <c r="F383" s="16">
        <f t="shared" si="48"/>
        <v>5.0542867839760393E-3</v>
      </c>
      <c r="G383" s="16">
        <f t="shared" si="50"/>
        <v>1.25</v>
      </c>
      <c r="H383" s="16">
        <f t="shared" si="49"/>
        <v>8.8339222614840993E-3</v>
      </c>
    </row>
    <row r="384" spans="1:8" x14ac:dyDescent="0.2">
      <c r="A384" s="13"/>
      <c r="B384" s="14" t="s">
        <v>360</v>
      </c>
      <c r="C384" s="15">
        <v>35</v>
      </c>
      <c r="D384" s="15">
        <v>421</v>
      </c>
      <c r="E384" s="16">
        <f t="shared" si="47"/>
        <v>1.0306242638398116E-2</v>
      </c>
      <c r="F384" s="16">
        <f t="shared" si="48"/>
        <v>3.9404717334331714E-2</v>
      </c>
      <c r="G384" s="16">
        <f t="shared" si="50"/>
        <v>11.028571428571428</v>
      </c>
      <c r="H384" s="16">
        <f t="shared" si="49"/>
        <v>0.11366313309776208</v>
      </c>
    </row>
    <row r="385" spans="1:8" x14ac:dyDescent="0.2">
      <c r="A385" s="13"/>
      <c r="B385" s="14" t="s">
        <v>361</v>
      </c>
      <c r="C385" s="15">
        <v>2</v>
      </c>
      <c r="D385" s="15">
        <v>12</v>
      </c>
      <c r="E385" s="16">
        <f t="shared" si="47"/>
        <v>5.8892815076560655E-4</v>
      </c>
      <c r="F385" s="16">
        <f t="shared" si="48"/>
        <v>1.1231748408835642E-3</v>
      </c>
      <c r="G385" s="16">
        <f t="shared" si="50"/>
        <v>5</v>
      </c>
      <c r="H385" s="16">
        <f t="shared" si="49"/>
        <v>2.9446407538280327E-3</v>
      </c>
    </row>
    <row r="386" spans="1:8" x14ac:dyDescent="0.2">
      <c r="A386" s="13"/>
      <c r="B386" s="14" t="s">
        <v>362</v>
      </c>
      <c r="C386" s="15">
        <v>0</v>
      </c>
      <c r="D386" s="15">
        <v>80</v>
      </c>
      <c r="E386" s="16" t="str">
        <f t="shared" si="47"/>
        <v/>
      </c>
      <c r="F386" s="16">
        <f t="shared" si="48"/>
        <v>7.4878322725570948E-3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3</v>
      </c>
      <c r="E387" s="16" t="str">
        <f t="shared" si="47"/>
        <v/>
      </c>
      <c r="F387" s="16">
        <f t="shared" si="48"/>
        <v>2.8079371022089104E-4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26</v>
      </c>
      <c r="D388" s="15">
        <v>197</v>
      </c>
      <c r="E388" s="16">
        <f t="shared" si="47"/>
        <v>7.6560659599528855E-3</v>
      </c>
      <c r="F388" s="16">
        <f t="shared" si="48"/>
        <v>1.8438786971171846E-2</v>
      </c>
      <c r="G388" s="16">
        <f t="shared" si="50"/>
        <v>6.5769230769230766</v>
      </c>
      <c r="H388" s="16">
        <f t="shared" si="49"/>
        <v>5.0353356890459361E-2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1</v>
      </c>
      <c r="D390" s="15">
        <v>1</v>
      </c>
      <c r="E390" s="16">
        <f t="shared" si="47"/>
        <v>2.9446407538280328E-4</v>
      </c>
      <c r="F390" s="16">
        <f t="shared" si="48"/>
        <v>9.359790340696369E-5</v>
      </c>
      <c r="G390" s="16">
        <f t="shared" si="50"/>
        <v>0</v>
      </c>
      <c r="H390" s="16">
        <f t="shared" si="49"/>
        <v>0</v>
      </c>
    </row>
    <row r="391" spans="1:8" x14ac:dyDescent="0.2">
      <c r="A391" s="13"/>
      <c r="B391" s="14" t="s">
        <v>367</v>
      </c>
      <c r="C391" s="15">
        <v>8</v>
      </c>
      <c r="D391" s="15">
        <v>45</v>
      </c>
      <c r="E391" s="16">
        <f t="shared" si="47"/>
        <v>2.3557126030624262E-3</v>
      </c>
      <c r="F391" s="16">
        <f t="shared" si="48"/>
        <v>4.2119056533133654E-3</v>
      </c>
      <c r="G391" s="16">
        <f t="shared" si="50"/>
        <v>4.625</v>
      </c>
      <c r="H391" s="16">
        <f t="shared" si="49"/>
        <v>1.0895170789163721E-2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9.359790340696369E-5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319</v>
      </c>
      <c r="D395" s="15">
        <v>1054</v>
      </c>
      <c r="E395" s="16">
        <f t="shared" si="47"/>
        <v>9.3934040047114253E-2</v>
      </c>
      <c r="F395" s="16">
        <f t="shared" si="48"/>
        <v>9.8652190190939723E-2</v>
      </c>
      <c r="G395" s="16">
        <f t="shared" si="50"/>
        <v>2.304075235109718</v>
      </c>
      <c r="H395" s="16">
        <f t="shared" si="49"/>
        <v>0.21643109540636044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68</v>
      </c>
      <c r="D397" s="15">
        <v>165</v>
      </c>
      <c r="E397" s="16">
        <f t="shared" si="47"/>
        <v>2.0023557126030624E-2</v>
      </c>
      <c r="F397" s="16">
        <f t="shared" si="48"/>
        <v>1.5443654062149008E-2</v>
      </c>
      <c r="G397" s="16">
        <f t="shared" si="50"/>
        <v>1.4264705882352942</v>
      </c>
      <c r="H397" s="16">
        <f t="shared" si="49"/>
        <v>2.8563015312131922E-2</v>
      </c>
    </row>
    <row r="398" spans="1:8" x14ac:dyDescent="0.2">
      <c r="A398" s="13"/>
      <c r="B398" s="14" t="s">
        <v>374</v>
      </c>
      <c r="C398" s="15">
        <v>79</v>
      </c>
      <c r="D398" s="15">
        <v>806</v>
      </c>
      <c r="E398" s="16">
        <f t="shared" si="47"/>
        <v>2.3262661955241459E-2</v>
      </c>
      <c r="F398" s="16">
        <f t="shared" si="48"/>
        <v>7.5439910146012729E-2</v>
      </c>
      <c r="G398" s="16">
        <f t="shared" si="50"/>
        <v>9.2025316455696196</v>
      </c>
      <c r="H398" s="16">
        <f t="shared" si="49"/>
        <v>0.21407538280329796</v>
      </c>
    </row>
    <row r="399" spans="1:8" x14ac:dyDescent="0.2">
      <c r="A399" s="13"/>
      <c r="B399" s="14" t="s">
        <v>375</v>
      </c>
      <c r="C399" s="15">
        <v>49</v>
      </c>
      <c r="D399" s="15">
        <v>201</v>
      </c>
      <c r="E399" s="16">
        <f t="shared" si="47"/>
        <v>1.4428739693757362E-2</v>
      </c>
      <c r="F399" s="16">
        <f t="shared" si="48"/>
        <v>1.8813178584799702E-2</v>
      </c>
      <c r="G399" s="16">
        <f t="shared" si="50"/>
        <v>3.1020408163265305</v>
      </c>
      <c r="H399" s="16">
        <f t="shared" si="49"/>
        <v>4.47585394581861E-2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0</v>
      </c>
      <c r="E401" s="16">
        <f t="shared" si="47"/>
        <v>2.9446407538280328E-4</v>
      </c>
      <c r="F401" s="16" t="str">
        <f t="shared" si="48"/>
        <v/>
      </c>
      <c r="G401" s="16">
        <f t="shared" si="50"/>
        <v>-1</v>
      </c>
      <c r="H401" s="16">
        <f t="shared" si="49"/>
        <v>-2.9446407538280328E-4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4</v>
      </c>
      <c r="D403" s="15">
        <v>1</v>
      </c>
      <c r="E403" s="16">
        <f t="shared" si="47"/>
        <v>1.1778563015312131E-3</v>
      </c>
      <c r="F403" s="16">
        <f t="shared" si="48"/>
        <v>9.359790340696369E-5</v>
      </c>
      <c r="G403" s="16">
        <f t="shared" si="50"/>
        <v>-0.75</v>
      </c>
      <c r="H403" s="16">
        <f t="shared" si="49"/>
        <v>-8.8339222614840988E-4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</v>
      </c>
      <c r="D405" s="15">
        <v>1</v>
      </c>
      <c r="E405" s="16">
        <f t="shared" si="47"/>
        <v>2.9446407538280328E-4</v>
      </c>
      <c r="F405" s="16">
        <f t="shared" si="48"/>
        <v>9.359790340696369E-5</v>
      </c>
      <c r="G405" s="16">
        <f t="shared" si="50"/>
        <v>0</v>
      </c>
      <c r="H405" s="16">
        <f t="shared" si="49"/>
        <v>0</v>
      </c>
    </row>
    <row r="406" spans="1:8" x14ac:dyDescent="0.2">
      <c r="A406" s="13"/>
      <c r="B406" s="14" t="s">
        <v>382</v>
      </c>
      <c r="C406" s="15">
        <v>0</v>
      </c>
      <c r="D406" s="15">
        <v>84</v>
      </c>
      <c r="E406" s="16" t="str">
        <f t="shared" si="47"/>
        <v/>
      </c>
      <c r="F406" s="16">
        <f t="shared" si="48"/>
        <v>7.8622238861849499E-3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6</v>
      </c>
      <c r="D408" s="15">
        <v>5</v>
      </c>
      <c r="E408" s="16">
        <f t="shared" si="47"/>
        <v>1.7667844522968198E-3</v>
      </c>
      <c r="F408" s="16">
        <f t="shared" si="48"/>
        <v>4.6798951703481842E-4</v>
      </c>
      <c r="G408" s="16">
        <f t="shared" si="50"/>
        <v>-0.16666666666666666</v>
      </c>
      <c r="H408" s="16">
        <f t="shared" si="49"/>
        <v>-2.9446407538280328E-4</v>
      </c>
    </row>
    <row r="409" spans="1:8" x14ac:dyDescent="0.2">
      <c r="A409" s="13"/>
      <c r="B409" s="14" t="s">
        <v>385</v>
      </c>
      <c r="C409" s="15">
        <v>9</v>
      </c>
      <c r="D409" s="15">
        <v>8</v>
      </c>
      <c r="E409" s="16">
        <f t="shared" si="47"/>
        <v>2.6501766784452299E-3</v>
      </c>
      <c r="F409" s="16">
        <f t="shared" si="48"/>
        <v>7.4878322725570952E-4</v>
      </c>
      <c r="G409" s="16">
        <f t="shared" si="50"/>
        <v>-0.1111111111111111</v>
      </c>
      <c r="H409" s="16">
        <f t="shared" si="49"/>
        <v>-2.9446407538280328E-4</v>
      </c>
    </row>
    <row r="410" spans="1:8" x14ac:dyDescent="0.2">
      <c r="A410" s="13"/>
      <c r="B410" s="14" t="s">
        <v>386</v>
      </c>
      <c r="C410" s="15">
        <v>30</v>
      </c>
      <c r="D410" s="15">
        <v>6</v>
      </c>
      <c r="E410" s="16">
        <f t="shared" si="47"/>
        <v>8.8339222614840993E-3</v>
      </c>
      <c r="F410" s="16">
        <f t="shared" si="48"/>
        <v>5.6158742044178209E-4</v>
      </c>
      <c r="G410" s="16">
        <f t="shared" si="50"/>
        <v>-0.8</v>
      </c>
      <c r="H410" s="16">
        <f t="shared" si="49"/>
        <v>-7.0671378091872799E-3</v>
      </c>
    </row>
    <row r="411" spans="1:8" x14ac:dyDescent="0.2">
      <c r="A411" s="13"/>
      <c r="B411" s="14" t="s">
        <v>387</v>
      </c>
      <c r="C411" s="15">
        <v>0</v>
      </c>
      <c r="D411" s="15">
        <v>2</v>
      </c>
      <c r="E411" s="16" t="str">
        <f t="shared" si="47"/>
        <v/>
      </c>
      <c r="F411" s="16">
        <f t="shared" si="48"/>
        <v>1.8719580681392738E-4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9</v>
      </c>
      <c r="D412" s="15">
        <v>8</v>
      </c>
      <c r="E412" s="16">
        <f t="shared" si="47"/>
        <v>2.6501766784452299E-3</v>
      </c>
      <c r="F412" s="16">
        <f t="shared" si="48"/>
        <v>7.4878322725570952E-4</v>
      </c>
      <c r="G412" s="16">
        <f t="shared" si="50"/>
        <v>-0.1111111111111111</v>
      </c>
      <c r="H412" s="16">
        <f t="shared" si="49"/>
        <v>-2.9446407538280328E-4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3</v>
      </c>
      <c r="D415" s="15">
        <v>1</v>
      </c>
      <c r="E415" s="16">
        <f t="shared" si="51"/>
        <v>8.8339222614840988E-4</v>
      </c>
      <c r="F415" s="16">
        <f t="shared" si="52"/>
        <v>9.359790340696369E-5</v>
      </c>
      <c r="G415" s="16">
        <f t="shared" si="54"/>
        <v>-0.66666666666666663</v>
      </c>
      <c r="H415" s="16">
        <f t="shared" si="53"/>
        <v>-5.8892815076560655E-4</v>
      </c>
    </row>
    <row r="416" spans="1:8" x14ac:dyDescent="0.2">
      <c r="A416" s="13"/>
      <c r="B416" s="14" t="s">
        <v>392</v>
      </c>
      <c r="C416" s="15">
        <v>0</v>
      </c>
      <c r="D416" s="15">
        <v>1</v>
      </c>
      <c r="E416" s="16" t="str">
        <f t="shared" si="51"/>
        <v/>
      </c>
      <c r="F416" s="16">
        <f t="shared" si="52"/>
        <v>9.359790340696369E-5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1</v>
      </c>
      <c r="D417" s="15">
        <v>79</v>
      </c>
      <c r="E417" s="16">
        <f t="shared" si="51"/>
        <v>2.9446407538280328E-4</v>
      </c>
      <c r="F417" s="16">
        <f t="shared" si="52"/>
        <v>7.394234369150131E-3</v>
      </c>
      <c r="G417" s="16">
        <f t="shared" si="54"/>
        <v>78</v>
      </c>
      <c r="H417" s="16">
        <f t="shared" si="53"/>
        <v>2.2968197879858654E-2</v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2</v>
      </c>
      <c r="D419" s="15">
        <v>0</v>
      </c>
      <c r="E419" s="16">
        <f t="shared" si="51"/>
        <v>5.8892815076560655E-4</v>
      </c>
      <c r="F419" s="16" t="str">
        <f t="shared" si="52"/>
        <v/>
      </c>
      <c r="G419" s="16">
        <f t="shared" si="54"/>
        <v>-1</v>
      </c>
      <c r="H419" s="16">
        <f t="shared" si="53"/>
        <v>-5.8892815076560655E-4</v>
      </c>
    </row>
    <row r="420" spans="1:8" x14ac:dyDescent="0.2">
      <c r="A420" s="13"/>
      <c r="B420" s="14" t="s">
        <v>396</v>
      </c>
      <c r="C420" s="15">
        <v>33</v>
      </c>
      <c r="D420" s="15">
        <v>30</v>
      </c>
      <c r="E420" s="16">
        <f t="shared" si="51"/>
        <v>9.7173144876325085E-3</v>
      </c>
      <c r="F420" s="16">
        <f t="shared" si="52"/>
        <v>2.8079371022089105E-3</v>
      </c>
      <c r="G420" s="16">
        <f t="shared" si="54"/>
        <v>-9.0909090909090912E-2</v>
      </c>
      <c r="H420" s="16">
        <f t="shared" si="53"/>
        <v>-8.8339222614840988E-4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8</v>
      </c>
      <c r="D422" s="15">
        <v>28</v>
      </c>
      <c r="E422" s="16">
        <f t="shared" si="51"/>
        <v>2.3557126030624262E-3</v>
      </c>
      <c r="F422" s="16">
        <f t="shared" si="52"/>
        <v>2.620741295394983E-3</v>
      </c>
      <c r="G422" s="16">
        <f t="shared" si="54"/>
        <v>2.5</v>
      </c>
      <c r="H422" s="16">
        <f t="shared" si="53"/>
        <v>5.8892815076560653E-3</v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1</v>
      </c>
      <c r="D424" s="15">
        <v>1</v>
      </c>
      <c r="E424" s="16">
        <f t="shared" si="51"/>
        <v>2.9446407538280328E-4</v>
      </c>
      <c r="F424" s="16">
        <f t="shared" si="52"/>
        <v>9.359790340696369E-5</v>
      </c>
      <c r="G424" s="16">
        <f t="shared" si="54"/>
        <v>0</v>
      </c>
      <c r="H424" s="16">
        <f t="shared" si="53"/>
        <v>0</v>
      </c>
    </row>
    <row r="425" spans="1:8" x14ac:dyDescent="0.2">
      <c r="A425" s="13"/>
      <c r="B425" s="14" t="s">
        <v>401</v>
      </c>
      <c r="C425" s="15">
        <v>3</v>
      </c>
      <c r="D425" s="15">
        <v>1</v>
      </c>
      <c r="E425" s="16">
        <f t="shared" si="51"/>
        <v>8.8339222614840988E-4</v>
      </c>
      <c r="F425" s="16">
        <f t="shared" si="52"/>
        <v>9.359790340696369E-5</v>
      </c>
      <c r="G425" s="16">
        <f t="shared" si="54"/>
        <v>-0.66666666666666663</v>
      </c>
      <c r="H425" s="16">
        <f t="shared" si="53"/>
        <v>-5.8892815076560655E-4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1</v>
      </c>
      <c r="D429" s="15">
        <v>1</v>
      </c>
      <c r="E429" s="16">
        <f t="shared" si="51"/>
        <v>2.9446407538280328E-4</v>
      </c>
      <c r="F429" s="16">
        <f t="shared" si="52"/>
        <v>9.359790340696369E-5</v>
      </c>
      <c r="G429" s="16">
        <f t="shared" si="54"/>
        <v>0</v>
      </c>
      <c r="H429" s="16">
        <f t="shared" si="53"/>
        <v>0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1</v>
      </c>
      <c r="E431" s="16" t="str">
        <f t="shared" si="51"/>
        <v/>
      </c>
      <c r="F431" s="16">
        <f t="shared" si="52"/>
        <v>9.359790340696369E-5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5</v>
      </c>
      <c r="D432" s="15">
        <v>44</v>
      </c>
      <c r="E432" s="16">
        <f t="shared" si="51"/>
        <v>1.4723203769140165E-3</v>
      </c>
      <c r="F432" s="16">
        <f t="shared" si="52"/>
        <v>4.1183077499064025E-3</v>
      </c>
      <c r="G432" s="16">
        <f t="shared" si="54"/>
        <v>7.8</v>
      </c>
      <c r="H432" s="16">
        <f t="shared" si="53"/>
        <v>1.1484098939929329E-2</v>
      </c>
    </row>
    <row r="433" spans="1:8" x14ac:dyDescent="0.2">
      <c r="A433" s="13"/>
      <c r="B433" s="14" t="s">
        <v>409</v>
      </c>
      <c r="C433" s="15">
        <v>2</v>
      </c>
      <c r="D433" s="15">
        <v>0</v>
      </c>
      <c r="E433" s="16">
        <f t="shared" si="51"/>
        <v>5.8892815076560655E-4</v>
      </c>
      <c r="F433" s="16" t="str">
        <f t="shared" si="52"/>
        <v/>
      </c>
      <c r="G433" s="16">
        <f t="shared" si="54"/>
        <v>-1</v>
      </c>
      <c r="H433" s="16">
        <f t="shared" si="53"/>
        <v>-5.8892815076560655E-4</v>
      </c>
    </row>
    <row r="434" spans="1:8" ht="25.5" x14ac:dyDescent="0.2">
      <c r="A434" s="13"/>
      <c r="B434" s="14" t="s">
        <v>410</v>
      </c>
      <c r="C434" s="15">
        <v>1</v>
      </c>
      <c r="D434" s="15">
        <v>0</v>
      </c>
      <c r="E434" s="16">
        <f t="shared" si="51"/>
        <v>2.9446407538280328E-4</v>
      </c>
      <c r="F434" s="16" t="str">
        <f t="shared" si="52"/>
        <v/>
      </c>
      <c r="G434" s="16">
        <f t="shared" si="54"/>
        <v>-1</v>
      </c>
      <c r="H434" s="16">
        <f t="shared" si="53"/>
        <v>-2.9446407538280328E-4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21</v>
      </c>
      <c r="D436" s="15">
        <v>0</v>
      </c>
      <c r="E436" s="16">
        <f t="shared" si="51"/>
        <v>6.183745583038869E-3</v>
      </c>
      <c r="F436" s="16" t="str">
        <f t="shared" si="52"/>
        <v/>
      </c>
      <c r="G436" s="16">
        <f t="shared" si="54"/>
        <v>-1</v>
      </c>
      <c r="H436" s="16">
        <f t="shared" si="53"/>
        <v>-6.183745583038869E-3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6</v>
      </c>
      <c r="E438" s="16" t="str">
        <f t="shared" si="51"/>
        <v/>
      </c>
      <c r="F438" s="16">
        <f t="shared" si="52"/>
        <v>5.6158742044178209E-4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7</v>
      </c>
      <c r="D441" s="15">
        <v>29</v>
      </c>
      <c r="E441" s="16">
        <f t="shared" si="51"/>
        <v>2.061248527679623E-3</v>
      </c>
      <c r="F441" s="16">
        <f t="shared" si="52"/>
        <v>2.7143391988019468E-3</v>
      </c>
      <c r="G441" s="16">
        <f t="shared" si="54"/>
        <v>3.1428571428571428</v>
      </c>
      <c r="H441" s="16">
        <f t="shared" si="53"/>
        <v>6.4782096584216717E-3</v>
      </c>
    </row>
    <row r="442" spans="1:8" x14ac:dyDescent="0.2">
      <c r="A442" s="13"/>
      <c r="B442" s="14" t="s">
        <v>418</v>
      </c>
      <c r="C442" s="15">
        <v>123</v>
      </c>
      <c r="D442" s="15">
        <v>556</v>
      </c>
      <c r="E442" s="16">
        <f t="shared" si="51"/>
        <v>3.6219081272084806E-2</v>
      </c>
      <c r="F442" s="16">
        <f t="shared" si="52"/>
        <v>5.2040434294271812E-2</v>
      </c>
      <c r="G442" s="16">
        <f t="shared" si="54"/>
        <v>3.5203252032520327</v>
      </c>
      <c r="H442" s="16">
        <f t="shared" si="53"/>
        <v>0.12750294464075385</v>
      </c>
    </row>
    <row r="443" spans="1:8" x14ac:dyDescent="0.2">
      <c r="A443" s="13"/>
      <c r="B443" s="14" t="s">
        <v>419</v>
      </c>
      <c r="C443" s="15">
        <v>13</v>
      </c>
      <c r="D443" s="15">
        <v>38</v>
      </c>
      <c r="E443" s="16">
        <f t="shared" si="51"/>
        <v>3.8280329799764428E-3</v>
      </c>
      <c r="F443" s="16">
        <f t="shared" si="52"/>
        <v>3.5567203294646198E-3</v>
      </c>
      <c r="G443" s="16">
        <f t="shared" si="54"/>
        <v>1.9230769230769231</v>
      </c>
      <c r="H443" s="16">
        <f t="shared" si="53"/>
        <v>7.3616018845700827E-3</v>
      </c>
    </row>
    <row r="444" spans="1:8" x14ac:dyDescent="0.2">
      <c r="A444" s="13"/>
      <c r="B444" s="14" t="s">
        <v>420</v>
      </c>
      <c r="C444" s="15">
        <v>28</v>
      </c>
      <c r="D444" s="15">
        <v>18</v>
      </c>
      <c r="E444" s="16">
        <f t="shared" si="51"/>
        <v>8.2449941107184919E-3</v>
      </c>
      <c r="F444" s="16">
        <f t="shared" si="52"/>
        <v>1.6847622613253464E-3</v>
      </c>
      <c r="G444" s="16">
        <f t="shared" si="54"/>
        <v>-0.35714285714285715</v>
      </c>
      <c r="H444" s="16">
        <f t="shared" si="53"/>
        <v>-2.9446407538280331E-3</v>
      </c>
    </row>
    <row r="445" spans="1:8" x14ac:dyDescent="0.2">
      <c r="A445" s="13"/>
      <c r="B445" s="14" t="s">
        <v>421</v>
      </c>
      <c r="C445" s="15">
        <v>83</v>
      </c>
      <c r="D445" s="15">
        <v>56</v>
      </c>
      <c r="E445" s="16">
        <f t="shared" si="51"/>
        <v>2.4440518256772674E-2</v>
      </c>
      <c r="F445" s="16">
        <f t="shared" si="52"/>
        <v>5.241482590789966E-3</v>
      </c>
      <c r="G445" s="16">
        <f t="shared" si="54"/>
        <v>-0.3253012048192771</v>
      </c>
      <c r="H445" s="16">
        <f t="shared" si="53"/>
        <v>-7.9505300353356883E-3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</v>
      </c>
      <c r="D450" s="15">
        <v>62</v>
      </c>
      <c r="E450" s="16">
        <f t="shared" si="51"/>
        <v>2.9446407538280328E-4</v>
      </c>
      <c r="F450" s="16">
        <f t="shared" si="52"/>
        <v>5.8030700112317486E-3</v>
      </c>
      <c r="G450" s="16">
        <f t="shared" si="54"/>
        <v>61</v>
      </c>
      <c r="H450" s="16">
        <f t="shared" si="53"/>
        <v>1.7962308598351E-2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</v>
      </c>
      <c r="D453" s="15">
        <v>2</v>
      </c>
      <c r="E453" s="16">
        <f t="shared" si="51"/>
        <v>5.8892815076560655E-4</v>
      </c>
      <c r="F453" s="16">
        <f t="shared" si="52"/>
        <v>1.8719580681392738E-4</v>
      </c>
      <c r="G453" s="16">
        <f t="shared" si="54"/>
        <v>0</v>
      </c>
      <c r="H453" s="16">
        <f t="shared" si="53"/>
        <v>0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5</v>
      </c>
      <c r="D455" s="15">
        <v>10</v>
      </c>
      <c r="E455" s="16">
        <f t="shared" si="51"/>
        <v>1.4723203769140165E-3</v>
      </c>
      <c r="F455" s="16">
        <f t="shared" si="52"/>
        <v>9.3597903406963685E-4</v>
      </c>
      <c r="G455" s="16">
        <f t="shared" si="54"/>
        <v>1</v>
      </c>
      <c r="H455" s="16">
        <f t="shared" si="53"/>
        <v>1.4723203769140165E-3</v>
      </c>
    </row>
    <row r="456" spans="1:8" x14ac:dyDescent="0.2">
      <c r="A456" s="13"/>
      <c r="B456" s="14" t="s">
        <v>432</v>
      </c>
      <c r="C456" s="15">
        <v>19</v>
      </c>
      <c r="D456" s="15">
        <v>21</v>
      </c>
      <c r="E456" s="16">
        <f t="shared" si="51"/>
        <v>5.5948174322732625E-3</v>
      </c>
      <c r="F456" s="16">
        <f t="shared" si="52"/>
        <v>1.9655559715462375E-3</v>
      </c>
      <c r="G456" s="16">
        <f t="shared" si="54"/>
        <v>0.10526315789473684</v>
      </c>
      <c r="H456" s="16">
        <f t="shared" si="53"/>
        <v>5.8892815076560655E-4</v>
      </c>
    </row>
    <row r="457" spans="1:8" x14ac:dyDescent="0.2">
      <c r="A457" s="13"/>
      <c r="B457" s="14" t="s">
        <v>433</v>
      </c>
      <c r="C457" s="15">
        <v>6</v>
      </c>
      <c r="D457" s="15">
        <v>6</v>
      </c>
      <c r="E457" s="16">
        <f t="shared" si="51"/>
        <v>1.7667844522968198E-3</v>
      </c>
      <c r="F457" s="16">
        <f t="shared" si="52"/>
        <v>5.6158742044178209E-4</v>
      </c>
      <c r="G457" s="16">
        <f t="shared" si="54"/>
        <v>0</v>
      </c>
      <c r="H457" s="16">
        <f t="shared" si="53"/>
        <v>0</v>
      </c>
    </row>
    <row r="458" spans="1:8" ht="25.5" x14ac:dyDescent="0.2">
      <c r="A458" s="13"/>
      <c r="B458" s="14" t="s">
        <v>434</v>
      </c>
      <c r="C458" s="15">
        <v>3</v>
      </c>
      <c r="D458" s="15">
        <v>7</v>
      </c>
      <c r="E458" s="16">
        <f t="shared" si="51"/>
        <v>8.8339222614840988E-4</v>
      </c>
      <c r="F458" s="16">
        <f t="shared" si="52"/>
        <v>6.5518532384874575E-4</v>
      </c>
      <c r="G458" s="16">
        <f t="shared" si="54"/>
        <v>1.3333333333333333</v>
      </c>
      <c r="H458" s="16">
        <f t="shared" si="53"/>
        <v>1.1778563015312131E-3</v>
      </c>
    </row>
    <row r="459" spans="1:8" ht="25.5" x14ac:dyDescent="0.2">
      <c r="A459" s="13"/>
      <c r="B459" s="14" t="s">
        <v>435</v>
      </c>
      <c r="C459" s="15">
        <v>5</v>
      </c>
      <c r="D459" s="15">
        <v>43</v>
      </c>
      <c r="E459" s="16">
        <f t="shared" si="51"/>
        <v>1.4723203769140165E-3</v>
      </c>
      <c r="F459" s="16">
        <f t="shared" si="52"/>
        <v>4.0247098464994387E-3</v>
      </c>
      <c r="G459" s="16">
        <f t="shared" si="54"/>
        <v>7.6</v>
      </c>
      <c r="H459" s="16">
        <f t="shared" si="53"/>
        <v>1.1189634864546525E-2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9</v>
      </c>
      <c r="E461" s="16" t="str">
        <f t="shared" si="51"/>
        <v/>
      </c>
      <c r="F461" s="16">
        <f t="shared" si="52"/>
        <v>8.4238113066267318E-4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1</v>
      </c>
      <c r="E462" s="16" t="str">
        <f t="shared" si="51"/>
        <v/>
      </c>
      <c r="F462" s="16">
        <f t="shared" si="52"/>
        <v>9.359790340696369E-5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2</v>
      </c>
      <c r="E463" s="16">
        <f t="shared" si="51"/>
        <v>2.9446407538280328E-4</v>
      </c>
      <c r="F463" s="16">
        <f t="shared" si="52"/>
        <v>1.8719580681392738E-4</v>
      </c>
      <c r="G463" s="16">
        <f t="shared" si="54"/>
        <v>1</v>
      </c>
      <c r="H463" s="16">
        <f t="shared" si="53"/>
        <v>2.9446407538280328E-4</v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45</v>
      </c>
      <c r="D465" s="15">
        <v>62</v>
      </c>
      <c r="E465" s="16">
        <f t="shared" si="51"/>
        <v>1.3250883392226149E-2</v>
      </c>
      <c r="F465" s="16">
        <f t="shared" si="52"/>
        <v>5.8030700112317486E-3</v>
      </c>
      <c r="G465" s="16">
        <f t="shared" si="54"/>
        <v>0.37777777777777777</v>
      </c>
      <c r="H465" s="16">
        <f t="shared" si="53"/>
        <v>5.0058892815076561E-3</v>
      </c>
    </row>
    <row r="466" spans="1:8" x14ac:dyDescent="0.2">
      <c r="A466" s="13"/>
      <c r="B466" s="14" t="s">
        <v>442</v>
      </c>
      <c r="C466" s="15">
        <v>2</v>
      </c>
      <c r="D466" s="15">
        <v>21</v>
      </c>
      <c r="E466" s="16">
        <f t="shared" si="51"/>
        <v>5.8892815076560655E-4</v>
      </c>
      <c r="F466" s="16">
        <f t="shared" si="52"/>
        <v>1.9655559715462375E-3</v>
      </c>
      <c r="G466" s="16">
        <f t="shared" si="54"/>
        <v>9.5</v>
      </c>
      <c r="H466" s="16">
        <f t="shared" si="53"/>
        <v>5.5948174322732625E-3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3</v>
      </c>
      <c r="D468" s="15">
        <v>2</v>
      </c>
      <c r="E468" s="16">
        <f t="shared" si="51"/>
        <v>8.8339222614840988E-4</v>
      </c>
      <c r="F468" s="16">
        <f t="shared" si="52"/>
        <v>1.8719580681392738E-4</v>
      </c>
      <c r="G468" s="16">
        <f t="shared" si="54"/>
        <v>-0.33333333333333331</v>
      </c>
      <c r="H468" s="16">
        <f t="shared" si="53"/>
        <v>-2.9446407538280328E-4</v>
      </c>
    </row>
    <row r="469" spans="1:8" x14ac:dyDescent="0.2">
      <c r="A469" s="13"/>
      <c r="B469" s="14" t="s">
        <v>445</v>
      </c>
      <c r="C469" s="15">
        <v>6</v>
      </c>
      <c r="D469" s="15">
        <v>12</v>
      </c>
      <c r="E469" s="16">
        <f t="shared" si="51"/>
        <v>1.7667844522968198E-3</v>
      </c>
      <c r="F469" s="16">
        <f t="shared" si="52"/>
        <v>1.1231748408835642E-3</v>
      </c>
      <c r="G469" s="16">
        <f t="shared" si="54"/>
        <v>1</v>
      </c>
      <c r="H469" s="16">
        <f t="shared" si="53"/>
        <v>1.7667844522968198E-3</v>
      </c>
    </row>
    <row r="470" spans="1:8" x14ac:dyDescent="0.2">
      <c r="A470" s="13"/>
      <c r="B470" s="14" t="s">
        <v>446</v>
      </c>
      <c r="C470" s="15">
        <v>1</v>
      </c>
      <c r="D470" s="15">
        <v>4</v>
      </c>
      <c r="E470" s="16">
        <f t="shared" si="51"/>
        <v>2.9446407538280328E-4</v>
      </c>
      <c r="F470" s="16">
        <f t="shared" si="52"/>
        <v>3.7439161362785476E-4</v>
      </c>
      <c r="G470" s="16">
        <f t="shared" si="54"/>
        <v>3</v>
      </c>
      <c r="H470" s="16">
        <f t="shared" si="53"/>
        <v>8.8339222614840988E-4</v>
      </c>
    </row>
    <row r="471" spans="1:8" x14ac:dyDescent="0.2">
      <c r="A471" s="13"/>
      <c r="B471" s="14" t="s">
        <v>447</v>
      </c>
      <c r="C471" s="15">
        <v>76</v>
      </c>
      <c r="D471" s="15">
        <v>57</v>
      </c>
      <c r="E471" s="16">
        <f t="shared" si="51"/>
        <v>2.237926972909305E-2</v>
      </c>
      <c r="F471" s="16">
        <f t="shared" si="52"/>
        <v>5.3350804941969298E-3</v>
      </c>
      <c r="G471" s="16">
        <f t="shared" si="54"/>
        <v>-0.25</v>
      </c>
      <c r="H471" s="16">
        <f t="shared" si="53"/>
        <v>-5.5948174322732625E-3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9.359790340696369E-5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8</v>
      </c>
      <c r="D476" s="15">
        <v>2</v>
      </c>
      <c r="E476" s="16">
        <f t="shared" si="51"/>
        <v>2.3557126030624262E-3</v>
      </c>
      <c r="F476" s="16">
        <f t="shared" si="52"/>
        <v>1.8719580681392738E-4</v>
      </c>
      <c r="G476" s="16">
        <f t="shared" si="54"/>
        <v>-0.75</v>
      </c>
      <c r="H476" s="16">
        <f t="shared" si="53"/>
        <v>-1.7667844522968198E-3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73</v>
      </c>
      <c r="D479" s="15">
        <v>67</v>
      </c>
      <c r="E479" s="16">
        <f t="shared" si="55"/>
        <v>2.1495877502944641E-2</v>
      </c>
      <c r="F479" s="16">
        <f t="shared" si="56"/>
        <v>6.2710595282665666E-3</v>
      </c>
      <c r="G479" s="16">
        <f t="shared" si="58"/>
        <v>-8.2191780821917804E-2</v>
      </c>
      <c r="H479" s="16">
        <f t="shared" si="57"/>
        <v>-1.7667844522968198E-3</v>
      </c>
    </row>
    <row r="480" spans="1:8" ht="25.5" x14ac:dyDescent="0.2">
      <c r="A480" s="13"/>
      <c r="B480" s="14" t="s">
        <v>456</v>
      </c>
      <c r="C480" s="15">
        <v>0</v>
      </c>
      <c r="D480" s="15">
        <v>5</v>
      </c>
      <c r="E480" s="16" t="str">
        <f t="shared" si="55"/>
        <v/>
      </c>
      <c r="F480" s="16">
        <f t="shared" si="56"/>
        <v>4.6798951703481842E-4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</v>
      </c>
      <c r="D481" s="15">
        <v>4</v>
      </c>
      <c r="E481" s="16">
        <f t="shared" si="55"/>
        <v>2.9446407538280328E-4</v>
      </c>
      <c r="F481" s="16">
        <f t="shared" si="56"/>
        <v>3.7439161362785476E-4</v>
      </c>
      <c r="G481" s="16">
        <f t="shared" si="58"/>
        <v>3</v>
      </c>
      <c r="H481" s="16">
        <f t="shared" si="57"/>
        <v>8.8339222614840988E-4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6</v>
      </c>
      <c r="D483" s="15">
        <v>5</v>
      </c>
      <c r="E483" s="16">
        <f t="shared" si="55"/>
        <v>1.7667844522968198E-3</v>
      </c>
      <c r="F483" s="16">
        <f t="shared" si="56"/>
        <v>4.6798951703481842E-4</v>
      </c>
      <c r="G483" s="16">
        <f t="shared" si="58"/>
        <v>-0.16666666666666666</v>
      </c>
      <c r="H483" s="16">
        <f t="shared" si="57"/>
        <v>-2.9446407538280328E-4</v>
      </c>
    </row>
    <row r="484" spans="1:8" x14ac:dyDescent="0.2">
      <c r="A484" s="13"/>
      <c r="B484" s="14" t="s">
        <v>460</v>
      </c>
      <c r="C484" s="15">
        <v>12</v>
      </c>
      <c r="D484" s="15">
        <v>25</v>
      </c>
      <c r="E484" s="16">
        <f t="shared" si="55"/>
        <v>3.5335689045936395E-3</v>
      </c>
      <c r="F484" s="16">
        <f t="shared" si="56"/>
        <v>2.3399475851740921E-3</v>
      </c>
      <c r="G484" s="16">
        <f t="shared" si="58"/>
        <v>1.0833333333333333</v>
      </c>
      <c r="H484" s="16">
        <f t="shared" si="57"/>
        <v>3.8280329799764428E-3</v>
      </c>
    </row>
    <row r="485" spans="1:8" x14ac:dyDescent="0.2">
      <c r="A485" s="13"/>
      <c r="B485" s="14" t="s">
        <v>461</v>
      </c>
      <c r="C485" s="15">
        <v>0</v>
      </c>
      <c r="D485" s="15">
        <v>1</v>
      </c>
      <c r="E485" s="16" t="str">
        <f t="shared" si="55"/>
        <v/>
      </c>
      <c r="F485" s="16">
        <f t="shared" si="56"/>
        <v>9.359790340696369E-5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3</v>
      </c>
      <c r="D486" s="15">
        <v>4</v>
      </c>
      <c r="E486" s="16">
        <f t="shared" si="55"/>
        <v>8.8339222614840988E-4</v>
      </c>
      <c r="F486" s="16">
        <f t="shared" si="56"/>
        <v>3.7439161362785476E-4</v>
      </c>
      <c r="G486" s="16">
        <f t="shared" si="58"/>
        <v>0.33333333333333331</v>
      </c>
      <c r="H486" s="16">
        <f t="shared" si="57"/>
        <v>2.9446407538280328E-4</v>
      </c>
    </row>
    <row r="487" spans="1:8" x14ac:dyDescent="0.2">
      <c r="A487" s="13"/>
      <c r="B487" s="14" t="s">
        <v>463</v>
      </c>
      <c r="C487" s="15">
        <v>2</v>
      </c>
      <c r="D487" s="15">
        <v>1</v>
      </c>
      <c r="E487" s="16">
        <f t="shared" si="55"/>
        <v>5.8892815076560655E-4</v>
      </c>
      <c r="F487" s="16">
        <f t="shared" si="56"/>
        <v>9.359790340696369E-5</v>
      </c>
      <c r="G487" s="16">
        <f t="shared" si="58"/>
        <v>-0.5</v>
      </c>
      <c r="H487" s="16">
        <f t="shared" si="57"/>
        <v>-2.9446407538280328E-4</v>
      </c>
    </row>
    <row r="488" spans="1:8" x14ac:dyDescent="0.2">
      <c r="A488" s="13"/>
      <c r="B488" s="14" t="s">
        <v>464</v>
      </c>
      <c r="C488" s="15">
        <v>3</v>
      </c>
      <c r="D488" s="15">
        <v>2</v>
      </c>
      <c r="E488" s="16">
        <f t="shared" si="55"/>
        <v>8.8339222614840988E-4</v>
      </c>
      <c r="F488" s="16">
        <f t="shared" si="56"/>
        <v>1.8719580681392738E-4</v>
      </c>
      <c r="G488" s="16">
        <f t="shared" si="58"/>
        <v>-0.33333333333333331</v>
      </c>
      <c r="H488" s="16">
        <f t="shared" si="57"/>
        <v>-2.9446407538280328E-4</v>
      </c>
    </row>
    <row r="489" spans="1:8" x14ac:dyDescent="0.2">
      <c r="A489" s="13"/>
      <c r="B489" s="14" t="s">
        <v>465</v>
      </c>
      <c r="C489" s="15">
        <v>17</v>
      </c>
      <c r="D489" s="15">
        <v>21</v>
      </c>
      <c r="E489" s="16">
        <f t="shared" si="55"/>
        <v>5.0058892815076561E-3</v>
      </c>
      <c r="F489" s="16">
        <f t="shared" si="56"/>
        <v>1.9655559715462375E-3</v>
      </c>
      <c r="G489" s="16">
        <f t="shared" si="58"/>
        <v>0.23529411764705882</v>
      </c>
      <c r="H489" s="16">
        <f t="shared" si="57"/>
        <v>1.1778563015312131E-3</v>
      </c>
    </row>
    <row r="490" spans="1:8" x14ac:dyDescent="0.2">
      <c r="A490" s="13"/>
      <c r="B490" s="14" t="s">
        <v>466</v>
      </c>
      <c r="C490" s="15">
        <v>15</v>
      </c>
      <c r="D490" s="15">
        <v>55</v>
      </c>
      <c r="E490" s="16">
        <f t="shared" si="55"/>
        <v>4.4169611307420496E-3</v>
      </c>
      <c r="F490" s="16">
        <f t="shared" si="56"/>
        <v>5.1478846873830022E-3</v>
      </c>
      <c r="G490" s="16">
        <f t="shared" si="58"/>
        <v>2.6666666666666665</v>
      </c>
      <c r="H490" s="16">
        <f t="shared" si="57"/>
        <v>1.1778563015312132E-2</v>
      </c>
    </row>
    <row r="491" spans="1:8" x14ac:dyDescent="0.2">
      <c r="A491" s="13"/>
      <c r="B491" s="14" t="s">
        <v>467</v>
      </c>
      <c r="C491" s="15">
        <v>0</v>
      </c>
      <c r="D491" s="15">
        <v>1</v>
      </c>
      <c r="E491" s="16" t="str">
        <f t="shared" si="55"/>
        <v/>
      </c>
      <c r="F491" s="16">
        <f t="shared" si="56"/>
        <v>9.359790340696369E-5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2</v>
      </c>
      <c r="E492" s="16" t="str">
        <f t="shared" si="55"/>
        <v/>
      </c>
      <c r="F492" s="16">
        <f t="shared" si="56"/>
        <v>1.8719580681392738E-4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1</v>
      </c>
      <c r="E495" s="16">
        <f t="shared" si="55"/>
        <v>2.9446407538280328E-4</v>
      </c>
      <c r="F495" s="16">
        <f t="shared" si="56"/>
        <v>9.359790340696369E-5</v>
      </c>
      <c r="G495" s="16">
        <f t="shared" si="58"/>
        <v>0</v>
      </c>
      <c r="H495" s="16">
        <f t="shared" si="57"/>
        <v>0</v>
      </c>
    </row>
    <row r="496" spans="1:8" ht="25.5" x14ac:dyDescent="0.2">
      <c r="A496" s="13"/>
      <c r="B496" s="14" t="s">
        <v>472</v>
      </c>
      <c r="C496" s="15">
        <v>2</v>
      </c>
      <c r="D496" s="15">
        <v>0</v>
      </c>
      <c r="E496" s="16">
        <f t="shared" si="55"/>
        <v>5.8892815076560655E-4</v>
      </c>
      <c r="F496" s="16" t="str">
        <f t="shared" si="56"/>
        <v/>
      </c>
      <c r="G496" s="16">
        <f t="shared" si="58"/>
        <v>-1</v>
      </c>
      <c r="H496" s="16">
        <f t="shared" si="57"/>
        <v>-5.8892815076560655E-4</v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2</v>
      </c>
      <c r="D498" s="15">
        <v>10</v>
      </c>
      <c r="E498" s="16">
        <f t="shared" si="55"/>
        <v>5.8892815076560655E-4</v>
      </c>
      <c r="F498" s="16">
        <f t="shared" si="56"/>
        <v>9.3597903406963685E-4</v>
      </c>
      <c r="G498" s="16">
        <f t="shared" si="58"/>
        <v>4</v>
      </c>
      <c r="H498" s="16">
        <f t="shared" si="57"/>
        <v>2.3557126030624262E-3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2</v>
      </c>
      <c r="D500" s="15">
        <v>6</v>
      </c>
      <c r="E500" s="16">
        <f t="shared" si="55"/>
        <v>5.8892815076560655E-4</v>
      </c>
      <c r="F500" s="16">
        <f t="shared" si="56"/>
        <v>5.6158742044178209E-4</v>
      </c>
      <c r="G500" s="16">
        <f t="shared" si="58"/>
        <v>2</v>
      </c>
      <c r="H500" s="16">
        <f t="shared" si="57"/>
        <v>1.1778563015312131E-3</v>
      </c>
    </row>
    <row r="501" spans="1:8" ht="25.5" x14ac:dyDescent="0.2">
      <c r="A501" s="13"/>
      <c r="B501" s="14" t="s">
        <v>477</v>
      </c>
      <c r="C501" s="15">
        <v>1</v>
      </c>
      <c r="D501" s="15">
        <v>1</v>
      </c>
      <c r="E501" s="16">
        <f t="shared" si="55"/>
        <v>2.9446407538280328E-4</v>
      </c>
      <c r="F501" s="16">
        <f t="shared" si="56"/>
        <v>9.359790340696369E-5</v>
      </c>
      <c r="G501" s="16">
        <f t="shared" si="58"/>
        <v>0</v>
      </c>
      <c r="H501" s="16">
        <f t="shared" si="57"/>
        <v>0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5</v>
      </c>
      <c r="D506" s="15">
        <v>5</v>
      </c>
      <c r="E506" s="16">
        <f t="shared" si="55"/>
        <v>1.4723203769140165E-3</v>
      </c>
      <c r="F506" s="16">
        <f t="shared" si="56"/>
        <v>4.6798951703481842E-4</v>
      </c>
      <c r="G506" s="16">
        <f t="shared" si="58"/>
        <v>0</v>
      </c>
      <c r="H506" s="16">
        <f t="shared" si="57"/>
        <v>0</v>
      </c>
    </row>
    <row r="507" spans="1:8" x14ac:dyDescent="0.2">
      <c r="A507" s="13"/>
      <c r="B507" s="14" t="s">
        <v>483</v>
      </c>
      <c r="C507" s="15">
        <v>8</v>
      </c>
      <c r="D507" s="15">
        <v>8</v>
      </c>
      <c r="E507" s="16">
        <f t="shared" si="55"/>
        <v>2.3557126030624262E-3</v>
      </c>
      <c r="F507" s="16">
        <f t="shared" si="56"/>
        <v>7.4878322725570952E-4</v>
      </c>
      <c r="G507" s="16">
        <f t="shared" si="58"/>
        <v>0</v>
      </c>
      <c r="H507" s="16">
        <f t="shared" si="57"/>
        <v>0</v>
      </c>
    </row>
    <row r="508" spans="1:8" ht="25.5" x14ac:dyDescent="0.2">
      <c r="A508" s="13"/>
      <c r="B508" s="14" t="s">
        <v>484</v>
      </c>
      <c r="C508" s="15">
        <v>4</v>
      </c>
      <c r="D508" s="15">
        <v>0</v>
      </c>
      <c r="E508" s="16">
        <f t="shared" si="55"/>
        <v>1.1778563015312131E-3</v>
      </c>
      <c r="F508" s="16" t="str">
        <f t="shared" si="56"/>
        <v/>
      </c>
      <c r="G508" s="16">
        <f t="shared" si="58"/>
        <v>-1</v>
      </c>
      <c r="H508" s="16">
        <f t="shared" si="57"/>
        <v>-1.1778563015312131E-3</v>
      </c>
    </row>
    <row r="509" spans="1:8" x14ac:dyDescent="0.2">
      <c r="A509" s="13"/>
      <c r="B509" s="14" t="s">
        <v>485</v>
      </c>
      <c r="C509" s="15">
        <v>43</v>
      </c>
      <c r="D509" s="15">
        <v>27</v>
      </c>
      <c r="E509" s="16">
        <f t="shared" si="55"/>
        <v>1.2661955241460542E-2</v>
      </c>
      <c r="F509" s="16">
        <f t="shared" si="56"/>
        <v>2.5271433919880197E-3</v>
      </c>
      <c r="G509" s="16">
        <f t="shared" si="58"/>
        <v>-0.37209302325581395</v>
      </c>
      <c r="H509" s="16">
        <f t="shared" si="57"/>
        <v>-4.7114252061248524E-3</v>
      </c>
    </row>
    <row r="510" spans="1:8" x14ac:dyDescent="0.2">
      <c r="A510" s="13"/>
      <c r="B510" s="14" t="s">
        <v>486</v>
      </c>
      <c r="C510" s="15">
        <v>7</v>
      </c>
      <c r="D510" s="15">
        <v>146</v>
      </c>
      <c r="E510" s="16">
        <f t="shared" si="55"/>
        <v>2.061248527679623E-3</v>
      </c>
      <c r="F510" s="16">
        <f t="shared" si="56"/>
        <v>1.3665293897416698E-2</v>
      </c>
      <c r="G510" s="16">
        <f t="shared" si="58"/>
        <v>19.857142857142858</v>
      </c>
      <c r="H510" s="16">
        <f t="shared" si="57"/>
        <v>4.0930506478209658E-2</v>
      </c>
    </row>
    <row r="511" spans="1:8" x14ac:dyDescent="0.2">
      <c r="A511" s="13"/>
      <c r="B511" s="14" t="s">
        <v>487</v>
      </c>
      <c r="C511" s="15">
        <v>24</v>
      </c>
      <c r="D511" s="15">
        <v>33</v>
      </c>
      <c r="E511" s="16">
        <f t="shared" si="55"/>
        <v>7.0671378091872791E-3</v>
      </c>
      <c r="F511" s="16">
        <f t="shared" si="56"/>
        <v>3.0887308124298014E-3</v>
      </c>
      <c r="G511" s="16">
        <f t="shared" si="58"/>
        <v>0.375</v>
      </c>
      <c r="H511" s="16">
        <f t="shared" si="57"/>
        <v>2.6501766784452294E-3</v>
      </c>
    </row>
    <row r="512" spans="1:8" ht="38.25" x14ac:dyDescent="0.2">
      <c r="A512" s="13"/>
      <c r="B512" s="14" t="s">
        <v>488</v>
      </c>
      <c r="C512" s="15">
        <v>0</v>
      </c>
      <c r="D512" s="15">
        <v>15</v>
      </c>
      <c r="E512" s="16" t="str">
        <f t="shared" si="55"/>
        <v/>
      </c>
      <c r="F512" s="16">
        <f t="shared" si="56"/>
        <v>1.4039685511044553E-3</v>
      </c>
      <c r="G512" s="16">
        <f t="shared" si="58"/>
        <v>1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4</v>
      </c>
      <c r="D514" s="15">
        <v>8</v>
      </c>
      <c r="E514" s="16">
        <f t="shared" si="55"/>
        <v>1.1778563015312131E-3</v>
      </c>
      <c r="F514" s="16">
        <f t="shared" si="56"/>
        <v>7.4878322725570952E-4</v>
      </c>
      <c r="G514" s="16">
        <f t="shared" si="58"/>
        <v>1</v>
      </c>
      <c r="H514" s="16">
        <f t="shared" si="57"/>
        <v>1.1778563015312131E-3</v>
      </c>
    </row>
    <row r="515" spans="1:8" ht="25.5" x14ac:dyDescent="0.2">
      <c r="A515" s="13"/>
      <c r="B515" s="14" t="s">
        <v>491</v>
      </c>
      <c r="C515" s="15">
        <v>4</v>
      </c>
      <c r="D515" s="15">
        <v>129</v>
      </c>
      <c r="E515" s="16">
        <f t="shared" si="55"/>
        <v>1.1778563015312131E-3</v>
      </c>
      <c r="F515" s="16">
        <f t="shared" si="56"/>
        <v>1.2074129539498315E-2</v>
      </c>
      <c r="G515" s="16">
        <f t="shared" si="58"/>
        <v>31.25</v>
      </c>
      <c r="H515" s="16">
        <f t="shared" si="57"/>
        <v>3.680800942285041E-2</v>
      </c>
    </row>
    <row r="516" spans="1:8" x14ac:dyDescent="0.2">
      <c r="A516" s="13"/>
      <c r="B516" s="14" t="s">
        <v>492</v>
      </c>
      <c r="C516" s="15">
        <v>2</v>
      </c>
      <c r="D516" s="15">
        <v>3</v>
      </c>
      <c r="E516" s="16">
        <f t="shared" si="55"/>
        <v>5.8892815076560655E-4</v>
      </c>
      <c r="F516" s="16">
        <f t="shared" si="56"/>
        <v>2.8079371022089104E-4</v>
      </c>
      <c r="G516" s="16">
        <f t="shared" si="58"/>
        <v>0.5</v>
      </c>
      <c r="H516" s="16">
        <f t="shared" si="57"/>
        <v>2.9446407538280328E-4</v>
      </c>
    </row>
    <row r="517" spans="1:8" ht="25.5" x14ac:dyDescent="0.2">
      <c r="A517" s="13"/>
      <c r="B517" s="14" t="s">
        <v>493</v>
      </c>
      <c r="C517" s="15">
        <v>2</v>
      </c>
      <c r="D517" s="15">
        <v>44</v>
      </c>
      <c r="E517" s="16">
        <f t="shared" si="55"/>
        <v>5.8892815076560655E-4</v>
      </c>
      <c r="F517" s="16">
        <f t="shared" si="56"/>
        <v>4.1183077499064025E-3</v>
      </c>
      <c r="G517" s="16">
        <f t="shared" si="58"/>
        <v>21</v>
      </c>
      <c r="H517" s="16">
        <f t="shared" si="57"/>
        <v>1.2367491166077738E-2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</v>
      </c>
      <c r="D520" s="15">
        <v>1</v>
      </c>
      <c r="E520" s="16">
        <f t="shared" si="55"/>
        <v>2.9446407538280328E-4</v>
      </c>
      <c r="F520" s="16">
        <f t="shared" si="56"/>
        <v>9.359790340696369E-5</v>
      </c>
      <c r="G520" s="16">
        <f t="shared" si="58"/>
        <v>0</v>
      </c>
      <c r="H520" s="16">
        <f t="shared" si="57"/>
        <v>0</v>
      </c>
    </row>
    <row r="521" spans="1:8" x14ac:dyDescent="0.2">
      <c r="A521" s="13"/>
      <c r="B521" s="14" t="s">
        <v>497</v>
      </c>
      <c r="C521" s="15">
        <v>0</v>
      </c>
      <c r="D521" s="15">
        <v>8</v>
      </c>
      <c r="E521" s="16" t="str">
        <f t="shared" si="55"/>
        <v/>
      </c>
      <c r="F521" s="16">
        <f t="shared" si="56"/>
        <v>7.4878322725570952E-4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10</v>
      </c>
      <c r="E524" s="16" t="str">
        <f t="shared" si="55"/>
        <v/>
      </c>
      <c r="F524" s="16">
        <f t="shared" si="56"/>
        <v>9.3597903406963685E-4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2</v>
      </c>
      <c r="E527" s="16" t="str">
        <f t="shared" si="55"/>
        <v/>
      </c>
      <c r="F527" s="16">
        <f t="shared" si="56"/>
        <v>1.8719580681392738E-4</v>
      </c>
      <c r="G527" s="16">
        <f t="shared" si="58"/>
        <v>1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7</v>
      </c>
      <c r="E528" s="16" t="str">
        <f t="shared" si="55"/>
        <v/>
      </c>
      <c r="F528" s="16">
        <f t="shared" si="56"/>
        <v>6.5518532384874575E-4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1</v>
      </c>
      <c r="D529" s="15">
        <v>2</v>
      </c>
      <c r="E529" s="16">
        <f t="shared" si="55"/>
        <v>2.9446407538280328E-4</v>
      </c>
      <c r="F529" s="16">
        <f t="shared" si="56"/>
        <v>1.8719580681392738E-4</v>
      </c>
      <c r="G529" s="16">
        <f t="shared" si="58"/>
        <v>1</v>
      </c>
      <c r="H529" s="16">
        <f t="shared" si="57"/>
        <v>2.9446407538280328E-4</v>
      </c>
    </row>
    <row r="530" spans="1:8" ht="25.5" x14ac:dyDescent="0.2">
      <c r="A530" s="13"/>
      <c r="B530" s="14" t="s">
        <v>506</v>
      </c>
      <c r="C530" s="15">
        <v>1</v>
      </c>
      <c r="D530" s="15">
        <v>0</v>
      </c>
      <c r="E530" s="16">
        <f t="shared" si="55"/>
        <v>2.9446407538280328E-4</v>
      </c>
      <c r="F530" s="16" t="str">
        <f t="shared" si="56"/>
        <v/>
      </c>
      <c r="G530" s="16">
        <f t="shared" si="58"/>
        <v>-1</v>
      </c>
      <c r="H530" s="16">
        <f t="shared" si="57"/>
        <v>-2.9446407538280328E-4</v>
      </c>
    </row>
    <row r="531" spans="1:8" x14ac:dyDescent="0.2">
      <c r="A531" s="13"/>
      <c r="B531" s="14" t="s">
        <v>507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9.359790340696369E-5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4</v>
      </c>
      <c r="E532" s="16">
        <f t="shared" si="55"/>
        <v>2.9446407538280328E-4</v>
      </c>
      <c r="F532" s="16">
        <f t="shared" si="56"/>
        <v>3.7439161362785476E-4</v>
      </c>
      <c r="G532" s="16">
        <f t="shared" si="58"/>
        <v>3</v>
      </c>
      <c r="H532" s="16">
        <f t="shared" si="57"/>
        <v>8.8339222614840988E-4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</v>
      </c>
      <c r="D534" s="15">
        <v>7</v>
      </c>
      <c r="E534" s="16">
        <f t="shared" si="55"/>
        <v>5.8892815076560655E-4</v>
      </c>
      <c r="F534" s="16">
        <f t="shared" si="56"/>
        <v>6.5518532384874575E-4</v>
      </c>
      <c r="G534" s="16">
        <f t="shared" si="58"/>
        <v>2.5</v>
      </c>
      <c r="H534" s="16">
        <f t="shared" si="57"/>
        <v>1.4723203769140163E-3</v>
      </c>
    </row>
    <row r="535" spans="1:8" x14ac:dyDescent="0.2">
      <c r="A535" s="13"/>
      <c r="B535" s="14" t="s">
        <v>511</v>
      </c>
      <c r="C535" s="15">
        <v>67</v>
      </c>
      <c r="D535" s="15">
        <v>11</v>
      </c>
      <c r="E535" s="16">
        <f t="shared" si="55"/>
        <v>1.9729093050647822E-2</v>
      </c>
      <c r="F535" s="16">
        <f t="shared" si="56"/>
        <v>1.0295769374766006E-3</v>
      </c>
      <c r="G535" s="16">
        <f t="shared" si="58"/>
        <v>-0.83582089552238803</v>
      </c>
      <c r="H535" s="16">
        <f t="shared" si="57"/>
        <v>-1.6489988221436984E-2</v>
      </c>
    </row>
    <row r="536" spans="1:8" ht="25.5" x14ac:dyDescent="0.2">
      <c r="A536" s="13"/>
      <c r="B536" s="14" t="s">
        <v>512</v>
      </c>
      <c r="C536" s="15">
        <v>1</v>
      </c>
      <c r="D536" s="15">
        <v>6</v>
      </c>
      <c r="E536" s="16">
        <f t="shared" si="55"/>
        <v>2.9446407538280328E-4</v>
      </c>
      <c r="F536" s="16">
        <f t="shared" si="56"/>
        <v>5.6158742044178209E-4</v>
      </c>
      <c r="G536" s="16">
        <f t="shared" si="58"/>
        <v>5</v>
      </c>
      <c r="H536" s="16">
        <f t="shared" si="57"/>
        <v>1.4723203769140163E-3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61</v>
      </c>
      <c r="D538" s="15">
        <v>33</v>
      </c>
      <c r="E538" s="16">
        <f t="shared" si="55"/>
        <v>1.7962308598351E-2</v>
      </c>
      <c r="F538" s="16">
        <f t="shared" si="56"/>
        <v>3.0887308124298014E-3</v>
      </c>
      <c r="G538" s="16">
        <f t="shared" si="58"/>
        <v>-0.45901639344262296</v>
      </c>
      <c r="H538" s="16">
        <f t="shared" si="57"/>
        <v>-8.2449941107184919E-3</v>
      </c>
    </row>
    <row r="539" spans="1:8" x14ac:dyDescent="0.2">
      <c r="A539" s="13"/>
      <c r="B539" s="14" t="s">
        <v>515</v>
      </c>
      <c r="C539" s="15">
        <v>7</v>
      </c>
      <c r="D539" s="15">
        <v>19</v>
      </c>
      <c r="E539" s="16">
        <f t="shared" si="55"/>
        <v>2.061248527679623E-3</v>
      </c>
      <c r="F539" s="16">
        <f t="shared" si="56"/>
        <v>1.7783601647323099E-3</v>
      </c>
      <c r="G539" s="16">
        <f t="shared" si="58"/>
        <v>1.7142857142857142</v>
      </c>
      <c r="H539" s="16">
        <f t="shared" si="57"/>
        <v>3.5335689045936391E-3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4</v>
      </c>
      <c r="E541" s="16" t="str">
        <f t="shared" ref="E541:E576" si="59">+IF(C541=0,"",C541/C$349)</f>
        <v/>
      </c>
      <c r="F541" s="16">
        <f t="shared" ref="F541:F576" si="60">+IF(D541=0,"",D541/D$349)</f>
        <v>3.7439161362785476E-4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1</v>
      </c>
      <c r="E543" s="16" t="str">
        <f t="shared" si="59"/>
        <v/>
      </c>
      <c r="F543" s="16">
        <f t="shared" si="60"/>
        <v>9.359790340696369E-5</v>
      </c>
      <c r="G543" s="16">
        <f t="shared" si="62"/>
        <v>1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3</v>
      </c>
      <c r="E544" s="16" t="str">
        <f t="shared" si="59"/>
        <v/>
      </c>
      <c r="F544" s="16">
        <f t="shared" si="60"/>
        <v>2.8079371022089104E-4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9.359790340696369E-5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10</v>
      </c>
      <c r="E548" s="16" t="str">
        <f t="shared" si="59"/>
        <v/>
      </c>
      <c r="F548" s="16">
        <f t="shared" si="60"/>
        <v>9.3597903406963685E-4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2</v>
      </c>
      <c r="E549" s="16" t="str">
        <f t="shared" si="59"/>
        <v/>
      </c>
      <c r="F549" s="16">
        <f t="shared" si="60"/>
        <v>1.8719580681392738E-4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35</v>
      </c>
      <c r="D551" s="15">
        <v>7</v>
      </c>
      <c r="E551" s="16">
        <f t="shared" si="59"/>
        <v>1.0306242638398116E-2</v>
      </c>
      <c r="F551" s="16">
        <f t="shared" si="60"/>
        <v>6.5518532384874575E-4</v>
      </c>
      <c r="G551" s="16">
        <f t="shared" si="62"/>
        <v>-0.8</v>
      </c>
      <c r="H551" s="16">
        <f t="shared" si="61"/>
        <v>-8.2449941107184937E-3</v>
      </c>
    </row>
    <row r="552" spans="1:8" ht="25.5" x14ac:dyDescent="0.2">
      <c r="A552" s="13"/>
      <c r="B552" s="14" t="s">
        <v>527</v>
      </c>
      <c r="C552" s="15">
        <v>2</v>
      </c>
      <c r="D552" s="15">
        <v>2</v>
      </c>
      <c r="E552" s="16">
        <f t="shared" si="59"/>
        <v>5.8892815076560655E-4</v>
      </c>
      <c r="F552" s="16">
        <f t="shared" si="60"/>
        <v>1.8719580681392738E-4</v>
      </c>
      <c r="G552" s="16">
        <f t="shared" si="62"/>
        <v>0</v>
      </c>
      <c r="H552" s="16">
        <f t="shared" si="61"/>
        <v>0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158</v>
      </c>
      <c r="D554" s="15">
        <v>22</v>
      </c>
      <c r="E554" s="16">
        <f t="shared" si="59"/>
        <v>4.6525323910482919E-2</v>
      </c>
      <c r="F554" s="16">
        <f t="shared" si="60"/>
        <v>2.0591538749532012E-3</v>
      </c>
      <c r="G554" s="16">
        <f t="shared" si="62"/>
        <v>-0.86075949367088611</v>
      </c>
      <c r="H554" s="16">
        <f t="shared" si="61"/>
        <v>-4.0047114252061249E-2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24</v>
      </c>
      <c r="D556" s="15">
        <v>11</v>
      </c>
      <c r="E556" s="16">
        <f t="shared" si="59"/>
        <v>7.0671378091872791E-3</v>
      </c>
      <c r="F556" s="16">
        <f t="shared" si="60"/>
        <v>1.0295769374766006E-3</v>
      </c>
      <c r="G556" s="16">
        <f t="shared" si="62"/>
        <v>-0.54166666666666663</v>
      </c>
      <c r="H556" s="16">
        <f t="shared" si="61"/>
        <v>-3.8280329799764428E-3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39</v>
      </c>
      <c r="D559" s="15">
        <v>86</v>
      </c>
      <c r="E559" s="16">
        <f t="shared" si="59"/>
        <v>1.1484098939929329E-2</v>
      </c>
      <c r="F559" s="16">
        <f t="shared" si="60"/>
        <v>8.0494196929988774E-3</v>
      </c>
      <c r="G559" s="16">
        <f t="shared" si="62"/>
        <v>1.2051282051282051</v>
      </c>
      <c r="H559" s="16">
        <f t="shared" si="61"/>
        <v>1.3839811542991754E-2</v>
      </c>
    </row>
    <row r="560" spans="1:8" ht="25.5" x14ac:dyDescent="0.2">
      <c r="A560" s="13"/>
      <c r="B560" s="14" t="s">
        <v>535</v>
      </c>
      <c r="C560" s="15">
        <v>103</v>
      </c>
      <c r="D560" s="15">
        <v>384</v>
      </c>
      <c r="E560" s="16">
        <f t="shared" si="59"/>
        <v>3.032979976442874E-2</v>
      </c>
      <c r="F560" s="16">
        <f t="shared" si="60"/>
        <v>3.5941594908274054E-2</v>
      </c>
      <c r="G560" s="16">
        <f t="shared" si="62"/>
        <v>2.7281553398058254</v>
      </c>
      <c r="H560" s="16">
        <f t="shared" si="61"/>
        <v>8.2744405182567732E-2</v>
      </c>
    </row>
    <row r="561" spans="1:8" x14ac:dyDescent="0.2">
      <c r="A561" s="13"/>
      <c r="B561" s="14" t="s">
        <v>536</v>
      </c>
      <c r="C561" s="15">
        <v>60</v>
      </c>
      <c r="D561" s="15">
        <v>204</v>
      </c>
      <c r="E561" s="16">
        <f t="shared" si="59"/>
        <v>1.7667844522968199E-2</v>
      </c>
      <c r="F561" s="16">
        <f t="shared" si="60"/>
        <v>1.9093972295020592E-2</v>
      </c>
      <c r="G561" s="16">
        <f t="shared" si="62"/>
        <v>2.4</v>
      </c>
      <c r="H561" s="16">
        <f t="shared" si="61"/>
        <v>4.2402826855123678E-2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42</v>
      </c>
      <c r="E563" s="16" t="str">
        <f t="shared" si="59"/>
        <v/>
      </c>
      <c r="F563" s="16">
        <f t="shared" si="60"/>
        <v>3.9311119430924749E-3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1</v>
      </c>
      <c r="D564" s="15">
        <v>0</v>
      </c>
      <c r="E564" s="16">
        <f t="shared" si="59"/>
        <v>2.9446407538280328E-4</v>
      </c>
      <c r="F564" s="16" t="str">
        <f t="shared" si="60"/>
        <v/>
      </c>
      <c r="G564" s="16">
        <f t="shared" si="62"/>
        <v>-1</v>
      </c>
      <c r="H564" s="16">
        <f t="shared" si="61"/>
        <v>-2.9446407538280328E-4</v>
      </c>
    </row>
    <row r="565" spans="1:8" x14ac:dyDescent="0.2">
      <c r="A565" s="13"/>
      <c r="B565" s="14" t="s">
        <v>540</v>
      </c>
      <c r="C565" s="15">
        <v>0</v>
      </c>
      <c r="D565" s="15">
        <v>12</v>
      </c>
      <c r="E565" s="16" t="str">
        <f t="shared" si="59"/>
        <v/>
      </c>
      <c r="F565" s="16">
        <f t="shared" si="60"/>
        <v>1.1231748408835642E-3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9.359790340696369E-5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59</v>
      </c>
      <c r="D568" s="15">
        <v>98</v>
      </c>
      <c r="E568" s="16">
        <f t="shared" si="59"/>
        <v>1.7373380447585393E-2</v>
      </c>
      <c r="F568" s="16">
        <f t="shared" si="60"/>
        <v>9.1725945338824409E-3</v>
      </c>
      <c r="G568" s="16">
        <f t="shared" si="62"/>
        <v>0.66101694915254239</v>
      </c>
      <c r="H568" s="16">
        <f t="shared" si="61"/>
        <v>1.1484098939929329E-2</v>
      </c>
    </row>
    <row r="569" spans="1:8" x14ac:dyDescent="0.2">
      <c r="A569" s="13"/>
      <c r="B569" s="14" t="s">
        <v>544</v>
      </c>
      <c r="C569" s="15">
        <v>32</v>
      </c>
      <c r="D569" s="15">
        <v>10</v>
      </c>
      <c r="E569" s="16">
        <f t="shared" si="59"/>
        <v>9.4228504122497048E-3</v>
      </c>
      <c r="F569" s="16">
        <f t="shared" si="60"/>
        <v>9.3597903406963685E-4</v>
      </c>
      <c r="G569" s="16">
        <f t="shared" si="62"/>
        <v>-0.6875</v>
      </c>
      <c r="H569" s="16">
        <f t="shared" si="61"/>
        <v>-6.4782096584216717E-3</v>
      </c>
    </row>
    <row r="570" spans="1:8" x14ac:dyDescent="0.2">
      <c r="A570" s="13"/>
      <c r="B570" s="14" t="s">
        <v>545</v>
      </c>
      <c r="C570" s="15">
        <v>8</v>
      </c>
      <c r="D570" s="15">
        <v>17</v>
      </c>
      <c r="E570" s="16">
        <f t="shared" si="59"/>
        <v>2.3557126030624262E-3</v>
      </c>
      <c r="F570" s="16">
        <f t="shared" si="60"/>
        <v>1.5911643579183826E-3</v>
      </c>
      <c r="G570" s="16">
        <f t="shared" si="62"/>
        <v>1.125</v>
      </c>
      <c r="H570" s="16">
        <f t="shared" si="61"/>
        <v>2.6501766784452294E-3</v>
      </c>
    </row>
    <row r="571" spans="1:8" ht="25.5" x14ac:dyDescent="0.2">
      <c r="A571" s="13"/>
      <c r="B571" s="14" t="s">
        <v>546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9.359790340696369E-5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6</v>
      </c>
      <c r="E572" s="16" t="str">
        <f t="shared" si="59"/>
        <v/>
      </c>
      <c r="F572" s="16">
        <f t="shared" si="60"/>
        <v>5.6158742044178209E-4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1</v>
      </c>
      <c r="D573" s="15">
        <v>0</v>
      </c>
      <c r="E573" s="16">
        <f t="shared" si="59"/>
        <v>2.9446407538280328E-4</v>
      </c>
      <c r="F573" s="16" t="str">
        <f t="shared" si="60"/>
        <v/>
      </c>
      <c r="G573" s="16">
        <f t="shared" si="62"/>
        <v>-1</v>
      </c>
      <c r="H573" s="16">
        <f t="shared" si="61"/>
        <v>-2.9446407538280328E-4</v>
      </c>
    </row>
    <row r="574" spans="1:8" x14ac:dyDescent="0.2">
      <c r="A574" s="13"/>
      <c r="B574" s="14" t="s">
        <v>549</v>
      </c>
      <c r="C574" s="15">
        <v>1</v>
      </c>
      <c r="D574" s="15">
        <v>1</v>
      </c>
      <c r="E574" s="16">
        <f t="shared" si="59"/>
        <v>2.9446407538280328E-4</v>
      </c>
      <c r="F574" s="16">
        <f t="shared" si="60"/>
        <v>9.359790340696369E-5</v>
      </c>
      <c r="G574" s="16">
        <f t="shared" si="62"/>
        <v>0</v>
      </c>
      <c r="H574" s="16">
        <f t="shared" si="61"/>
        <v>0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1</v>
      </c>
      <c r="D576" s="15">
        <v>0</v>
      </c>
      <c r="E576" s="16">
        <f t="shared" si="59"/>
        <v>2.9446407538280328E-4</v>
      </c>
      <c r="F576" s="16" t="str">
        <f t="shared" si="60"/>
        <v/>
      </c>
      <c r="G576" s="16">
        <f t="shared" si="62"/>
        <v>-1</v>
      </c>
      <c r="H576" s="16">
        <f t="shared" si="61"/>
        <v>-2.9446407538280328E-4</v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1215</v>
      </c>
      <c r="D582" s="18">
        <f>SUM(D583:D609)</f>
        <v>1700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0.3991769547325103</v>
      </c>
      <c r="H582" s="19">
        <f t="shared" ref="H582:H609" si="65">+IF(OR(AND(E582=""),(G582="")),"",E582*G582)</f>
        <v>0.3991769547325103</v>
      </c>
    </row>
    <row r="583" spans="1:8" x14ac:dyDescent="0.2">
      <c r="A583" s="13"/>
      <c r="B583" s="14" t="s">
        <v>552</v>
      </c>
      <c r="C583" s="15">
        <v>0</v>
      </c>
      <c r="D583" s="15">
        <v>3</v>
      </c>
      <c r="E583" s="16" t="str">
        <f t="shared" si="63"/>
        <v/>
      </c>
      <c r="F583" s="16">
        <f t="shared" si="64"/>
        <v>1.7647058823529412E-3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6</v>
      </c>
      <c r="D584" s="15">
        <v>19</v>
      </c>
      <c r="E584" s="16">
        <f t="shared" si="63"/>
        <v>4.9382716049382715E-3</v>
      </c>
      <c r="F584" s="16">
        <f t="shared" si="64"/>
        <v>1.1176470588235295E-2</v>
      </c>
      <c r="G584" s="16">
        <f t="shared" si="66"/>
        <v>2.1666666666666665</v>
      </c>
      <c r="H584" s="16">
        <f t="shared" si="65"/>
        <v>1.0699588477366254E-2</v>
      </c>
    </row>
    <row r="585" spans="1:8" ht="25.5" x14ac:dyDescent="0.2">
      <c r="A585" s="13"/>
      <c r="B585" s="14" t="s">
        <v>554</v>
      </c>
      <c r="C585" s="15">
        <v>40</v>
      </c>
      <c r="D585" s="15">
        <v>95</v>
      </c>
      <c r="E585" s="16">
        <f t="shared" si="63"/>
        <v>3.292181069958848E-2</v>
      </c>
      <c r="F585" s="16">
        <f t="shared" si="64"/>
        <v>5.5882352941176473E-2</v>
      </c>
      <c r="G585" s="16">
        <f t="shared" si="66"/>
        <v>1.375</v>
      </c>
      <c r="H585" s="16">
        <f t="shared" si="65"/>
        <v>4.5267489711934158E-2</v>
      </c>
    </row>
    <row r="586" spans="1:8" x14ac:dyDescent="0.2">
      <c r="A586" s="13"/>
      <c r="B586" s="14" t="s">
        <v>555</v>
      </c>
      <c r="C586" s="15">
        <v>116</v>
      </c>
      <c r="D586" s="15">
        <v>106</v>
      </c>
      <c r="E586" s="16">
        <f t="shared" si="63"/>
        <v>9.5473251028806591E-2</v>
      </c>
      <c r="F586" s="16">
        <f t="shared" si="64"/>
        <v>6.235294117647059E-2</v>
      </c>
      <c r="G586" s="16">
        <f t="shared" si="66"/>
        <v>-8.6206896551724144E-2</v>
      </c>
      <c r="H586" s="16">
        <f t="shared" si="65"/>
        <v>-8.23045267489712E-3</v>
      </c>
    </row>
    <row r="587" spans="1:8" x14ac:dyDescent="0.2">
      <c r="A587" s="13"/>
      <c r="B587" s="14" t="s">
        <v>556</v>
      </c>
      <c r="C587" s="15">
        <v>6</v>
      </c>
      <c r="D587" s="15">
        <v>59</v>
      </c>
      <c r="E587" s="16">
        <f t="shared" si="63"/>
        <v>4.9382716049382715E-3</v>
      </c>
      <c r="F587" s="16">
        <f t="shared" si="64"/>
        <v>3.4705882352941177E-2</v>
      </c>
      <c r="G587" s="16">
        <f t="shared" si="66"/>
        <v>8.8333333333333339</v>
      </c>
      <c r="H587" s="16">
        <f t="shared" si="65"/>
        <v>4.3621399176954734E-2</v>
      </c>
    </row>
    <row r="588" spans="1:8" x14ac:dyDescent="0.2">
      <c r="A588" s="13"/>
      <c r="B588" s="14" t="s">
        <v>557</v>
      </c>
      <c r="C588" s="15">
        <v>1</v>
      </c>
      <c r="D588" s="15">
        <v>1</v>
      </c>
      <c r="E588" s="16">
        <f t="shared" si="63"/>
        <v>8.2304526748971192E-4</v>
      </c>
      <c r="F588" s="16">
        <f t="shared" si="64"/>
        <v>5.8823529411764701E-4</v>
      </c>
      <c r="G588" s="16">
        <f t="shared" si="66"/>
        <v>0</v>
      </c>
      <c r="H588" s="16">
        <f t="shared" si="65"/>
        <v>0</v>
      </c>
    </row>
    <row r="589" spans="1:8" x14ac:dyDescent="0.2">
      <c r="A589" s="13"/>
      <c r="B589" s="14" t="s">
        <v>558</v>
      </c>
      <c r="C589" s="15">
        <v>1</v>
      </c>
      <c r="D589" s="15">
        <v>0</v>
      </c>
      <c r="E589" s="16">
        <f t="shared" si="63"/>
        <v>8.2304526748971192E-4</v>
      </c>
      <c r="F589" s="16" t="str">
        <f t="shared" si="64"/>
        <v/>
      </c>
      <c r="G589" s="16">
        <f t="shared" si="66"/>
        <v>-1</v>
      </c>
      <c r="H589" s="16">
        <f t="shared" si="65"/>
        <v>-8.2304526748971192E-4</v>
      </c>
    </row>
    <row r="590" spans="1:8" x14ac:dyDescent="0.2">
      <c r="A590" s="13"/>
      <c r="B590" s="14" t="s">
        <v>559</v>
      </c>
      <c r="C590" s="15">
        <v>2</v>
      </c>
      <c r="D590" s="15">
        <v>4</v>
      </c>
      <c r="E590" s="16">
        <f t="shared" si="63"/>
        <v>1.6460905349794238E-3</v>
      </c>
      <c r="F590" s="16">
        <f t="shared" si="64"/>
        <v>2.352941176470588E-3</v>
      </c>
      <c r="G590" s="16">
        <f t="shared" si="66"/>
        <v>1</v>
      </c>
      <c r="H590" s="16">
        <f t="shared" si="65"/>
        <v>1.6460905349794238E-3</v>
      </c>
    </row>
    <row r="591" spans="1:8" x14ac:dyDescent="0.2">
      <c r="A591" s="13"/>
      <c r="B591" s="14" t="s">
        <v>560</v>
      </c>
      <c r="C591" s="15">
        <v>0</v>
      </c>
      <c r="D591" s="15">
        <v>2</v>
      </c>
      <c r="E591" s="16" t="str">
        <f t="shared" si="63"/>
        <v/>
      </c>
      <c r="F591" s="16">
        <f t="shared" si="64"/>
        <v>1.176470588235294E-3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4</v>
      </c>
      <c r="E592" s="16" t="str">
        <f t="shared" si="63"/>
        <v/>
      </c>
      <c r="F592" s="16">
        <f t="shared" si="64"/>
        <v>2.352941176470588E-3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9</v>
      </c>
      <c r="D593" s="15">
        <v>2</v>
      </c>
      <c r="E593" s="16">
        <f t="shared" si="63"/>
        <v>7.4074074074074077E-3</v>
      </c>
      <c r="F593" s="16">
        <f t="shared" si="64"/>
        <v>1.176470588235294E-3</v>
      </c>
      <c r="G593" s="16">
        <f t="shared" si="66"/>
        <v>-0.77777777777777779</v>
      </c>
      <c r="H593" s="16">
        <f t="shared" si="65"/>
        <v>-5.7613168724279839E-3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30</v>
      </c>
      <c r="D597" s="15">
        <v>8</v>
      </c>
      <c r="E597" s="16">
        <f t="shared" si="63"/>
        <v>2.4691358024691357E-2</v>
      </c>
      <c r="F597" s="16">
        <f t="shared" si="64"/>
        <v>4.7058823529411761E-3</v>
      </c>
      <c r="G597" s="16">
        <f t="shared" si="66"/>
        <v>-0.73333333333333328</v>
      </c>
      <c r="H597" s="16">
        <f t="shared" si="65"/>
        <v>-1.8106995884773661E-2</v>
      </c>
    </row>
    <row r="598" spans="1:8" x14ac:dyDescent="0.2">
      <c r="A598" s="13"/>
      <c r="B598" s="14" t="s">
        <v>567</v>
      </c>
      <c r="C598" s="15">
        <v>28</v>
      </c>
      <c r="D598" s="15">
        <v>35</v>
      </c>
      <c r="E598" s="16">
        <f t="shared" si="63"/>
        <v>2.3045267489711935E-2</v>
      </c>
      <c r="F598" s="16">
        <f t="shared" si="64"/>
        <v>2.0588235294117647E-2</v>
      </c>
      <c r="G598" s="16">
        <f t="shared" si="66"/>
        <v>0.25</v>
      </c>
      <c r="H598" s="16">
        <f t="shared" si="65"/>
        <v>5.7613168724279839E-3</v>
      </c>
    </row>
    <row r="599" spans="1:8" x14ac:dyDescent="0.2">
      <c r="A599" s="13"/>
      <c r="B599" s="14" t="s">
        <v>568</v>
      </c>
      <c r="C599" s="15">
        <v>5</v>
      </c>
      <c r="D599" s="15">
        <v>9</v>
      </c>
      <c r="E599" s="16">
        <f t="shared" si="63"/>
        <v>4.11522633744856E-3</v>
      </c>
      <c r="F599" s="16">
        <f t="shared" si="64"/>
        <v>5.2941176470588233E-3</v>
      </c>
      <c r="G599" s="16">
        <f t="shared" si="66"/>
        <v>0.8</v>
      </c>
      <c r="H599" s="16">
        <f t="shared" si="65"/>
        <v>3.2921810699588481E-3</v>
      </c>
    </row>
    <row r="600" spans="1:8" x14ac:dyDescent="0.2">
      <c r="A600" s="13"/>
      <c r="B600" s="14" t="s">
        <v>569</v>
      </c>
      <c r="C600" s="15">
        <v>564</v>
      </c>
      <c r="D600" s="15">
        <v>310</v>
      </c>
      <c r="E600" s="16">
        <f t="shared" si="63"/>
        <v>0.46419753086419752</v>
      </c>
      <c r="F600" s="16">
        <f t="shared" si="64"/>
        <v>0.18235294117647058</v>
      </c>
      <c r="G600" s="16">
        <f t="shared" si="66"/>
        <v>-0.450354609929078</v>
      </c>
      <c r="H600" s="16">
        <f t="shared" si="65"/>
        <v>-0.20905349794238681</v>
      </c>
    </row>
    <row r="601" spans="1:8" x14ac:dyDescent="0.2">
      <c r="A601" s="13"/>
      <c r="B601" s="14" t="s">
        <v>570</v>
      </c>
      <c r="C601" s="15">
        <v>38</v>
      </c>
      <c r="D601" s="15">
        <v>22</v>
      </c>
      <c r="E601" s="16">
        <f t="shared" si="63"/>
        <v>3.1275720164609055E-2</v>
      </c>
      <c r="F601" s="16">
        <f t="shared" si="64"/>
        <v>1.2941176470588235E-2</v>
      </c>
      <c r="G601" s="16">
        <f t="shared" si="66"/>
        <v>-0.42105263157894735</v>
      </c>
      <c r="H601" s="16">
        <f t="shared" si="65"/>
        <v>-1.3168724279835391E-2</v>
      </c>
    </row>
    <row r="602" spans="1:8" x14ac:dyDescent="0.2">
      <c r="A602" s="13"/>
      <c r="B602" s="14" t="s">
        <v>571</v>
      </c>
      <c r="C602" s="15">
        <v>7</v>
      </c>
      <c r="D602" s="15">
        <v>0</v>
      </c>
      <c r="E602" s="16">
        <f t="shared" si="63"/>
        <v>5.7613168724279839E-3</v>
      </c>
      <c r="F602" s="16" t="str">
        <f t="shared" si="64"/>
        <v/>
      </c>
      <c r="G602" s="16">
        <f t="shared" si="66"/>
        <v>-1</v>
      </c>
      <c r="H602" s="16">
        <f t="shared" si="65"/>
        <v>-5.7613168724279839E-3</v>
      </c>
    </row>
    <row r="603" spans="1:8" x14ac:dyDescent="0.2">
      <c r="A603" s="13"/>
      <c r="B603" s="14" t="s">
        <v>572</v>
      </c>
      <c r="C603" s="15">
        <v>1</v>
      </c>
      <c r="D603" s="15">
        <v>9</v>
      </c>
      <c r="E603" s="16">
        <f t="shared" si="63"/>
        <v>8.2304526748971192E-4</v>
      </c>
      <c r="F603" s="16">
        <f t="shared" si="64"/>
        <v>5.2941176470588233E-3</v>
      </c>
      <c r="G603" s="16">
        <f t="shared" si="66"/>
        <v>8</v>
      </c>
      <c r="H603" s="16">
        <f t="shared" si="65"/>
        <v>6.5843621399176953E-3</v>
      </c>
    </row>
    <row r="604" spans="1:8" ht="25.5" x14ac:dyDescent="0.2">
      <c r="A604" s="13"/>
      <c r="B604" s="14" t="s">
        <v>573</v>
      </c>
      <c r="C604" s="15">
        <v>1</v>
      </c>
      <c r="D604" s="15">
        <v>0</v>
      </c>
      <c r="E604" s="16">
        <f t="shared" si="63"/>
        <v>8.2304526748971192E-4</v>
      </c>
      <c r="F604" s="16" t="str">
        <f t="shared" si="64"/>
        <v/>
      </c>
      <c r="G604" s="16">
        <f t="shared" si="66"/>
        <v>-1</v>
      </c>
      <c r="H604" s="16">
        <f t="shared" si="65"/>
        <v>-8.2304526748971192E-4</v>
      </c>
    </row>
    <row r="605" spans="1:8" x14ac:dyDescent="0.2">
      <c r="A605" s="13"/>
      <c r="B605" s="14" t="s">
        <v>574</v>
      </c>
      <c r="C605" s="15">
        <v>3</v>
      </c>
      <c r="D605" s="15">
        <v>27</v>
      </c>
      <c r="E605" s="16">
        <f t="shared" si="63"/>
        <v>2.4691358024691358E-3</v>
      </c>
      <c r="F605" s="16">
        <f t="shared" si="64"/>
        <v>1.5882352941176469E-2</v>
      </c>
      <c r="G605" s="16">
        <f t="shared" si="66"/>
        <v>8</v>
      </c>
      <c r="H605" s="16">
        <f t="shared" si="65"/>
        <v>1.9753086419753086E-2</v>
      </c>
    </row>
    <row r="606" spans="1:8" x14ac:dyDescent="0.2">
      <c r="A606" s="13"/>
      <c r="B606" s="14" t="s">
        <v>575</v>
      </c>
      <c r="C606" s="15">
        <v>2</v>
      </c>
      <c r="D606" s="15">
        <v>1</v>
      </c>
      <c r="E606" s="16">
        <f t="shared" si="63"/>
        <v>1.6460905349794238E-3</v>
      </c>
      <c r="F606" s="16">
        <f t="shared" si="64"/>
        <v>5.8823529411764701E-4</v>
      </c>
      <c r="G606" s="16">
        <f t="shared" si="66"/>
        <v>-0.5</v>
      </c>
      <c r="H606" s="16">
        <f t="shared" si="65"/>
        <v>-8.2304526748971192E-4</v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172</v>
      </c>
      <c r="D608" s="15">
        <v>32</v>
      </c>
      <c r="E608" s="16">
        <f t="shared" si="63"/>
        <v>0.14156378600823044</v>
      </c>
      <c r="F608" s="16">
        <f t="shared" si="64"/>
        <v>1.8823529411764704E-2</v>
      </c>
      <c r="G608" s="16">
        <f t="shared" si="66"/>
        <v>-0.81395348837209303</v>
      </c>
      <c r="H608" s="16">
        <f t="shared" si="65"/>
        <v>-0.11522633744855966</v>
      </c>
    </row>
    <row r="609" spans="1:8" ht="25.5" x14ac:dyDescent="0.2">
      <c r="A609" s="13"/>
      <c r="B609" s="14" t="s">
        <v>578</v>
      </c>
      <c r="C609" s="15">
        <v>183</v>
      </c>
      <c r="D609" s="15">
        <v>952</v>
      </c>
      <c r="E609" s="16">
        <f t="shared" si="63"/>
        <v>0.1506172839506173</v>
      </c>
      <c r="F609" s="16">
        <f t="shared" si="64"/>
        <v>0.56000000000000005</v>
      </c>
      <c r="G609" s="16">
        <f t="shared" si="66"/>
        <v>4.2021857923497263</v>
      </c>
      <c r="H609" s="16">
        <f t="shared" si="65"/>
        <v>0.63292181069958842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634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635</v>
      </c>
      <c r="C8" s="11">
        <f>+C19+C75+C173+C349+C582</f>
        <v>539</v>
      </c>
      <c r="D8" s="12">
        <f>+D19+D75+D173+D349+D582</f>
        <v>1308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1.4267161410018554</v>
      </c>
      <c r="H8" s="9">
        <f t="shared" ref="H8:H13" si="1">+IF(OR(AND(E8=""),(G8="")),"",E8*G8)</f>
        <v>1.4267161410018554</v>
      </c>
    </row>
    <row r="9" spans="1:8" x14ac:dyDescent="0.2">
      <c r="A9" s="13"/>
      <c r="B9" s="14" t="s">
        <v>7</v>
      </c>
      <c r="C9" s="15">
        <f>+C19</f>
        <v>5</v>
      </c>
      <c r="D9" s="15">
        <f>+D19</f>
        <v>0</v>
      </c>
      <c r="E9" s="16">
        <f t="shared" ref="E9:F13" si="2">+C9/C$8</f>
        <v>9.2764378478664197E-3</v>
      </c>
      <c r="F9" s="16">
        <f t="shared" si="2"/>
        <v>0</v>
      </c>
      <c r="G9" s="16">
        <f t="shared" si="0"/>
        <v>-1</v>
      </c>
      <c r="H9" s="16">
        <f t="shared" si="1"/>
        <v>-9.2764378478664197E-3</v>
      </c>
    </row>
    <row r="10" spans="1:8" ht="25.5" x14ac:dyDescent="0.2">
      <c r="A10" s="13"/>
      <c r="B10" s="14" t="s">
        <v>8</v>
      </c>
      <c r="C10" s="15">
        <f>+C75</f>
        <v>17</v>
      </c>
      <c r="D10" s="15">
        <f>+D75</f>
        <v>58</v>
      </c>
      <c r="E10" s="16">
        <f t="shared" si="2"/>
        <v>3.1539888682745827E-2</v>
      </c>
      <c r="F10" s="16">
        <f t="shared" si="2"/>
        <v>4.4342507645259939E-2</v>
      </c>
      <c r="G10" s="16">
        <f t="shared" si="0"/>
        <v>2.4117647058823528</v>
      </c>
      <c r="H10" s="16">
        <f t="shared" si="1"/>
        <v>7.6066790352504632E-2</v>
      </c>
    </row>
    <row r="11" spans="1:8" ht="25.5" x14ac:dyDescent="0.2">
      <c r="A11" s="13"/>
      <c r="B11" s="14" t="s">
        <v>9</v>
      </c>
      <c r="C11" s="15">
        <f>+C173</f>
        <v>75</v>
      </c>
      <c r="D11" s="15">
        <f>+D173</f>
        <v>98</v>
      </c>
      <c r="E11" s="16">
        <f t="shared" si="2"/>
        <v>0.1391465677179963</v>
      </c>
      <c r="F11" s="16">
        <f t="shared" si="2"/>
        <v>7.492354740061162E-2</v>
      </c>
      <c r="G11" s="16">
        <f t="shared" si="0"/>
        <v>0.30666666666666664</v>
      </c>
      <c r="H11" s="16">
        <f t="shared" si="1"/>
        <v>4.267161410018553E-2</v>
      </c>
    </row>
    <row r="12" spans="1:8" ht="25.5" x14ac:dyDescent="0.2">
      <c r="A12" s="13"/>
      <c r="B12" s="14" t="s">
        <v>10</v>
      </c>
      <c r="C12" s="15">
        <f>+C349</f>
        <v>222</v>
      </c>
      <c r="D12" s="15">
        <f>+D349</f>
        <v>884</v>
      </c>
      <c r="E12" s="16">
        <f t="shared" si="2"/>
        <v>0.41187384044526903</v>
      </c>
      <c r="F12" s="16">
        <f t="shared" si="2"/>
        <v>0.67584097859327219</v>
      </c>
      <c r="G12" s="16">
        <f t="shared" si="0"/>
        <v>2.9819819819819822</v>
      </c>
      <c r="H12" s="16">
        <f t="shared" si="1"/>
        <v>1.228200371057514</v>
      </c>
    </row>
    <row r="13" spans="1:8" ht="25.5" x14ac:dyDescent="0.2">
      <c r="A13" s="13"/>
      <c r="B13" s="14" t="s">
        <v>11</v>
      </c>
      <c r="C13" s="15">
        <f>+C582</f>
        <v>220</v>
      </c>
      <c r="D13" s="15">
        <f>+D582</f>
        <v>268</v>
      </c>
      <c r="E13" s="16">
        <f t="shared" si="2"/>
        <v>0.40816326530612246</v>
      </c>
      <c r="F13" s="16">
        <f t="shared" si="2"/>
        <v>0.20489296636085627</v>
      </c>
      <c r="G13" s="16">
        <f t="shared" si="0"/>
        <v>0.21818181818181817</v>
      </c>
      <c r="H13" s="16">
        <f t="shared" si="1"/>
        <v>8.9053803339517623E-2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5</v>
      </c>
      <c r="D19" s="18">
        <f>SUM(D20:D69)</f>
        <v>0</v>
      </c>
      <c r="E19" s="19">
        <f t="shared" ref="E19:E50" si="3">+IF(C19=0,"",C19/C$19)</f>
        <v>1</v>
      </c>
      <c r="F19" s="19" t="str">
        <f t="shared" ref="F19:F50" si="4">+IF(D19=0,"",D19/D$19)</f>
        <v/>
      </c>
      <c r="G19" s="19">
        <f>+IF(AND(C19=0,D19=0),"",IF(C19=0,1,IF(D19=0,-1,(D19-C19)/C19)))</f>
        <v>-1</v>
      </c>
      <c r="H19" s="19">
        <f t="shared" ref="H19:H50" si="5">+IF(OR(AND(E19=""),(G19="")),"",E19*G19)</f>
        <v>-1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0.2</v>
      </c>
      <c r="F50" s="16" t="str">
        <f t="shared" si="4"/>
        <v/>
      </c>
      <c r="G50" s="16">
        <f t="shared" si="6"/>
        <v>-1</v>
      </c>
      <c r="H50" s="16">
        <f t="shared" si="5"/>
        <v>-0.2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3</v>
      </c>
      <c r="D54" s="15">
        <v>0</v>
      </c>
      <c r="E54" s="16">
        <f t="shared" si="7"/>
        <v>0.6</v>
      </c>
      <c r="F54" s="16" t="str">
        <f t="shared" si="8"/>
        <v/>
      </c>
      <c r="G54" s="16">
        <f t="shared" si="10"/>
        <v>-1</v>
      </c>
      <c r="H54" s="16">
        <f t="shared" si="9"/>
        <v>-0.6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0.2</v>
      </c>
      <c r="F67" s="16" t="str">
        <f t="shared" si="8"/>
        <v/>
      </c>
      <c r="G67" s="16">
        <f t="shared" si="10"/>
        <v>-1</v>
      </c>
      <c r="H67" s="16">
        <f t="shared" si="9"/>
        <v>-0.2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17</v>
      </c>
      <c r="D75" s="18">
        <f>SUM(D76:D167)</f>
        <v>58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2.4117647058823528</v>
      </c>
      <c r="H75" s="19">
        <f t="shared" ref="H75:H106" si="13">+IF(OR(AND(E75=""),(G75="")),"",E75*G75)</f>
        <v>2.4117647058823528</v>
      </c>
    </row>
    <row r="76" spans="1:8" x14ac:dyDescent="0.2">
      <c r="A76" s="13"/>
      <c r="B76" s="14" t="s">
        <v>64</v>
      </c>
      <c r="C76" s="15">
        <v>0</v>
      </c>
      <c r="D76" s="15">
        <v>1</v>
      </c>
      <c r="E76" s="16" t="str">
        <f t="shared" si="11"/>
        <v/>
      </c>
      <c r="F76" s="16">
        <f t="shared" si="12"/>
        <v>1.7241379310344827E-2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</v>
      </c>
      <c r="D79" s="15">
        <v>0</v>
      </c>
      <c r="E79" s="16">
        <f t="shared" si="11"/>
        <v>5.8823529411764705E-2</v>
      </c>
      <c r="F79" s="16" t="str">
        <f t="shared" si="12"/>
        <v/>
      </c>
      <c r="G79" s="16">
        <f t="shared" si="14"/>
        <v>-1</v>
      </c>
      <c r="H79" s="16">
        <f t="shared" si="13"/>
        <v>-5.8823529411764705E-2</v>
      </c>
    </row>
    <row r="80" spans="1:8" ht="25.5" x14ac:dyDescent="0.2">
      <c r="A80" s="13"/>
      <c r="B80" s="14" t="s">
        <v>68</v>
      </c>
      <c r="C80" s="15">
        <v>0</v>
      </c>
      <c r="D80" s="15">
        <v>1</v>
      </c>
      <c r="E80" s="16" t="str">
        <f t="shared" si="11"/>
        <v/>
      </c>
      <c r="F80" s="16">
        <f t="shared" si="12"/>
        <v>1.7241379310344827E-2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2</v>
      </c>
      <c r="D91" s="15">
        <v>0</v>
      </c>
      <c r="E91" s="16">
        <f t="shared" si="11"/>
        <v>0.11764705882352941</v>
      </c>
      <c r="F91" s="16" t="str">
        <f t="shared" si="12"/>
        <v/>
      </c>
      <c r="G91" s="16">
        <f t="shared" si="14"/>
        <v>-1</v>
      </c>
      <c r="H91" s="16">
        <f t="shared" si="13"/>
        <v>-0.11764705882352941</v>
      </c>
    </row>
    <row r="92" spans="1:8" x14ac:dyDescent="0.2">
      <c r="A92" s="13"/>
      <c r="B92" s="14" t="s">
        <v>80</v>
      </c>
      <c r="C92" s="15">
        <v>0</v>
      </c>
      <c r="D92" s="15">
        <v>2</v>
      </c>
      <c r="E92" s="16" t="str">
        <f t="shared" si="11"/>
        <v/>
      </c>
      <c r="F92" s="16">
        <f t="shared" si="12"/>
        <v>3.4482758620689655E-2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2</v>
      </c>
      <c r="E93" s="16" t="str">
        <f t="shared" si="11"/>
        <v/>
      </c>
      <c r="F93" s="16">
        <f t="shared" si="12"/>
        <v>3.4482758620689655E-2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1</v>
      </c>
      <c r="E96" s="16" t="str">
        <f t="shared" si="11"/>
        <v/>
      </c>
      <c r="F96" s="16">
        <f t="shared" si="12"/>
        <v>1.7241379310344827E-2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1</v>
      </c>
      <c r="E99" s="16" t="str">
        <f t="shared" si="11"/>
        <v/>
      </c>
      <c r="F99" s="16">
        <f t="shared" si="12"/>
        <v>1.7241379310344827E-2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</v>
      </c>
      <c r="D115" s="15">
        <v>1</v>
      </c>
      <c r="E115" s="16">
        <f t="shared" si="15"/>
        <v>5.8823529411764705E-2</v>
      </c>
      <c r="F115" s="16">
        <f t="shared" si="16"/>
        <v>1.7241379310344827E-2</v>
      </c>
      <c r="G115" s="16">
        <f t="shared" si="18"/>
        <v>0</v>
      </c>
      <c r="H115" s="16">
        <f t="shared" si="17"/>
        <v>0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13</v>
      </c>
      <c r="D131" s="15">
        <v>48</v>
      </c>
      <c r="E131" s="16">
        <f t="shared" si="15"/>
        <v>0.76470588235294112</v>
      </c>
      <c r="F131" s="16">
        <f t="shared" si="16"/>
        <v>0.82758620689655171</v>
      </c>
      <c r="G131" s="16">
        <f t="shared" si="18"/>
        <v>2.6923076923076925</v>
      </c>
      <c r="H131" s="16">
        <f t="shared" si="17"/>
        <v>2.0588235294117649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1.7241379310344827E-2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75</v>
      </c>
      <c r="D173" s="18">
        <f>SUM(D174:D343)</f>
        <v>98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0.30666666666666664</v>
      </c>
      <c r="H173" s="19">
        <f t="shared" ref="H173:H204" si="25">+IF(OR(AND(E173=""),(G173="")),"",E173*G173)</f>
        <v>0.30666666666666664</v>
      </c>
    </row>
    <row r="174" spans="1:8" x14ac:dyDescent="0.2">
      <c r="A174" s="13"/>
      <c r="B174" s="14" t="s">
        <v>157</v>
      </c>
      <c r="C174" s="15">
        <v>0</v>
      </c>
      <c r="D174" s="15">
        <v>1</v>
      </c>
      <c r="E174" s="16" t="str">
        <f t="shared" si="23"/>
        <v/>
      </c>
      <c r="F174" s="16">
        <f t="shared" si="24"/>
        <v>1.020408163265306E-2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1.020408163265306E-2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2</v>
      </c>
      <c r="D179" s="15">
        <v>1</v>
      </c>
      <c r="E179" s="16">
        <f t="shared" si="23"/>
        <v>2.6666666666666668E-2</v>
      </c>
      <c r="F179" s="16">
        <f t="shared" si="24"/>
        <v>1.020408163265306E-2</v>
      </c>
      <c r="G179" s="16">
        <f t="shared" si="26"/>
        <v>-0.5</v>
      </c>
      <c r="H179" s="16">
        <f t="shared" si="25"/>
        <v>-1.3333333333333334E-2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</v>
      </c>
      <c r="E199" s="16" t="str">
        <f t="shared" si="23"/>
        <v/>
      </c>
      <c r="F199" s="16">
        <f t="shared" si="24"/>
        <v>1.020408163265306E-2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2</v>
      </c>
      <c r="D202" s="15">
        <v>0</v>
      </c>
      <c r="E202" s="16">
        <f t="shared" si="23"/>
        <v>2.6666666666666668E-2</v>
      </c>
      <c r="F202" s="16" t="str">
        <f t="shared" si="24"/>
        <v/>
      </c>
      <c r="G202" s="16">
        <f t="shared" si="26"/>
        <v>-1</v>
      </c>
      <c r="H202" s="16">
        <f t="shared" si="25"/>
        <v>-2.6666666666666668E-2</v>
      </c>
    </row>
    <row r="203" spans="1:8" x14ac:dyDescent="0.2">
      <c r="A203" s="13"/>
      <c r="B203" s="14" t="s">
        <v>186</v>
      </c>
      <c r="C203" s="15">
        <v>1</v>
      </c>
      <c r="D203" s="15">
        <v>0</v>
      </c>
      <c r="E203" s="16">
        <f t="shared" si="23"/>
        <v>1.3333333333333334E-2</v>
      </c>
      <c r="F203" s="16" t="str">
        <f t="shared" si="24"/>
        <v/>
      </c>
      <c r="G203" s="16">
        <f t="shared" si="26"/>
        <v>-1</v>
      </c>
      <c r="H203" s="16">
        <f t="shared" si="25"/>
        <v>-1.3333333333333334E-2</v>
      </c>
    </row>
    <row r="204" spans="1:8" x14ac:dyDescent="0.2">
      <c r="A204" s="13"/>
      <c r="B204" s="14" t="s">
        <v>187</v>
      </c>
      <c r="C204" s="15">
        <v>49</v>
      </c>
      <c r="D204" s="15">
        <v>1</v>
      </c>
      <c r="E204" s="16">
        <f t="shared" si="23"/>
        <v>0.65333333333333332</v>
      </c>
      <c r="F204" s="16">
        <f t="shared" si="24"/>
        <v>1.020408163265306E-2</v>
      </c>
      <c r="G204" s="16">
        <f t="shared" si="26"/>
        <v>-0.97959183673469385</v>
      </c>
      <c r="H204" s="16">
        <f t="shared" si="25"/>
        <v>-0.64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3</v>
      </c>
      <c r="D210" s="15">
        <v>0</v>
      </c>
      <c r="E210" s="16">
        <f t="shared" si="27"/>
        <v>0.04</v>
      </c>
      <c r="F210" s="16" t="str">
        <f t="shared" si="28"/>
        <v/>
      </c>
      <c r="G210" s="16">
        <f t="shared" si="30"/>
        <v>-1</v>
      </c>
      <c r="H210" s="16">
        <f t="shared" si="29"/>
        <v>-0.04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4</v>
      </c>
      <c r="D213" s="15">
        <v>2</v>
      </c>
      <c r="E213" s="16">
        <f t="shared" si="27"/>
        <v>5.3333333333333337E-2</v>
      </c>
      <c r="F213" s="16">
        <f t="shared" si="28"/>
        <v>2.0408163265306121E-2</v>
      </c>
      <c r="G213" s="16">
        <f t="shared" si="30"/>
        <v>-0.5</v>
      </c>
      <c r="H213" s="16">
        <f t="shared" si="29"/>
        <v>-2.6666666666666668E-2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1.3333333333333334E-2</v>
      </c>
      <c r="F236" s="16" t="str">
        <f t="shared" si="28"/>
        <v/>
      </c>
      <c r="G236" s="16">
        <f t="shared" si="30"/>
        <v>-1</v>
      </c>
      <c r="H236" s="16">
        <f t="shared" si="29"/>
        <v>-1.3333333333333334E-2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1</v>
      </c>
      <c r="E275" s="16">
        <f t="shared" si="35"/>
        <v>1.3333333333333334E-2</v>
      </c>
      <c r="F275" s="16">
        <f t="shared" si="36"/>
        <v>1.020408163265306E-2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2</v>
      </c>
      <c r="D277" s="15">
        <v>0</v>
      </c>
      <c r="E277" s="16">
        <f t="shared" si="35"/>
        <v>2.6666666666666668E-2</v>
      </c>
      <c r="F277" s="16" t="str">
        <f t="shared" si="36"/>
        <v/>
      </c>
      <c r="G277" s="16">
        <f t="shared" si="38"/>
        <v>-1</v>
      </c>
      <c r="H277" s="16">
        <f t="shared" si="37"/>
        <v>-2.6666666666666668E-2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2</v>
      </c>
      <c r="D288" s="15">
        <v>70</v>
      </c>
      <c r="E288" s="16">
        <f t="shared" si="35"/>
        <v>2.6666666666666668E-2</v>
      </c>
      <c r="F288" s="16">
        <f t="shared" si="36"/>
        <v>0.7142857142857143</v>
      </c>
      <c r="G288" s="16">
        <f t="shared" si="38"/>
        <v>34</v>
      </c>
      <c r="H288" s="16">
        <f t="shared" si="37"/>
        <v>0.90666666666666673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3</v>
      </c>
      <c r="D302" s="15">
        <v>4</v>
      </c>
      <c r="E302" s="16">
        <f t="shared" si="39"/>
        <v>0.04</v>
      </c>
      <c r="F302" s="16">
        <f t="shared" si="40"/>
        <v>4.0816326530612242E-2</v>
      </c>
      <c r="G302" s="16">
        <f t="shared" ref="G302:G333" si="42">+IF(AND(C302=0,D302=0)," ",IF(C302=0,1,IF(D302=0,-1,(D302-C302)/C302)))</f>
        <v>0.33333333333333331</v>
      </c>
      <c r="H302" s="16">
        <f t="shared" si="41"/>
        <v>1.3333333333333332E-2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1.020408163265306E-2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1</v>
      </c>
      <c r="E308" s="16" t="str">
        <f t="shared" si="39"/>
        <v/>
      </c>
      <c r="F308" s="16">
        <f t="shared" si="40"/>
        <v>1.020408163265306E-2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14</v>
      </c>
      <c r="E319" s="16">
        <f t="shared" si="39"/>
        <v>1.3333333333333334E-2</v>
      </c>
      <c r="F319" s="16">
        <f t="shared" si="40"/>
        <v>0.14285714285714285</v>
      </c>
      <c r="G319" s="16">
        <f t="shared" si="42"/>
        <v>13</v>
      </c>
      <c r="H319" s="16">
        <f t="shared" si="41"/>
        <v>0.17333333333333334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4</v>
      </c>
      <c r="D338" s="15">
        <v>0</v>
      </c>
      <c r="E338" s="16">
        <f t="shared" si="43"/>
        <v>5.3333333333333337E-2</v>
      </c>
      <c r="F338" s="16" t="str">
        <f t="shared" si="44"/>
        <v/>
      </c>
      <c r="G338" s="16">
        <f t="shared" si="46"/>
        <v>-1</v>
      </c>
      <c r="H338" s="16">
        <f t="shared" si="45"/>
        <v>-5.3333333333333337E-2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222</v>
      </c>
      <c r="D349" s="18">
        <f>SUM(D350:D576)</f>
        <v>884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2.9819819819819822</v>
      </c>
      <c r="H349" s="19">
        <f t="shared" ref="H349:H412" si="49">+IF(OR(AND(E349=""),(G349="")),"",E349*G349)</f>
        <v>2.9819819819819822</v>
      </c>
    </row>
    <row r="350" spans="1:8" x14ac:dyDescent="0.2">
      <c r="A350" s="13"/>
      <c r="B350" s="14" t="s">
        <v>326</v>
      </c>
      <c r="C350" s="15">
        <v>0</v>
      </c>
      <c r="D350" s="15">
        <v>1</v>
      </c>
      <c r="E350" s="16" t="str">
        <f t="shared" si="47"/>
        <v/>
      </c>
      <c r="F350" s="16">
        <f t="shared" si="48"/>
        <v>1.1312217194570137E-3</v>
      </c>
      <c r="G350" s="16">
        <f t="shared" ref="G350:G413" si="50">+IF(AND(C350=0,D350=0)," ",IF(C350=0,1,IF(D350=0,-1,(D350-C350)/C350)))</f>
        <v>1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4</v>
      </c>
      <c r="D355" s="15">
        <v>1</v>
      </c>
      <c r="E355" s="16">
        <f t="shared" si="47"/>
        <v>1.8018018018018018E-2</v>
      </c>
      <c r="F355" s="16">
        <f t="shared" si="48"/>
        <v>1.1312217194570137E-3</v>
      </c>
      <c r="G355" s="16">
        <f t="shared" si="50"/>
        <v>-0.75</v>
      </c>
      <c r="H355" s="16">
        <f t="shared" si="49"/>
        <v>-1.3513513513513514E-2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36</v>
      </c>
      <c r="E358" s="16" t="str">
        <f t="shared" si="47"/>
        <v/>
      </c>
      <c r="F358" s="16">
        <f t="shared" si="48"/>
        <v>4.072398190045249E-2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0</v>
      </c>
      <c r="D361" s="15">
        <v>1</v>
      </c>
      <c r="E361" s="16" t="str">
        <f t="shared" si="47"/>
        <v/>
      </c>
      <c r="F361" s="16">
        <f t="shared" si="48"/>
        <v>1.1312217194570137E-3</v>
      </c>
      <c r="G361" s="16">
        <f t="shared" si="50"/>
        <v>1</v>
      </c>
      <c r="H361" s="16" t="str">
        <f t="shared" si="49"/>
        <v/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0</v>
      </c>
      <c r="E364" s="16">
        <f t="shared" si="47"/>
        <v>4.5045045045045045E-3</v>
      </c>
      <c r="F364" s="16" t="str">
        <f t="shared" si="48"/>
        <v/>
      </c>
      <c r="G364" s="16">
        <f t="shared" si="50"/>
        <v>-1</v>
      </c>
      <c r="H364" s="16">
        <f t="shared" si="49"/>
        <v>-4.5045045045045045E-3</v>
      </c>
    </row>
    <row r="365" spans="1:8" x14ac:dyDescent="0.2">
      <c r="A365" s="13"/>
      <c r="B365" s="14" t="s">
        <v>341</v>
      </c>
      <c r="C365" s="15">
        <v>0</v>
      </c>
      <c r="D365" s="15">
        <v>14</v>
      </c>
      <c r="E365" s="16" t="str">
        <f t="shared" si="47"/>
        <v/>
      </c>
      <c r="F365" s="16">
        <f t="shared" si="48"/>
        <v>1.5837104072398189E-2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96</v>
      </c>
      <c r="E369" s="16" t="str">
        <f t="shared" si="47"/>
        <v/>
      </c>
      <c r="F369" s="16">
        <f t="shared" si="48"/>
        <v>0.10859728506787331</v>
      </c>
      <c r="G369" s="16">
        <f t="shared" si="50"/>
        <v>1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6</v>
      </c>
      <c r="E373" s="16" t="str">
        <f t="shared" si="47"/>
        <v/>
      </c>
      <c r="F373" s="16">
        <f t="shared" si="48"/>
        <v>6.7873303167420816E-3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13</v>
      </c>
      <c r="E379" s="16" t="str">
        <f t="shared" si="47"/>
        <v/>
      </c>
      <c r="F379" s="16">
        <f t="shared" si="48"/>
        <v>1.4705882352941176E-2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23</v>
      </c>
      <c r="E383" s="16" t="str">
        <f t="shared" si="47"/>
        <v/>
      </c>
      <c r="F383" s="16">
        <f t="shared" si="48"/>
        <v>2.6018099547511313E-2</v>
      </c>
      <c r="G383" s="16">
        <f t="shared" si="50"/>
        <v>1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20</v>
      </c>
      <c r="D384" s="15">
        <v>84</v>
      </c>
      <c r="E384" s="16">
        <f t="shared" si="47"/>
        <v>9.0090090090090086E-2</v>
      </c>
      <c r="F384" s="16">
        <f t="shared" si="48"/>
        <v>9.5022624434389136E-2</v>
      </c>
      <c r="G384" s="16">
        <f t="shared" si="50"/>
        <v>3.2</v>
      </c>
      <c r="H384" s="16">
        <f t="shared" si="49"/>
        <v>0.28828828828828829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1.1312217194570137E-3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10</v>
      </c>
      <c r="D395" s="15">
        <v>146</v>
      </c>
      <c r="E395" s="16">
        <f t="shared" si="47"/>
        <v>4.5045045045045043E-2</v>
      </c>
      <c r="F395" s="16">
        <f t="shared" si="48"/>
        <v>0.16515837104072398</v>
      </c>
      <c r="G395" s="16">
        <f t="shared" si="50"/>
        <v>13.6</v>
      </c>
      <c r="H395" s="16">
        <f t="shared" si="49"/>
        <v>0.61261261261261257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2</v>
      </c>
      <c r="D398" s="15">
        <v>2</v>
      </c>
      <c r="E398" s="16">
        <f t="shared" si="47"/>
        <v>9.0090090090090089E-3</v>
      </c>
      <c r="F398" s="16">
        <f t="shared" si="48"/>
        <v>2.2624434389140274E-3</v>
      </c>
      <c r="G398" s="16">
        <f t="shared" si="50"/>
        <v>0</v>
      </c>
      <c r="H398" s="16">
        <f t="shared" si="49"/>
        <v>0</v>
      </c>
    </row>
    <row r="399" spans="1:8" x14ac:dyDescent="0.2">
      <c r="A399" s="13"/>
      <c r="B399" s="14" t="s">
        <v>375</v>
      </c>
      <c r="C399" s="15">
        <v>8</v>
      </c>
      <c r="D399" s="15">
        <v>0</v>
      </c>
      <c r="E399" s="16">
        <f t="shared" si="47"/>
        <v>3.6036036036036036E-2</v>
      </c>
      <c r="F399" s="16" t="str">
        <f t="shared" si="48"/>
        <v/>
      </c>
      <c r="G399" s="16">
        <f t="shared" si="50"/>
        <v>-1</v>
      </c>
      <c r="H399" s="16">
        <f t="shared" si="49"/>
        <v>-3.6036036036036036E-2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4</v>
      </c>
      <c r="D403" s="15">
        <v>0</v>
      </c>
      <c r="E403" s="16">
        <f t="shared" si="47"/>
        <v>1.8018018018018018E-2</v>
      </c>
      <c r="F403" s="16" t="str">
        <f t="shared" si="48"/>
        <v/>
      </c>
      <c r="G403" s="16">
        <f t="shared" si="50"/>
        <v>-1</v>
      </c>
      <c r="H403" s="16">
        <f t="shared" si="49"/>
        <v>-1.8018018018018018E-2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48</v>
      </c>
      <c r="D410" s="15">
        <v>6</v>
      </c>
      <c r="E410" s="16">
        <f t="shared" si="47"/>
        <v>0.21621621621621623</v>
      </c>
      <c r="F410" s="16">
        <f t="shared" si="48"/>
        <v>6.7873303167420816E-3</v>
      </c>
      <c r="G410" s="16">
        <f t="shared" si="50"/>
        <v>-0.875</v>
      </c>
      <c r="H410" s="16">
        <f t="shared" si="49"/>
        <v>-0.1891891891891892</v>
      </c>
    </row>
    <row r="411" spans="1:8" x14ac:dyDescent="0.2">
      <c r="A411" s="13"/>
      <c r="B411" s="14" t="s">
        <v>387</v>
      </c>
      <c r="C411" s="15">
        <v>0</v>
      </c>
      <c r="D411" s="15">
        <v>2</v>
      </c>
      <c r="E411" s="16" t="str">
        <f t="shared" si="47"/>
        <v/>
      </c>
      <c r="F411" s="16">
        <f t="shared" si="48"/>
        <v>2.2624434389140274E-3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2</v>
      </c>
      <c r="D412" s="15">
        <v>4</v>
      </c>
      <c r="E412" s="16">
        <f t="shared" si="47"/>
        <v>9.0090090090090089E-3</v>
      </c>
      <c r="F412" s="16">
        <f t="shared" si="48"/>
        <v>4.5248868778280547E-3</v>
      </c>
      <c r="G412" s="16">
        <f t="shared" si="50"/>
        <v>1</v>
      </c>
      <c r="H412" s="16">
        <f t="shared" si="49"/>
        <v>9.0090090090090089E-3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11</v>
      </c>
      <c r="D420" s="15">
        <v>18</v>
      </c>
      <c r="E420" s="16">
        <f t="shared" si="51"/>
        <v>4.954954954954955E-2</v>
      </c>
      <c r="F420" s="16">
        <f t="shared" si="52"/>
        <v>2.0361990950226245E-2</v>
      </c>
      <c r="G420" s="16">
        <f t="shared" si="54"/>
        <v>0.63636363636363635</v>
      </c>
      <c r="H420" s="16">
        <f t="shared" si="53"/>
        <v>3.1531531531531529E-2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1</v>
      </c>
      <c r="D431" s="15">
        <v>0</v>
      </c>
      <c r="E431" s="16">
        <f t="shared" si="51"/>
        <v>4.5045045045045045E-3</v>
      </c>
      <c r="F431" s="16" t="str">
        <f t="shared" si="52"/>
        <v/>
      </c>
      <c r="G431" s="16">
        <f t="shared" si="54"/>
        <v>-1</v>
      </c>
      <c r="H431" s="16">
        <f t="shared" si="53"/>
        <v>-4.5045045045045045E-3</v>
      </c>
    </row>
    <row r="432" spans="1:8" ht="25.5" x14ac:dyDescent="0.2">
      <c r="A432" s="13"/>
      <c r="B432" s="14" t="s">
        <v>408</v>
      </c>
      <c r="C432" s="15">
        <v>5</v>
      </c>
      <c r="D432" s="15">
        <v>29</v>
      </c>
      <c r="E432" s="16">
        <f t="shared" si="51"/>
        <v>2.2522522522522521E-2</v>
      </c>
      <c r="F432" s="16">
        <f t="shared" si="52"/>
        <v>3.2805429864253395E-2</v>
      </c>
      <c r="G432" s="16">
        <f t="shared" si="54"/>
        <v>4.8</v>
      </c>
      <c r="H432" s="16">
        <f t="shared" si="53"/>
        <v>0.1081081081081081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2</v>
      </c>
      <c r="D434" s="15">
        <v>2</v>
      </c>
      <c r="E434" s="16">
        <f t="shared" si="51"/>
        <v>9.0090090090090089E-3</v>
      </c>
      <c r="F434" s="16">
        <f t="shared" si="52"/>
        <v>2.2624434389140274E-3</v>
      </c>
      <c r="G434" s="16">
        <f t="shared" si="54"/>
        <v>0</v>
      </c>
      <c r="H434" s="16">
        <f t="shared" si="53"/>
        <v>0</v>
      </c>
    </row>
    <row r="435" spans="1:8" ht="25.5" x14ac:dyDescent="0.2">
      <c r="A435" s="13"/>
      <c r="B435" s="14" t="s">
        <v>411</v>
      </c>
      <c r="C435" s="15">
        <v>1</v>
      </c>
      <c r="D435" s="15">
        <v>0</v>
      </c>
      <c r="E435" s="16">
        <f t="shared" si="51"/>
        <v>4.5045045045045045E-3</v>
      </c>
      <c r="F435" s="16" t="str">
        <f t="shared" si="52"/>
        <v/>
      </c>
      <c r="G435" s="16">
        <f t="shared" si="54"/>
        <v>-1</v>
      </c>
      <c r="H435" s="16">
        <f t="shared" si="53"/>
        <v>-4.5045045045045045E-3</v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6</v>
      </c>
      <c r="E439" s="16" t="str">
        <f t="shared" si="51"/>
        <v/>
      </c>
      <c r="F439" s="16">
        <f t="shared" si="52"/>
        <v>6.7873303167420816E-3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4</v>
      </c>
      <c r="D441" s="15">
        <v>28</v>
      </c>
      <c r="E441" s="16">
        <f t="shared" si="51"/>
        <v>1.8018018018018018E-2</v>
      </c>
      <c r="F441" s="16">
        <f t="shared" si="52"/>
        <v>3.1674208144796379E-2</v>
      </c>
      <c r="G441" s="16">
        <f t="shared" si="54"/>
        <v>6</v>
      </c>
      <c r="H441" s="16">
        <f t="shared" si="53"/>
        <v>0.10810810810810811</v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8</v>
      </c>
      <c r="D443" s="15">
        <v>0</v>
      </c>
      <c r="E443" s="16">
        <f t="shared" si="51"/>
        <v>3.6036036036036036E-2</v>
      </c>
      <c r="F443" s="16" t="str">
        <f t="shared" si="52"/>
        <v/>
      </c>
      <c r="G443" s="16">
        <f t="shared" si="54"/>
        <v>-1</v>
      </c>
      <c r="H443" s="16">
        <f t="shared" si="53"/>
        <v>-3.6036036036036036E-2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19</v>
      </c>
      <c r="D445" s="15">
        <v>0</v>
      </c>
      <c r="E445" s="16">
        <f t="shared" si="51"/>
        <v>8.5585585585585586E-2</v>
      </c>
      <c r="F445" s="16" t="str">
        <f t="shared" si="52"/>
        <v/>
      </c>
      <c r="G445" s="16">
        <f t="shared" si="54"/>
        <v>-1</v>
      </c>
      <c r="H445" s="16">
        <f t="shared" si="53"/>
        <v>-8.5585585585585586E-2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</v>
      </c>
      <c r="D456" s="15">
        <v>0</v>
      </c>
      <c r="E456" s="16">
        <f t="shared" si="51"/>
        <v>4.5045045045045045E-3</v>
      </c>
      <c r="F456" s="16" t="str">
        <f t="shared" si="52"/>
        <v/>
      </c>
      <c r="G456" s="16">
        <f t="shared" si="54"/>
        <v>-1</v>
      </c>
      <c r="H456" s="16">
        <f t="shared" si="53"/>
        <v>-4.5045045045045045E-3</v>
      </c>
    </row>
    <row r="457" spans="1:8" x14ac:dyDescent="0.2">
      <c r="A457" s="13"/>
      <c r="B457" s="14" t="s">
        <v>433</v>
      </c>
      <c r="C457" s="15">
        <v>0</v>
      </c>
      <c r="D457" s="15">
        <v>47</v>
      </c>
      <c r="E457" s="16" t="str">
        <f t="shared" si="51"/>
        <v/>
      </c>
      <c r="F457" s="16">
        <f t="shared" si="52"/>
        <v>5.3167420814479636E-2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3</v>
      </c>
      <c r="D465" s="15">
        <v>1</v>
      </c>
      <c r="E465" s="16">
        <f t="shared" si="51"/>
        <v>1.3513513513513514E-2</v>
      </c>
      <c r="F465" s="16">
        <f t="shared" si="52"/>
        <v>1.1312217194570137E-3</v>
      </c>
      <c r="G465" s="16">
        <f t="shared" si="54"/>
        <v>-0.66666666666666663</v>
      </c>
      <c r="H465" s="16">
        <f t="shared" si="53"/>
        <v>-9.0090090090090089E-3</v>
      </c>
    </row>
    <row r="466" spans="1:8" x14ac:dyDescent="0.2">
      <c r="A466" s="13"/>
      <c r="B466" s="14" t="s">
        <v>442</v>
      </c>
      <c r="C466" s="15">
        <v>1</v>
      </c>
      <c r="D466" s="15">
        <v>0</v>
      </c>
      <c r="E466" s="16">
        <f t="shared" si="51"/>
        <v>4.5045045045045045E-3</v>
      </c>
      <c r="F466" s="16" t="str">
        <f t="shared" si="52"/>
        <v/>
      </c>
      <c r="G466" s="16">
        <f t="shared" si="54"/>
        <v>-1</v>
      </c>
      <c r="H466" s="16">
        <f t="shared" si="53"/>
        <v>-4.5045045045045045E-3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1</v>
      </c>
      <c r="D468" s="15">
        <v>0</v>
      </c>
      <c r="E468" s="16">
        <f t="shared" si="51"/>
        <v>4.5045045045045045E-3</v>
      </c>
      <c r="F468" s="16" t="str">
        <f t="shared" si="52"/>
        <v/>
      </c>
      <c r="G468" s="16">
        <f t="shared" si="54"/>
        <v>-1</v>
      </c>
      <c r="H468" s="16">
        <f t="shared" si="53"/>
        <v>-4.5045045045045045E-3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42</v>
      </c>
      <c r="E470" s="16" t="str">
        <f t="shared" si="51"/>
        <v/>
      </c>
      <c r="F470" s="16">
        <f t="shared" si="52"/>
        <v>4.7511312217194568E-2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12</v>
      </c>
      <c r="D471" s="15">
        <v>20</v>
      </c>
      <c r="E471" s="16">
        <f t="shared" si="51"/>
        <v>5.4054054054054057E-2</v>
      </c>
      <c r="F471" s="16">
        <f t="shared" si="52"/>
        <v>2.2624434389140271E-2</v>
      </c>
      <c r="G471" s="16">
        <f t="shared" si="54"/>
        <v>0.66666666666666663</v>
      </c>
      <c r="H471" s="16">
        <f t="shared" si="53"/>
        <v>3.6036036036036036E-2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</v>
      </c>
      <c r="D479" s="15">
        <v>0</v>
      </c>
      <c r="E479" s="16">
        <f t="shared" si="55"/>
        <v>9.0090090090090089E-3</v>
      </c>
      <c r="F479" s="16" t="str">
        <f t="shared" si="56"/>
        <v/>
      </c>
      <c r="G479" s="16">
        <f t="shared" si="58"/>
        <v>-1</v>
      </c>
      <c r="H479" s="16">
        <f t="shared" si="57"/>
        <v>-9.0090090090090089E-3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1</v>
      </c>
      <c r="D485" s="15">
        <v>0</v>
      </c>
      <c r="E485" s="16">
        <f t="shared" si="55"/>
        <v>4.5045045045045045E-3</v>
      </c>
      <c r="F485" s="16" t="str">
        <f t="shared" si="56"/>
        <v/>
      </c>
      <c r="G485" s="16">
        <f t="shared" si="58"/>
        <v>-1</v>
      </c>
      <c r="H485" s="16">
        <f t="shared" si="57"/>
        <v>-4.5045045045045045E-3</v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1.1312217194570137E-3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0</v>
      </c>
      <c r="E495" s="16">
        <f t="shared" si="55"/>
        <v>4.5045045045045045E-3</v>
      </c>
      <c r="F495" s="16" t="str">
        <f t="shared" si="56"/>
        <v/>
      </c>
      <c r="G495" s="16">
        <f t="shared" si="58"/>
        <v>-1</v>
      </c>
      <c r="H495" s="16">
        <f t="shared" si="57"/>
        <v>-4.5045045045045045E-3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64</v>
      </c>
      <c r="E515" s="16" t="str">
        <f t="shared" si="55"/>
        <v/>
      </c>
      <c r="F515" s="16">
        <f t="shared" si="56"/>
        <v>7.2398190045248875E-2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50</v>
      </c>
      <c r="E516" s="16" t="str">
        <f t="shared" si="55"/>
        <v/>
      </c>
      <c r="F516" s="16">
        <f t="shared" si="56"/>
        <v>5.6561085972850679E-2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2</v>
      </c>
      <c r="D538" s="15">
        <v>92</v>
      </c>
      <c r="E538" s="16">
        <f t="shared" si="55"/>
        <v>9.0090090090090089E-3</v>
      </c>
      <c r="F538" s="16">
        <f t="shared" si="56"/>
        <v>0.10407239819004525</v>
      </c>
      <c r="G538" s="16">
        <f t="shared" si="58"/>
        <v>45</v>
      </c>
      <c r="H538" s="16">
        <f t="shared" si="57"/>
        <v>0.40540540540540543</v>
      </c>
    </row>
    <row r="539" spans="1:8" x14ac:dyDescent="0.2">
      <c r="A539" s="13"/>
      <c r="B539" s="14" t="s">
        <v>515</v>
      </c>
      <c r="C539" s="15">
        <v>2</v>
      </c>
      <c r="D539" s="15">
        <v>2</v>
      </c>
      <c r="E539" s="16">
        <f t="shared" si="55"/>
        <v>9.0090090090090089E-3</v>
      </c>
      <c r="F539" s="16">
        <f t="shared" si="56"/>
        <v>2.2624434389140274E-3</v>
      </c>
      <c r="G539" s="16">
        <f t="shared" si="58"/>
        <v>0</v>
      </c>
      <c r="H539" s="16">
        <f t="shared" si="57"/>
        <v>0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16</v>
      </c>
      <c r="D554" s="15">
        <v>13</v>
      </c>
      <c r="E554" s="16">
        <f t="shared" si="59"/>
        <v>7.2072072072072071E-2</v>
      </c>
      <c r="F554" s="16">
        <f t="shared" si="60"/>
        <v>1.4705882352941176E-2</v>
      </c>
      <c r="G554" s="16">
        <f t="shared" si="62"/>
        <v>-0.1875</v>
      </c>
      <c r="H554" s="16">
        <f t="shared" si="61"/>
        <v>-1.3513513513513514E-2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19</v>
      </c>
      <c r="D559" s="15">
        <v>7</v>
      </c>
      <c r="E559" s="16">
        <f t="shared" si="59"/>
        <v>8.5585585585585586E-2</v>
      </c>
      <c r="F559" s="16">
        <f t="shared" si="60"/>
        <v>7.9185520361990946E-3</v>
      </c>
      <c r="G559" s="16">
        <f t="shared" si="62"/>
        <v>-0.63157894736842102</v>
      </c>
      <c r="H559" s="16">
        <f t="shared" si="61"/>
        <v>-5.405405405405405E-2</v>
      </c>
    </row>
    <row r="560" spans="1:8" ht="25.5" x14ac:dyDescent="0.2">
      <c r="A560" s="13"/>
      <c r="B560" s="14" t="s">
        <v>535</v>
      </c>
      <c r="C560" s="15">
        <v>0</v>
      </c>
      <c r="D560" s="15">
        <v>2</v>
      </c>
      <c r="E560" s="16" t="str">
        <f t="shared" si="59"/>
        <v/>
      </c>
      <c r="F560" s="16">
        <f t="shared" si="60"/>
        <v>2.2624434389140274E-3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9</v>
      </c>
      <c r="D561" s="15">
        <v>22</v>
      </c>
      <c r="E561" s="16">
        <f t="shared" si="59"/>
        <v>4.0540540540540543E-2</v>
      </c>
      <c r="F561" s="16">
        <f t="shared" si="60"/>
        <v>2.4886877828054297E-2</v>
      </c>
      <c r="G561" s="16">
        <f t="shared" si="62"/>
        <v>1.4444444444444444</v>
      </c>
      <c r="H561" s="16">
        <f t="shared" si="61"/>
        <v>5.8558558558558564E-2</v>
      </c>
    </row>
    <row r="562" spans="1:8" x14ac:dyDescent="0.2">
      <c r="A562" s="13"/>
      <c r="B562" s="14" t="s">
        <v>537</v>
      </c>
      <c r="C562" s="15">
        <v>0</v>
      </c>
      <c r="D562" s="15">
        <v>2</v>
      </c>
      <c r="E562" s="16" t="str">
        <f t="shared" si="59"/>
        <v/>
      </c>
      <c r="F562" s="16">
        <f t="shared" si="60"/>
        <v>2.2624434389140274E-3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1</v>
      </c>
      <c r="D564" s="15">
        <v>0</v>
      </c>
      <c r="E564" s="16">
        <f t="shared" si="59"/>
        <v>4.5045045045045045E-3</v>
      </c>
      <c r="F564" s="16" t="str">
        <f t="shared" si="60"/>
        <v/>
      </c>
      <c r="G564" s="16">
        <f t="shared" si="62"/>
        <v>-1</v>
      </c>
      <c r="H564" s="16">
        <f t="shared" si="61"/>
        <v>-4.5045045045045045E-3</v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1</v>
      </c>
      <c r="D569" s="15">
        <v>0</v>
      </c>
      <c r="E569" s="16">
        <f t="shared" si="59"/>
        <v>4.5045045045045045E-3</v>
      </c>
      <c r="F569" s="16" t="str">
        <f t="shared" si="60"/>
        <v/>
      </c>
      <c r="G569" s="16">
        <f t="shared" si="62"/>
        <v>-1</v>
      </c>
      <c r="H569" s="16">
        <f t="shared" si="61"/>
        <v>-4.5045045045045045E-3</v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220</v>
      </c>
      <c r="D582" s="18">
        <f>SUM(D583:D609)</f>
        <v>268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0.21818181818181817</v>
      </c>
      <c r="H582" s="19">
        <f t="shared" ref="H582:H609" si="65">+IF(OR(AND(E582=""),(G582="")),"",E582*G582)</f>
        <v>0.21818181818181817</v>
      </c>
    </row>
    <row r="583" spans="1:8" x14ac:dyDescent="0.2">
      <c r="A583" s="13"/>
      <c r="B583" s="14" t="s">
        <v>552</v>
      </c>
      <c r="C583" s="15">
        <v>2</v>
      </c>
      <c r="D583" s="15">
        <v>1</v>
      </c>
      <c r="E583" s="16">
        <f t="shared" si="63"/>
        <v>9.0909090909090905E-3</v>
      </c>
      <c r="F583" s="16">
        <f t="shared" si="64"/>
        <v>3.7313432835820895E-3</v>
      </c>
      <c r="G583" s="16">
        <f t="shared" ref="G583:G609" si="66">+IF(AND(C583=0,D583=0)," ",IF(C583=0,1,IF(D583=0,-1,(D583-C583)/C583)))</f>
        <v>-0.5</v>
      </c>
      <c r="H583" s="16">
        <f t="shared" si="65"/>
        <v>-4.5454545454545452E-3</v>
      </c>
    </row>
    <row r="584" spans="1:8" x14ac:dyDescent="0.2">
      <c r="A584" s="13"/>
      <c r="B584" s="14" t="s">
        <v>553</v>
      </c>
      <c r="C584" s="15">
        <v>12</v>
      </c>
      <c r="D584" s="15">
        <v>0</v>
      </c>
      <c r="E584" s="16">
        <f t="shared" si="63"/>
        <v>5.4545454545454543E-2</v>
      </c>
      <c r="F584" s="16" t="str">
        <f t="shared" si="64"/>
        <v/>
      </c>
      <c r="G584" s="16">
        <f t="shared" si="66"/>
        <v>-1</v>
      </c>
      <c r="H584" s="16">
        <f t="shared" si="65"/>
        <v>-5.4545454545454543E-2</v>
      </c>
    </row>
    <row r="585" spans="1:8" ht="25.5" x14ac:dyDescent="0.2">
      <c r="A585" s="13"/>
      <c r="B585" s="14" t="s">
        <v>554</v>
      </c>
      <c r="C585" s="15">
        <v>12</v>
      </c>
      <c r="D585" s="15">
        <v>17</v>
      </c>
      <c r="E585" s="16">
        <f t="shared" si="63"/>
        <v>5.4545454545454543E-2</v>
      </c>
      <c r="F585" s="16">
        <f t="shared" si="64"/>
        <v>6.3432835820895525E-2</v>
      </c>
      <c r="G585" s="16">
        <f t="shared" si="66"/>
        <v>0.41666666666666669</v>
      </c>
      <c r="H585" s="16">
        <f t="shared" si="65"/>
        <v>2.2727272727272728E-2</v>
      </c>
    </row>
    <row r="586" spans="1:8" x14ac:dyDescent="0.2">
      <c r="A586" s="13"/>
      <c r="B586" s="14" t="s">
        <v>555</v>
      </c>
      <c r="C586" s="15">
        <v>11</v>
      </c>
      <c r="D586" s="15">
        <v>13</v>
      </c>
      <c r="E586" s="16">
        <f t="shared" si="63"/>
        <v>0.05</v>
      </c>
      <c r="F586" s="16">
        <f t="shared" si="64"/>
        <v>4.8507462686567165E-2</v>
      </c>
      <c r="G586" s="16">
        <f t="shared" si="66"/>
        <v>0.18181818181818182</v>
      </c>
      <c r="H586" s="16">
        <f t="shared" si="65"/>
        <v>9.0909090909090922E-3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0</v>
      </c>
      <c r="E589" s="16">
        <f t="shared" si="63"/>
        <v>4.5454545454545452E-3</v>
      </c>
      <c r="F589" s="16" t="str">
        <f t="shared" si="64"/>
        <v/>
      </c>
      <c r="G589" s="16">
        <f t="shared" si="66"/>
        <v>-1</v>
      </c>
      <c r="H589" s="16">
        <f t="shared" si="65"/>
        <v>-4.5454545454545452E-3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41</v>
      </c>
      <c r="D593" s="15">
        <v>0</v>
      </c>
      <c r="E593" s="16">
        <f t="shared" si="63"/>
        <v>0.18636363636363637</v>
      </c>
      <c r="F593" s="16" t="str">
        <f t="shared" si="64"/>
        <v/>
      </c>
      <c r="G593" s="16">
        <f t="shared" si="66"/>
        <v>-1</v>
      </c>
      <c r="H593" s="16">
        <f t="shared" si="65"/>
        <v>-0.18636363636363637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22</v>
      </c>
      <c r="E595" s="16" t="str">
        <f t="shared" si="63"/>
        <v/>
      </c>
      <c r="F595" s="16">
        <f t="shared" si="64"/>
        <v>8.2089552238805971E-2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44</v>
      </c>
      <c r="D597" s="15">
        <v>10</v>
      </c>
      <c r="E597" s="16">
        <f t="shared" si="63"/>
        <v>0.2</v>
      </c>
      <c r="F597" s="16">
        <f t="shared" si="64"/>
        <v>3.7313432835820892E-2</v>
      </c>
      <c r="G597" s="16">
        <f t="shared" si="66"/>
        <v>-0.77272727272727271</v>
      </c>
      <c r="H597" s="16">
        <f t="shared" si="65"/>
        <v>-0.15454545454545454</v>
      </c>
    </row>
    <row r="598" spans="1:8" x14ac:dyDescent="0.2">
      <c r="A598" s="13"/>
      <c r="B598" s="14" t="s">
        <v>567</v>
      </c>
      <c r="C598" s="15">
        <v>13</v>
      </c>
      <c r="D598" s="15">
        <v>0</v>
      </c>
      <c r="E598" s="16">
        <f t="shared" si="63"/>
        <v>5.909090909090909E-2</v>
      </c>
      <c r="F598" s="16" t="str">
        <f t="shared" si="64"/>
        <v/>
      </c>
      <c r="G598" s="16">
        <f t="shared" si="66"/>
        <v>-1</v>
      </c>
      <c r="H598" s="16">
        <f t="shared" si="65"/>
        <v>-5.909090909090909E-2</v>
      </c>
    </row>
    <row r="599" spans="1:8" x14ac:dyDescent="0.2">
      <c r="A599" s="13"/>
      <c r="B599" s="14" t="s">
        <v>568</v>
      </c>
      <c r="C599" s="15">
        <v>2</v>
      </c>
      <c r="D599" s="15">
        <v>1</v>
      </c>
      <c r="E599" s="16">
        <f t="shared" si="63"/>
        <v>9.0909090909090905E-3</v>
      </c>
      <c r="F599" s="16">
        <f t="shared" si="64"/>
        <v>3.7313432835820895E-3</v>
      </c>
      <c r="G599" s="16">
        <f t="shared" si="66"/>
        <v>-0.5</v>
      </c>
      <c r="H599" s="16">
        <f t="shared" si="65"/>
        <v>-4.5454545454545452E-3</v>
      </c>
    </row>
    <row r="600" spans="1:8" x14ac:dyDescent="0.2">
      <c r="A600" s="13"/>
      <c r="B600" s="14" t="s">
        <v>569</v>
      </c>
      <c r="C600" s="15">
        <v>82</v>
      </c>
      <c r="D600" s="15">
        <v>76</v>
      </c>
      <c r="E600" s="16">
        <f t="shared" si="63"/>
        <v>0.37272727272727274</v>
      </c>
      <c r="F600" s="16">
        <f t="shared" si="64"/>
        <v>0.28358208955223879</v>
      </c>
      <c r="G600" s="16">
        <f t="shared" si="66"/>
        <v>-7.3170731707317069E-2</v>
      </c>
      <c r="H600" s="16">
        <f t="shared" si="65"/>
        <v>-2.7272727272727271E-2</v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128</v>
      </c>
      <c r="E608" s="16" t="str">
        <f t="shared" si="63"/>
        <v/>
      </c>
      <c r="F608" s="16">
        <f t="shared" si="64"/>
        <v>0.47761194029850745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636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637</v>
      </c>
      <c r="C8" s="11">
        <f>+C19+C75+C173+C349+C582</f>
        <v>1591</v>
      </c>
      <c r="D8" s="12">
        <f>+D19+D75+D173+D349+D582</f>
        <v>2256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0.41797611565053427</v>
      </c>
      <c r="H8" s="9">
        <f t="shared" ref="H8:H13" si="1">+IF(OR(AND(E8=""),(G8="")),"",E8*G8)</f>
        <v>0.41797611565053427</v>
      </c>
    </row>
    <row r="9" spans="1:8" x14ac:dyDescent="0.2">
      <c r="A9" s="13"/>
      <c r="B9" s="14" t="s">
        <v>7</v>
      </c>
      <c r="C9" s="15">
        <f>+C19</f>
        <v>17</v>
      </c>
      <c r="D9" s="15">
        <f>+D19</f>
        <v>55</v>
      </c>
      <c r="E9" s="16">
        <f t="shared" ref="E9:F13" si="2">+C9/C$8</f>
        <v>1.0685103708359522E-2</v>
      </c>
      <c r="F9" s="16">
        <f t="shared" si="2"/>
        <v>2.4379432624113476E-2</v>
      </c>
      <c r="G9" s="16">
        <f t="shared" si="0"/>
        <v>2.2352941176470589</v>
      </c>
      <c r="H9" s="16">
        <f t="shared" si="1"/>
        <v>2.3884349465744813E-2</v>
      </c>
    </row>
    <row r="10" spans="1:8" ht="25.5" x14ac:dyDescent="0.2">
      <c r="A10" s="13"/>
      <c r="B10" s="14" t="s">
        <v>8</v>
      </c>
      <c r="C10" s="15">
        <f>+C75</f>
        <v>381</v>
      </c>
      <c r="D10" s="15">
        <f>+D75</f>
        <v>655</v>
      </c>
      <c r="E10" s="16">
        <f t="shared" si="2"/>
        <v>0.23947203016970459</v>
      </c>
      <c r="F10" s="16">
        <f t="shared" si="2"/>
        <v>0.2903368794326241</v>
      </c>
      <c r="G10" s="16">
        <f t="shared" si="0"/>
        <v>0.71916010498687666</v>
      </c>
      <c r="H10" s="16">
        <f t="shared" si="1"/>
        <v>0.17221873035826524</v>
      </c>
    </row>
    <row r="11" spans="1:8" ht="25.5" x14ac:dyDescent="0.2">
      <c r="A11" s="13"/>
      <c r="B11" s="14" t="s">
        <v>9</v>
      </c>
      <c r="C11" s="15">
        <f>+C173</f>
        <v>143</v>
      </c>
      <c r="D11" s="15">
        <f>+D173</f>
        <v>441</v>
      </c>
      <c r="E11" s="16">
        <f t="shared" si="2"/>
        <v>8.9880578252671275E-2</v>
      </c>
      <c r="F11" s="16">
        <f t="shared" si="2"/>
        <v>0.19547872340425532</v>
      </c>
      <c r="G11" s="16">
        <f t="shared" si="0"/>
        <v>2.0839160839160837</v>
      </c>
      <c r="H11" s="16">
        <f t="shared" si="1"/>
        <v>0.18730358265241984</v>
      </c>
    </row>
    <row r="12" spans="1:8" ht="25.5" x14ac:dyDescent="0.2">
      <c r="A12" s="13"/>
      <c r="B12" s="14" t="s">
        <v>10</v>
      </c>
      <c r="C12" s="15">
        <f>+C349</f>
        <v>665</v>
      </c>
      <c r="D12" s="15">
        <f>+D349</f>
        <v>879</v>
      </c>
      <c r="E12" s="16">
        <f t="shared" si="2"/>
        <v>0.41797611565053427</v>
      </c>
      <c r="F12" s="16">
        <f t="shared" si="2"/>
        <v>0.3896276595744681</v>
      </c>
      <c r="G12" s="16">
        <f t="shared" si="0"/>
        <v>0.32180451127819548</v>
      </c>
      <c r="H12" s="16">
        <f t="shared" si="1"/>
        <v>0.1345065996228787</v>
      </c>
    </row>
    <row r="13" spans="1:8" ht="25.5" x14ac:dyDescent="0.2">
      <c r="A13" s="13"/>
      <c r="B13" s="14" t="s">
        <v>11</v>
      </c>
      <c r="C13" s="15">
        <f>+C582</f>
        <v>385</v>
      </c>
      <c r="D13" s="15">
        <f>+D582</f>
        <v>226</v>
      </c>
      <c r="E13" s="16">
        <f t="shared" si="2"/>
        <v>0.24198617221873037</v>
      </c>
      <c r="F13" s="16">
        <f t="shared" si="2"/>
        <v>0.10017730496453901</v>
      </c>
      <c r="G13" s="16">
        <f t="shared" si="0"/>
        <v>-0.41298701298701301</v>
      </c>
      <c r="H13" s="16">
        <f t="shared" si="1"/>
        <v>-9.9937146448774369E-2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17</v>
      </c>
      <c r="D19" s="18">
        <f>SUM(D20:D69)</f>
        <v>55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2.2352941176470589</v>
      </c>
      <c r="H19" s="19">
        <f t="shared" ref="H19:H50" si="5">+IF(OR(AND(E19=""),(G19="")),"",E19*G19)</f>
        <v>2.2352941176470589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9</v>
      </c>
      <c r="E21" s="16" t="str">
        <f t="shared" si="3"/>
        <v/>
      </c>
      <c r="F21" s="16">
        <f t="shared" si="4"/>
        <v>0.16363636363636364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7</v>
      </c>
      <c r="E27" s="16" t="str">
        <f t="shared" si="3"/>
        <v/>
      </c>
      <c r="F27" s="16">
        <f t="shared" si="4"/>
        <v>0.12727272727272726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2</v>
      </c>
      <c r="D29" s="15">
        <v>1</v>
      </c>
      <c r="E29" s="16">
        <f t="shared" si="3"/>
        <v>0.11764705882352941</v>
      </c>
      <c r="F29" s="16">
        <f t="shared" si="4"/>
        <v>1.8181818181818181E-2</v>
      </c>
      <c r="G29" s="16">
        <f t="shared" si="6"/>
        <v>-0.5</v>
      </c>
      <c r="H29" s="16">
        <f t="shared" si="5"/>
        <v>-5.8823529411764705E-2</v>
      </c>
    </row>
    <row r="30" spans="1:8" x14ac:dyDescent="0.2">
      <c r="A30" s="13"/>
      <c r="B30" s="14" t="s">
        <v>24</v>
      </c>
      <c r="C30" s="15">
        <v>4</v>
      </c>
      <c r="D30" s="15">
        <v>12</v>
      </c>
      <c r="E30" s="16">
        <f t="shared" si="3"/>
        <v>0.23529411764705882</v>
      </c>
      <c r="F30" s="16">
        <f t="shared" si="4"/>
        <v>0.21818181818181817</v>
      </c>
      <c r="G30" s="16">
        <f t="shared" si="6"/>
        <v>2</v>
      </c>
      <c r="H30" s="16">
        <f t="shared" si="5"/>
        <v>0.47058823529411764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1</v>
      </c>
      <c r="E36" s="16" t="str">
        <f t="shared" si="3"/>
        <v/>
      </c>
      <c r="F36" s="16">
        <f t="shared" si="4"/>
        <v>1.8181818181818181E-2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4</v>
      </c>
      <c r="E39" s="16" t="str">
        <f t="shared" si="3"/>
        <v/>
      </c>
      <c r="F39" s="16">
        <f t="shared" si="4"/>
        <v>7.2727272727272724E-2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2</v>
      </c>
      <c r="E40" s="16" t="str">
        <f t="shared" si="3"/>
        <v/>
      </c>
      <c r="F40" s="16">
        <f t="shared" si="4"/>
        <v>3.6363636363636362E-2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1</v>
      </c>
      <c r="E41" s="16" t="str">
        <f t="shared" si="3"/>
        <v/>
      </c>
      <c r="F41" s="16">
        <f t="shared" si="4"/>
        <v>1.8181818181818181E-2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3</v>
      </c>
      <c r="E43" s="16" t="str">
        <f t="shared" si="3"/>
        <v/>
      </c>
      <c r="F43" s="16">
        <f t="shared" si="4"/>
        <v>5.4545454545454543E-2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2</v>
      </c>
      <c r="E47" s="16" t="str">
        <f t="shared" si="3"/>
        <v/>
      </c>
      <c r="F47" s="16">
        <f t="shared" si="4"/>
        <v>3.6363636363636362E-2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2</v>
      </c>
      <c r="E49" s="16" t="str">
        <f t="shared" si="3"/>
        <v/>
      </c>
      <c r="F49" s="16">
        <f t="shared" si="4"/>
        <v>3.6363636363636362E-2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1</v>
      </c>
      <c r="E50" s="16">
        <f t="shared" si="3"/>
        <v>0.11764705882352941</v>
      </c>
      <c r="F50" s="16">
        <f t="shared" si="4"/>
        <v>1.8181818181818181E-2</v>
      </c>
      <c r="G50" s="16">
        <f t="shared" si="6"/>
        <v>-0.5</v>
      </c>
      <c r="H50" s="16">
        <f t="shared" si="5"/>
        <v>-5.8823529411764705E-2</v>
      </c>
    </row>
    <row r="51" spans="1:8" x14ac:dyDescent="0.2">
      <c r="A51" s="13"/>
      <c r="B51" s="14" t="s">
        <v>45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1.8181818181818181E-2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1</v>
      </c>
      <c r="D53" s="15">
        <v>0</v>
      </c>
      <c r="E53" s="16">
        <f t="shared" si="7"/>
        <v>5.8823529411764705E-2</v>
      </c>
      <c r="F53" s="16" t="str">
        <f t="shared" si="8"/>
        <v/>
      </c>
      <c r="G53" s="16">
        <f t="shared" si="10"/>
        <v>-1</v>
      </c>
      <c r="H53" s="16">
        <f t="shared" si="9"/>
        <v>-5.8823529411764705E-2</v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5.8823529411764705E-2</v>
      </c>
      <c r="F54" s="16" t="str">
        <f t="shared" si="8"/>
        <v/>
      </c>
      <c r="G54" s="16">
        <f t="shared" si="10"/>
        <v>-1</v>
      </c>
      <c r="H54" s="16">
        <f t="shared" si="9"/>
        <v>-5.8823529411764705E-2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3.6363636363636362E-2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5.8823529411764705E-2</v>
      </c>
      <c r="F62" s="16" t="str">
        <f t="shared" si="8"/>
        <v/>
      </c>
      <c r="G62" s="16">
        <f t="shared" si="10"/>
        <v>-1</v>
      </c>
      <c r="H62" s="16">
        <f t="shared" si="9"/>
        <v>-5.8823529411764705E-2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5</v>
      </c>
      <c r="D64" s="15">
        <v>0</v>
      </c>
      <c r="E64" s="16">
        <f t="shared" si="7"/>
        <v>0.29411764705882354</v>
      </c>
      <c r="F64" s="16" t="str">
        <f t="shared" si="8"/>
        <v/>
      </c>
      <c r="G64" s="16">
        <f t="shared" si="10"/>
        <v>-1</v>
      </c>
      <c r="H64" s="16">
        <f t="shared" si="9"/>
        <v>-0.29411764705882354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2</v>
      </c>
      <c r="E67" s="16">
        <f t="shared" si="7"/>
        <v>5.8823529411764705E-2</v>
      </c>
      <c r="F67" s="16">
        <f t="shared" si="8"/>
        <v>3.6363636363636362E-2</v>
      </c>
      <c r="G67" s="16">
        <f t="shared" si="10"/>
        <v>1</v>
      </c>
      <c r="H67" s="16">
        <f t="shared" si="9"/>
        <v>5.8823529411764705E-2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5</v>
      </c>
      <c r="E69" s="16" t="str">
        <f t="shared" si="7"/>
        <v/>
      </c>
      <c r="F69" s="16">
        <f t="shared" si="8"/>
        <v>9.0909090909090912E-2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381</v>
      </c>
      <c r="D75" s="18">
        <f>SUM(D76:D167)</f>
        <v>655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0.71916010498687666</v>
      </c>
      <c r="H75" s="19">
        <f t="shared" ref="H75:H106" si="13">+IF(OR(AND(E75=""),(G75="")),"",E75*G75)</f>
        <v>0.71916010498687666</v>
      </c>
    </row>
    <row r="76" spans="1:8" x14ac:dyDescent="0.2">
      <c r="A76" s="13"/>
      <c r="B76" s="14" t="s">
        <v>64</v>
      </c>
      <c r="C76" s="15">
        <v>4</v>
      </c>
      <c r="D76" s="15">
        <v>42</v>
      </c>
      <c r="E76" s="16">
        <f t="shared" si="11"/>
        <v>1.0498687664041995E-2</v>
      </c>
      <c r="F76" s="16">
        <f t="shared" si="12"/>
        <v>6.4122137404580157E-2</v>
      </c>
      <c r="G76" s="16">
        <f t="shared" ref="G76:G107" si="14">+IF(AND(C76=0,D76=0)," ",IF(C76=0,1,IF(D76=0,-1,(D76-C76)/C76)))</f>
        <v>9.5</v>
      </c>
      <c r="H76" s="16">
        <f t="shared" si="13"/>
        <v>9.9737532808398949E-2</v>
      </c>
    </row>
    <row r="77" spans="1:8" ht="25.5" x14ac:dyDescent="0.2">
      <c r="A77" s="13"/>
      <c r="B77" s="14" t="s">
        <v>65</v>
      </c>
      <c r="C77" s="15">
        <v>8</v>
      </c>
      <c r="D77" s="15">
        <v>14</v>
      </c>
      <c r="E77" s="16">
        <f t="shared" si="11"/>
        <v>2.0997375328083989E-2</v>
      </c>
      <c r="F77" s="16">
        <f t="shared" si="12"/>
        <v>2.1374045801526718E-2</v>
      </c>
      <c r="G77" s="16">
        <f t="shared" si="14"/>
        <v>0.75</v>
      </c>
      <c r="H77" s="16">
        <f t="shared" si="13"/>
        <v>1.5748031496062992E-2</v>
      </c>
    </row>
    <row r="78" spans="1:8" x14ac:dyDescent="0.2">
      <c r="A78" s="13"/>
      <c r="B78" s="14" t="s">
        <v>66</v>
      </c>
      <c r="C78" s="15">
        <v>0</v>
      </c>
      <c r="D78" s="15">
        <v>11</v>
      </c>
      <c r="E78" s="16" t="str">
        <f t="shared" si="11"/>
        <v/>
      </c>
      <c r="F78" s="16">
        <f t="shared" si="12"/>
        <v>1.6793893129770993E-2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4</v>
      </c>
      <c r="D79" s="15">
        <v>22</v>
      </c>
      <c r="E79" s="16">
        <f t="shared" si="11"/>
        <v>1.0498687664041995E-2</v>
      </c>
      <c r="F79" s="16">
        <f t="shared" si="12"/>
        <v>3.3587786259541987E-2</v>
      </c>
      <c r="G79" s="16">
        <f t="shared" si="14"/>
        <v>4.5</v>
      </c>
      <c r="H79" s="16">
        <f t="shared" si="13"/>
        <v>4.7244094488188976E-2</v>
      </c>
    </row>
    <row r="80" spans="1:8" ht="25.5" x14ac:dyDescent="0.2">
      <c r="A80" s="13"/>
      <c r="B80" s="14" t="s">
        <v>68</v>
      </c>
      <c r="C80" s="15">
        <v>2</v>
      </c>
      <c r="D80" s="15">
        <v>69</v>
      </c>
      <c r="E80" s="16">
        <f t="shared" si="11"/>
        <v>5.2493438320209973E-3</v>
      </c>
      <c r="F80" s="16">
        <f t="shared" si="12"/>
        <v>0.10534351145038168</v>
      </c>
      <c r="G80" s="16">
        <f t="shared" si="14"/>
        <v>33.5</v>
      </c>
      <c r="H80" s="16">
        <f t="shared" si="13"/>
        <v>0.1758530183727034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1</v>
      </c>
      <c r="E82" s="16" t="str">
        <f t="shared" si="11"/>
        <v/>
      </c>
      <c r="F82" s="16">
        <f t="shared" si="12"/>
        <v>1.5267175572519084E-3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1</v>
      </c>
      <c r="E87" s="16" t="str">
        <f t="shared" si="11"/>
        <v/>
      </c>
      <c r="F87" s="16">
        <f t="shared" si="12"/>
        <v>1.5267175572519084E-3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2</v>
      </c>
      <c r="D88" s="15">
        <v>2</v>
      </c>
      <c r="E88" s="16">
        <f t="shared" si="11"/>
        <v>5.2493438320209973E-3</v>
      </c>
      <c r="F88" s="16">
        <f t="shared" si="12"/>
        <v>3.0534351145038168E-3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77</v>
      </c>
      <c r="C89" s="15">
        <v>1</v>
      </c>
      <c r="D89" s="15">
        <v>17</v>
      </c>
      <c r="E89" s="16">
        <f t="shared" si="11"/>
        <v>2.6246719160104987E-3</v>
      </c>
      <c r="F89" s="16">
        <f t="shared" si="12"/>
        <v>2.5954198473282442E-2</v>
      </c>
      <c r="G89" s="16">
        <f t="shared" si="14"/>
        <v>16</v>
      </c>
      <c r="H89" s="16">
        <f t="shared" si="13"/>
        <v>4.1994750656167978E-2</v>
      </c>
    </row>
    <row r="90" spans="1:8" x14ac:dyDescent="0.2">
      <c r="A90" s="13"/>
      <c r="B90" s="14" t="s">
        <v>78</v>
      </c>
      <c r="C90" s="15">
        <v>1</v>
      </c>
      <c r="D90" s="15">
        <v>16</v>
      </c>
      <c r="E90" s="16">
        <f t="shared" si="11"/>
        <v>2.6246719160104987E-3</v>
      </c>
      <c r="F90" s="16">
        <f t="shared" si="12"/>
        <v>2.4427480916030534E-2</v>
      </c>
      <c r="G90" s="16">
        <f t="shared" si="14"/>
        <v>15</v>
      </c>
      <c r="H90" s="16">
        <f t="shared" si="13"/>
        <v>3.937007874015748E-2</v>
      </c>
    </row>
    <row r="91" spans="1:8" x14ac:dyDescent="0.2">
      <c r="A91" s="13"/>
      <c r="B91" s="14" t="s">
        <v>79</v>
      </c>
      <c r="C91" s="15">
        <v>3</v>
      </c>
      <c r="D91" s="15">
        <v>25</v>
      </c>
      <c r="E91" s="16">
        <f t="shared" si="11"/>
        <v>7.874015748031496E-3</v>
      </c>
      <c r="F91" s="16">
        <f t="shared" si="12"/>
        <v>3.8167938931297711E-2</v>
      </c>
      <c r="G91" s="16">
        <f t="shared" si="14"/>
        <v>7.333333333333333</v>
      </c>
      <c r="H91" s="16">
        <f t="shared" si="13"/>
        <v>5.774278215223097E-2</v>
      </c>
    </row>
    <row r="92" spans="1:8" x14ac:dyDescent="0.2">
      <c r="A92" s="13"/>
      <c r="B92" s="14" t="s">
        <v>80</v>
      </c>
      <c r="C92" s="15">
        <v>0</v>
      </c>
      <c r="D92" s="15">
        <v>1</v>
      </c>
      <c r="E92" s="16" t="str">
        <f t="shared" si="11"/>
        <v/>
      </c>
      <c r="F92" s="16">
        <f t="shared" si="12"/>
        <v>1.5267175572519084E-3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4</v>
      </c>
      <c r="E93" s="16" t="str">
        <f t="shared" si="11"/>
        <v/>
      </c>
      <c r="F93" s="16">
        <f t="shared" si="12"/>
        <v>6.1068702290076335E-3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1</v>
      </c>
      <c r="E97" s="16" t="str">
        <f t="shared" si="11"/>
        <v/>
      </c>
      <c r="F97" s="16">
        <f t="shared" si="12"/>
        <v>1.5267175572519084E-3</v>
      </c>
      <c r="G97" s="16">
        <f t="shared" si="14"/>
        <v>1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11</v>
      </c>
      <c r="E99" s="16" t="str">
        <f t="shared" si="11"/>
        <v/>
      </c>
      <c r="F99" s="16">
        <f t="shared" si="12"/>
        <v>1.6793893129770993E-2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29</v>
      </c>
      <c r="E103" s="16" t="str">
        <f t="shared" si="11"/>
        <v/>
      </c>
      <c r="F103" s="16">
        <f t="shared" si="12"/>
        <v>4.4274809160305344E-2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1</v>
      </c>
      <c r="D104" s="15">
        <v>13</v>
      </c>
      <c r="E104" s="16">
        <f t="shared" si="11"/>
        <v>2.6246719160104987E-3</v>
      </c>
      <c r="F104" s="16">
        <f t="shared" si="12"/>
        <v>1.984732824427481E-2</v>
      </c>
      <c r="G104" s="16">
        <f t="shared" si="14"/>
        <v>12</v>
      </c>
      <c r="H104" s="16">
        <f t="shared" si="13"/>
        <v>3.1496062992125984E-2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</v>
      </c>
      <c r="D106" s="15">
        <v>10</v>
      </c>
      <c r="E106" s="16">
        <f t="shared" si="11"/>
        <v>5.2493438320209973E-3</v>
      </c>
      <c r="F106" s="16">
        <f t="shared" si="12"/>
        <v>1.5267175572519083E-2</v>
      </c>
      <c r="G106" s="16">
        <f t="shared" si="14"/>
        <v>4</v>
      </c>
      <c r="H106" s="16">
        <f t="shared" si="13"/>
        <v>2.0997375328083989E-2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300</v>
      </c>
      <c r="D110" s="15">
        <v>2</v>
      </c>
      <c r="E110" s="16">
        <f t="shared" si="15"/>
        <v>0.78740157480314965</v>
      </c>
      <c r="F110" s="16">
        <f t="shared" si="16"/>
        <v>3.0534351145038168E-3</v>
      </c>
      <c r="G110" s="16">
        <f t="shared" si="18"/>
        <v>-0.99333333333333329</v>
      </c>
      <c r="H110" s="16">
        <f t="shared" si="17"/>
        <v>-0.78215223097112863</v>
      </c>
    </row>
    <row r="111" spans="1:8" x14ac:dyDescent="0.2">
      <c r="A111" s="13"/>
      <c r="B111" s="14" t="s">
        <v>100</v>
      </c>
      <c r="C111" s="15">
        <v>4</v>
      </c>
      <c r="D111" s="15">
        <v>5</v>
      </c>
      <c r="E111" s="16">
        <f t="shared" si="15"/>
        <v>1.0498687664041995E-2</v>
      </c>
      <c r="F111" s="16">
        <f t="shared" si="16"/>
        <v>7.6335877862595417E-3</v>
      </c>
      <c r="G111" s="16">
        <f t="shared" si="18"/>
        <v>0.25</v>
      </c>
      <c r="H111" s="16">
        <f t="shared" si="17"/>
        <v>2.6246719160104987E-3</v>
      </c>
    </row>
    <row r="112" spans="1:8" ht="25.5" x14ac:dyDescent="0.2">
      <c r="A112" s="13"/>
      <c r="B112" s="14" t="s">
        <v>101</v>
      </c>
      <c r="C112" s="15">
        <v>1</v>
      </c>
      <c r="D112" s="15">
        <v>1</v>
      </c>
      <c r="E112" s="16">
        <f t="shared" si="15"/>
        <v>2.6246719160104987E-3</v>
      </c>
      <c r="F112" s="16">
        <f t="shared" si="16"/>
        <v>1.5267175572519084E-3</v>
      </c>
      <c r="G112" s="16">
        <f t="shared" si="18"/>
        <v>0</v>
      </c>
      <c r="H112" s="16">
        <f t="shared" si="17"/>
        <v>0</v>
      </c>
    </row>
    <row r="113" spans="1:8" ht="25.5" x14ac:dyDescent="0.2">
      <c r="A113" s="13"/>
      <c r="B113" s="14" t="s">
        <v>102</v>
      </c>
      <c r="C113" s="15">
        <v>1</v>
      </c>
      <c r="D113" s="15">
        <v>0</v>
      </c>
      <c r="E113" s="16">
        <f t="shared" si="15"/>
        <v>2.6246719160104987E-3</v>
      </c>
      <c r="F113" s="16" t="str">
        <f t="shared" si="16"/>
        <v/>
      </c>
      <c r="G113" s="16">
        <f t="shared" si="18"/>
        <v>-1</v>
      </c>
      <c r="H113" s="16">
        <f t="shared" si="17"/>
        <v>-2.6246719160104987E-3</v>
      </c>
    </row>
    <row r="114" spans="1:8" x14ac:dyDescent="0.2">
      <c r="A114" s="13"/>
      <c r="B114" s="14" t="s">
        <v>103</v>
      </c>
      <c r="C114" s="15">
        <v>2</v>
      </c>
      <c r="D114" s="15">
        <v>8</v>
      </c>
      <c r="E114" s="16">
        <f t="shared" si="15"/>
        <v>5.2493438320209973E-3</v>
      </c>
      <c r="F114" s="16">
        <f t="shared" si="16"/>
        <v>1.2213740458015267E-2</v>
      </c>
      <c r="G114" s="16">
        <f t="shared" si="18"/>
        <v>3</v>
      </c>
      <c r="H114" s="16">
        <f t="shared" si="17"/>
        <v>1.5748031496062992E-2</v>
      </c>
    </row>
    <row r="115" spans="1:8" x14ac:dyDescent="0.2">
      <c r="A115" s="13"/>
      <c r="B115" s="14" t="s">
        <v>104</v>
      </c>
      <c r="C115" s="15">
        <v>1</v>
      </c>
      <c r="D115" s="15">
        <v>11</v>
      </c>
      <c r="E115" s="16">
        <f t="shared" si="15"/>
        <v>2.6246719160104987E-3</v>
      </c>
      <c r="F115" s="16">
        <f t="shared" si="16"/>
        <v>1.6793893129770993E-2</v>
      </c>
      <c r="G115" s="16">
        <f t="shared" si="18"/>
        <v>10</v>
      </c>
      <c r="H115" s="16">
        <f t="shared" si="17"/>
        <v>2.6246719160104987E-2</v>
      </c>
    </row>
    <row r="116" spans="1:8" x14ac:dyDescent="0.2">
      <c r="A116" s="13"/>
      <c r="B116" s="14" t="s">
        <v>105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3.0534351145038168E-3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8</v>
      </c>
      <c r="E117" s="16">
        <f t="shared" si="15"/>
        <v>2.6246719160104987E-3</v>
      </c>
      <c r="F117" s="16">
        <f t="shared" si="16"/>
        <v>1.2213740458015267E-2</v>
      </c>
      <c r="G117" s="16">
        <f t="shared" si="18"/>
        <v>7</v>
      </c>
      <c r="H117" s="16">
        <f t="shared" si="17"/>
        <v>1.8372703412073491E-2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</v>
      </c>
      <c r="D120" s="15">
        <v>1</v>
      </c>
      <c r="E120" s="16">
        <f t="shared" si="15"/>
        <v>5.2493438320209973E-3</v>
      </c>
      <c r="F120" s="16">
        <f t="shared" si="16"/>
        <v>1.5267175572519084E-3</v>
      </c>
      <c r="G120" s="16">
        <f t="shared" si="18"/>
        <v>-0.5</v>
      </c>
      <c r="H120" s="16">
        <f t="shared" si="17"/>
        <v>-2.6246719160104987E-3</v>
      </c>
    </row>
    <row r="121" spans="1:8" x14ac:dyDescent="0.2">
      <c r="A121" s="13"/>
      <c r="B121" s="14" t="s">
        <v>110</v>
      </c>
      <c r="C121" s="15">
        <v>0</v>
      </c>
      <c r="D121" s="15">
        <v>2</v>
      </c>
      <c r="E121" s="16" t="str">
        <f t="shared" si="15"/>
        <v/>
      </c>
      <c r="F121" s="16">
        <f t="shared" si="16"/>
        <v>3.0534351145038168E-3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1.5267175572519084E-3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2</v>
      </c>
      <c r="D123" s="15">
        <v>1</v>
      </c>
      <c r="E123" s="16">
        <f t="shared" si="15"/>
        <v>5.2493438320209973E-3</v>
      </c>
      <c r="F123" s="16">
        <f t="shared" si="16"/>
        <v>1.5267175572519084E-3</v>
      </c>
      <c r="G123" s="16">
        <f t="shared" si="18"/>
        <v>-0.5</v>
      </c>
      <c r="H123" s="16">
        <f t="shared" si="17"/>
        <v>-2.6246719160104987E-3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</v>
      </c>
      <c r="D125" s="15">
        <v>33</v>
      </c>
      <c r="E125" s="16">
        <f t="shared" si="15"/>
        <v>2.6246719160104987E-3</v>
      </c>
      <c r="F125" s="16">
        <f t="shared" si="16"/>
        <v>5.0381679389312976E-2</v>
      </c>
      <c r="G125" s="16">
        <f t="shared" si="18"/>
        <v>32</v>
      </c>
      <c r="H125" s="16">
        <f t="shared" si="17"/>
        <v>8.3989501312335957E-2</v>
      </c>
    </row>
    <row r="126" spans="1:8" x14ac:dyDescent="0.2">
      <c r="A126" s="13"/>
      <c r="B126" s="14" t="s">
        <v>115</v>
      </c>
      <c r="C126" s="15">
        <v>3</v>
      </c>
      <c r="D126" s="15">
        <v>38</v>
      </c>
      <c r="E126" s="16">
        <f t="shared" si="15"/>
        <v>7.874015748031496E-3</v>
      </c>
      <c r="F126" s="16">
        <f t="shared" si="16"/>
        <v>5.8015267175572517E-2</v>
      </c>
      <c r="G126" s="16">
        <f t="shared" si="18"/>
        <v>11.666666666666666</v>
      </c>
      <c r="H126" s="16">
        <f t="shared" si="17"/>
        <v>9.1863517060367453E-2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124</v>
      </c>
      <c r="E128" s="16">
        <f t="shared" si="15"/>
        <v>5.2493438320209973E-3</v>
      </c>
      <c r="F128" s="16">
        <f t="shared" si="16"/>
        <v>0.18931297709923664</v>
      </c>
      <c r="G128" s="16">
        <f t="shared" si="18"/>
        <v>61</v>
      </c>
      <c r="H128" s="16">
        <f t="shared" si="17"/>
        <v>0.32020997375328086</v>
      </c>
    </row>
    <row r="129" spans="1:8" x14ac:dyDescent="0.2">
      <c r="A129" s="13"/>
      <c r="B129" s="14" t="s">
        <v>118</v>
      </c>
      <c r="C129" s="15">
        <v>3</v>
      </c>
      <c r="D129" s="15">
        <v>76</v>
      </c>
      <c r="E129" s="16">
        <f t="shared" si="15"/>
        <v>7.874015748031496E-3</v>
      </c>
      <c r="F129" s="16">
        <f t="shared" si="16"/>
        <v>0.11603053435114503</v>
      </c>
      <c r="G129" s="16">
        <f t="shared" si="18"/>
        <v>24.333333333333332</v>
      </c>
      <c r="H129" s="16">
        <f t="shared" si="17"/>
        <v>0.19160104986876639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22</v>
      </c>
      <c r="D131" s="15">
        <v>1</v>
      </c>
      <c r="E131" s="16">
        <f t="shared" si="15"/>
        <v>5.774278215223097E-2</v>
      </c>
      <c r="F131" s="16">
        <f t="shared" si="16"/>
        <v>1.5267175572519084E-3</v>
      </c>
      <c r="G131" s="16">
        <f t="shared" si="18"/>
        <v>-0.95454545454545459</v>
      </c>
      <c r="H131" s="16">
        <f t="shared" si="17"/>
        <v>-5.5118110236220472E-2</v>
      </c>
    </row>
    <row r="132" spans="1:8" ht="25.5" x14ac:dyDescent="0.2">
      <c r="A132" s="13"/>
      <c r="B132" s="14" t="s">
        <v>121</v>
      </c>
      <c r="C132" s="15">
        <v>0</v>
      </c>
      <c r="D132" s="15">
        <v>1</v>
      </c>
      <c r="E132" s="16" t="str">
        <f t="shared" si="15"/>
        <v/>
      </c>
      <c r="F132" s="16">
        <f t="shared" si="16"/>
        <v>1.5267175572519084E-3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1</v>
      </c>
      <c r="E133" s="16" t="str">
        <f t="shared" si="15"/>
        <v/>
      </c>
      <c r="F133" s="16">
        <f t="shared" si="16"/>
        <v>1.5267175572519084E-3</v>
      </c>
      <c r="G133" s="16">
        <f t="shared" si="18"/>
        <v>1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1</v>
      </c>
      <c r="E134" s="16" t="str">
        <f t="shared" si="15"/>
        <v/>
      </c>
      <c r="F134" s="16">
        <f t="shared" si="16"/>
        <v>1.5267175572519084E-3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1</v>
      </c>
      <c r="D135" s="15">
        <v>0</v>
      </c>
      <c r="E135" s="16">
        <f t="shared" si="15"/>
        <v>2.6246719160104987E-3</v>
      </c>
      <c r="F135" s="16" t="str">
        <f t="shared" si="16"/>
        <v/>
      </c>
      <c r="G135" s="16">
        <f t="shared" si="18"/>
        <v>-1</v>
      </c>
      <c r="H135" s="16">
        <f t="shared" si="17"/>
        <v>-2.6246719160104987E-3</v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</v>
      </c>
      <c r="D137" s="15">
        <v>2</v>
      </c>
      <c r="E137" s="16">
        <f t="shared" si="15"/>
        <v>2.6246719160104987E-3</v>
      </c>
      <c r="F137" s="16">
        <f t="shared" si="16"/>
        <v>3.0534351145038168E-3</v>
      </c>
      <c r="G137" s="16">
        <f t="shared" si="18"/>
        <v>1</v>
      </c>
      <c r="H137" s="16">
        <f t="shared" si="17"/>
        <v>2.6246719160104987E-3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5</v>
      </c>
      <c r="D139" s="15">
        <v>3</v>
      </c>
      <c r="E139" s="16">
        <f t="shared" ref="E139:E167" si="19">+IF(C139=0,"",C139/C$75)</f>
        <v>1.3123359580052493E-2</v>
      </c>
      <c r="F139" s="16">
        <f t="shared" ref="F139:F167" si="20">+IF(D139=0,"",D139/D$75)</f>
        <v>4.5801526717557254E-3</v>
      </c>
      <c r="G139" s="16">
        <f t="shared" si="18"/>
        <v>-0.4</v>
      </c>
      <c r="H139" s="16">
        <f t="shared" ref="H139:H167" si="21">+IF(OR(AND(E139=""),(G139="")),"",E139*G139)</f>
        <v>-5.2493438320209973E-3</v>
      </c>
    </row>
    <row r="140" spans="1:8" x14ac:dyDescent="0.2">
      <c r="A140" s="13"/>
      <c r="B140" s="14" t="s">
        <v>129</v>
      </c>
      <c r="C140" s="15">
        <v>0</v>
      </c>
      <c r="D140" s="15">
        <v>2</v>
      </c>
      <c r="E140" s="16" t="str">
        <f t="shared" si="19"/>
        <v/>
      </c>
      <c r="F140" s="16">
        <f t="shared" si="20"/>
        <v>3.0534351145038168E-3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3</v>
      </c>
      <c r="E141" s="16" t="str">
        <f t="shared" si="19"/>
        <v/>
      </c>
      <c r="F141" s="16">
        <f t="shared" si="20"/>
        <v>4.5801526717557254E-3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7</v>
      </c>
      <c r="E143" s="16" t="str">
        <f t="shared" si="19"/>
        <v/>
      </c>
      <c r="F143" s="16">
        <f t="shared" si="20"/>
        <v>1.0687022900763359E-2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2</v>
      </c>
      <c r="E144" s="16" t="str">
        <f t="shared" si="19"/>
        <v/>
      </c>
      <c r="F144" s="16">
        <f t="shared" si="20"/>
        <v>3.0534351145038168E-3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1.5267175572519084E-3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1.5267175572519084E-3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1.5267175572519084E-3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12</v>
      </c>
      <c r="E153" s="16" t="str">
        <f t="shared" si="19"/>
        <v/>
      </c>
      <c r="F153" s="16">
        <f t="shared" si="20"/>
        <v>1.8320610687022901E-2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3</v>
      </c>
      <c r="E155" s="16" t="str">
        <f t="shared" si="19"/>
        <v/>
      </c>
      <c r="F155" s="16">
        <f t="shared" si="20"/>
        <v>4.5801526717557254E-3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1.5267175572519084E-3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5</v>
      </c>
      <c r="E158" s="16" t="str">
        <f t="shared" si="19"/>
        <v/>
      </c>
      <c r="F158" s="16">
        <f t="shared" si="20"/>
        <v>7.6335877862595417E-3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3.0534351145038168E-3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1.5267175572519084E-3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3</v>
      </c>
      <c r="E164" s="16">
        <f t="shared" si="19"/>
        <v>2.6246719160104987E-3</v>
      </c>
      <c r="F164" s="16">
        <f t="shared" si="20"/>
        <v>4.5801526717557254E-3</v>
      </c>
      <c r="G164" s="16">
        <f t="shared" si="22"/>
        <v>2</v>
      </c>
      <c r="H164" s="16">
        <f t="shared" si="21"/>
        <v>5.2493438320209973E-3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143</v>
      </c>
      <c r="D173" s="18">
        <f>SUM(D174:D343)</f>
        <v>441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2.0839160839160837</v>
      </c>
      <c r="H173" s="19">
        <f t="shared" ref="H173:H204" si="25">+IF(OR(AND(E173=""),(G173="")),"",E173*G173)</f>
        <v>2.0839160839160837</v>
      </c>
    </row>
    <row r="174" spans="1:8" x14ac:dyDescent="0.2">
      <c r="A174" s="13"/>
      <c r="B174" s="14" t="s">
        <v>157</v>
      </c>
      <c r="C174" s="15">
        <v>0</v>
      </c>
      <c r="D174" s="15">
        <v>21</v>
      </c>
      <c r="E174" s="16" t="str">
        <f t="shared" si="23"/>
        <v/>
      </c>
      <c r="F174" s="16">
        <f t="shared" si="24"/>
        <v>4.7619047619047616E-2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2.2675736961451248E-3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3</v>
      </c>
      <c r="E176" s="16" t="str">
        <f t="shared" si="23"/>
        <v/>
      </c>
      <c r="F176" s="16">
        <f t="shared" si="24"/>
        <v>6.8027210884353739E-3</v>
      </c>
      <c r="G176" s="16">
        <f t="shared" si="26"/>
        <v>1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4</v>
      </c>
      <c r="E178" s="16" t="str">
        <f t="shared" si="23"/>
        <v/>
      </c>
      <c r="F178" s="16">
        <f t="shared" si="24"/>
        <v>9.0702947845804991E-3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12</v>
      </c>
      <c r="D179" s="15">
        <v>165</v>
      </c>
      <c r="E179" s="16">
        <f t="shared" si="23"/>
        <v>8.3916083916083919E-2</v>
      </c>
      <c r="F179" s="16">
        <f t="shared" si="24"/>
        <v>0.37414965986394561</v>
      </c>
      <c r="G179" s="16">
        <f t="shared" si="26"/>
        <v>12.75</v>
      </c>
      <c r="H179" s="16">
        <f t="shared" si="25"/>
        <v>1.06993006993007</v>
      </c>
    </row>
    <row r="180" spans="1:8" x14ac:dyDescent="0.2">
      <c r="A180" s="13"/>
      <c r="B180" s="14" t="s">
        <v>163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2.2675736961451248E-3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5</v>
      </c>
      <c r="D181" s="15">
        <v>0</v>
      </c>
      <c r="E181" s="16">
        <f t="shared" si="23"/>
        <v>3.4965034965034968E-2</v>
      </c>
      <c r="F181" s="16" t="str">
        <f t="shared" si="24"/>
        <v/>
      </c>
      <c r="G181" s="16">
        <f t="shared" si="26"/>
        <v>-1</v>
      </c>
      <c r="H181" s="16">
        <f t="shared" si="25"/>
        <v>-3.4965034965034968E-2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1</v>
      </c>
      <c r="E186" s="16" t="str">
        <f t="shared" si="23"/>
        <v/>
      </c>
      <c r="F186" s="16">
        <f t="shared" si="24"/>
        <v>2.2675736961451248E-3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6</v>
      </c>
      <c r="D187" s="15">
        <v>4</v>
      </c>
      <c r="E187" s="16">
        <f t="shared" si="23"/>
        <v>4.195804195804196E-2</v>
      </c>
      <c r="F187" s="16">
        <f t="shared" si="24"/>
        <v>9.0702947845804991E-3</v>
      </c>
      <c r="G187" s="16">
        <f t="shared" si="26"/>
        <v>-0.33333333333333331</v>
      </c>
      <c r="H187" s="16">
        <f t="shared" si="25"/>
        <v>-1.3986013986013986E-2</v>
      </c>
    </row>
    <row r="188" spans="1:8" ht="25.5" x14ac:dyDescent="0.2">
      <c r="A188" s="13"/>
      <c r="B188" s="14" t="s">
        <v>171</v>
      </c>
      <c r="C188" s="15">
        <v>2</v>
      </c>
      <c r="D188" s="15">
        <v>3</v>
      </c>
      <c r="E188" s="16">
        <f t="shared" si="23"/>
        <v>1.3986013986013986E-2</v>
      </c>
      <c r="F188" s="16">
        <f t="shared" si="24"/>
        <v>6.8027210884353739E-3</v>
      </c>
      <c r="G188" s="16">
        <f t="shared" si="26"/>
        <v>0.5</v>
      </c>
      <c r="H188" s="16">
        <f t="shared" si="25"/>
        <v>6.993006993006993E-3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3</v>
      </c>
      <c r="E191" s="16" t="str">
        <f t="shared" si="23"/>
        <v/>
      </c>
      <c r="F191" s="16">
        <f t="shared" si="24"/>
        <v>6.8027210884353739E-3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3</v>
      </c>
      <c r="E193" s="16" t="str">
        <f t="shared" si="23"/>
        <v/>
      </c>
      <c r="F193" s="16">
        <f t="shared" si="24"/>
        <v>6.8027210884353739E-3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</v>
      </c>
      <c r="D194" s="15">
        <v>0</v>
      </c>
      <c r="E194" s="16">
        <f t="shared" si="23"/>
        <v>6.993006993006993E-3</v>
      </c>
      <c r="F194" s="16" t="str">
        <f t="shared" si="24"/>
        <v/>
      </c>
      <c r="G194" s="16">
        <f t="shared" si="26"/>
        <v>-1</v>
      </c>
      <c r="H194" s="16">
        <f t="shared" si="25"/>
        <v>-6.993006993006993E-3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</v>
      </c>
      <c r="D199" s="15">
        <v>3</v>
      </c>
      <c r="E199" s="16">
        <f t="shared" si="23"/>
        <v>6.993006993006993E-3</v>
      </c>
      <c r="F199" s="16">
        <f t="shared" si="24"/>
        <v>6.8027210884353739E-3</v>
      </c>
      <c r="G199" s="16">
        <f t="shared" si="26"/>
        <v>2</v>
      </c>
      <c r="H199" s="16">
        <f t="shared" si="25"/>
        <v>1.3986013986013986E-2</v>
      </c>
    </row>
    <row r="200" spans="1:8" ht="25.5" x14ac:dyDescent="0.2">
      <c r="A200" s="13"/>
      <c r="B200" s="14" t="s">
        <v>183</v>
      </c>
      <c r="C200" s="15">
        <v>0</v>
      </c>
      <c r="D200" s="15">
        <v>4</v>
      </c>
      <c r="E200" s="16" t="str">
        <f t="shared" si="23"/>
        <v/>
      </c>
      <c r="F200" s="16">
        <f t="shared" si="24"/>
        <v>9.0702947845804991E-3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2</v>
      </c>
      <c r="D201" s="15">
        <v>1</v>
      </c>
      <c r="E201" s="16">
        <f t="shared" si="23"/>
        <v>1.3986013986013986E-2</v>
      </c>
      <c r="F201" s="16">
        <f t="shared" si="24"/>
        <v>2.2675736961451248E-3</v>
      </c>
      <c r="G201" s="16">
        <f t="shared" si="26"/>
        <v>-0.5</v>
      </c>
      <c r="H201" s="16">
        <f t="shared" si="25"/>
        <v>-6.993006993006993E-3</v>
      </c>
    </row>
    <row r="202" spans="1:8" x14ac:dyDescent="0.2">
      <c r="A202" s="13"/>
      <c r="B202" s="14" t="s">
        <v>185</v>
      </c>
      <c r="C202" s="15">
        <v>1</v>
      </c>
      <c r="D202" s="15">
        <v>2</v>
      </c>
      <c r="E202" s="16">
        <f t="shared" si="23"/>
        <v>6.993006993006993E-3</v>
      </c>
      <c r="F202" s="16">
        <f t="shared" si="24"/>
        <v>4.5351473922902496E-3</v>
      </c>
      <c r="G202" s="16">
        <f t="shared" si="26"/>
        <v>1</v>
      </c>
      <c r="H202" s="16">
        <f t="shared" si="25"/>
        <v>6.993006993006993E-3</v>
      </c>
    </row>
    <row r="203" spans="1:8" x14ac:dyDescent="0.2">
      <c r="A203" s="13"/>
      <c r="B203" s="14" t="s">
        <v>186</v>
      </c>
      <c r="C203" s="15">
        <v>3</v>
      </c>
      <c r="D203" s="15">
        <v>11</v>
      </c>
      <c r="E203" s="16">
        <f t="shared" si="23"/>
        <v>2.097902097902098E-2</v>
      </c>
      <c r="F203" s="16">
        <f t="shared" si="24"/>
        <v>2.4943310657596373E-2</v>
      </c>
      <c r="G203" s="16">
        <f t="shared" si="26"/>
        <v>2.6666666666666665</v>
      </c>
      <c r="H203" s="16">
        <f t="shared" si="25"/>
        <v>5.5944055944055944E-2</v>
      </c>
    </row>
    <row r="204" spans="1:8" x14ac:dyDescent="0.2">
      <c r="A204" s="13"/>
      <c r="B204" s="14" t="s">
        <v>187</v>
      </c>
      <c r="C204" s="15">
        <v>3</v>
      </c>
      <c r="D204" s="15">
        <v>7</v>
      </c>
      <c r="E204" s="16">
        <f t="shared" si="23"/>
        <v>2.097902097902098E-2</v>
      </c>
      <c r="F204" s="16">
        <f t="shared" si="24"/>
        <v>1.5873015873015872E-2</v>
      </c>
      <c r="G204" s="16">
        <f t="shared" si="26"/>
        <v>1.3333333333333333</v>
      </c>
      <c r="H204" s="16">
        <f t="shared" si="25"/>
        <v>2.7972027972027972E-2</v>
      </c>
    </row>
    <row r="205" spans="1:8" x14ac:dyDescent="0.2">
      <c r="A205" s="13"/>
      <c r="B205" s="14" t="s">
        <v>188</v>
      </c>
      <c r="C205" s="15">
        <v>1</v>
      </c>
      <c r="D205" s="15">
        <v>3</v>
      </c>
      <c r="E205" s="16">
        <f t="shared" ref="E205:E236" si="27">+IF(C205=0,"",C205/C$173)</f>
        <v>6.993006993006993E-3</v>
      </c>
      <c r="F205" s="16">
        <f t="shared" ref="F205:F236" si="28">+IF(D205=0,"",D205/D$173)</f>
        <v>6.8027210884353739E-3</v>
      </c>
      <c r="G205" s="16">
        <f t="shared" si="26"/>
        <v>2</v>
      </c>
      <c r="H205" s="16">
        <f t="shared" ref="H205:H236" si="29">+IF(OR(AND(E205=""),(G205="")),"",E205*G205)</f>
        <v>1.3986013986013986E-2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2.2675736961451248E-3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2</v>
      </c>
      <c r="E209" s="16" t="str">
        <f t="shared" si="27"/>
        <v/>
      </c>
      <c r="F209" s="16">
        <f t="shared" si="28"/>
        <v>4.5351473922902496E-3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2</v>
      </c>
      <c r="D210" s="15">
        <v>7</v>
      </c>
      <c r="E210" s="16">
        <f t="shared" si="27"/>
        <v>1.3986013986013986E-2</v>
      </c>
      <c r="F210" s="16">
        <f t="shared" si="28"/>
        <v>1.5873015873015872E-2</v>
      </c>
      <c r="G210" s="16">
        <f t="shared" si="30"/>
        <v>2.5</v>
      </c>
      <c r="H210" s="16">
        <f t="shared" si="29"/>
        <v>3.4965034965034968E-2</v>
      </c>
    </row>
    <row r="211" spans="1:8" x14ac:dyDescent="0.2">
      <c r="A211" s="13"/>
      <c r="B211" s="14" t="s">
        <v>194</v>
      </c>
      <c r="C211" s="15">
        <v>1</v>
      </c>
      <c r="D211" s="15">
        <v>0</v>
      </c>
      <c r="E211" s="16">
        <f t="shared" si="27"/>
        <v>6.993006993006993E-3</v>
      </c>
      <c r="F211" s="16" t="str">
        <f t="shared" si="28"/>
        <v/>
      </c>
      <c r="G211" s="16">
        <f t="shared" si="30"/>
        <v>-1</v>
      </c>
      <c r="H211" s="16">
        <f t="shared" si="29"/>
        <v>-6.993006993006993E-3</v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8</v>
      </c>
      <c r="D213" s="15">
        <v>22</v>
      </c>
      <c r="E213" s="16">
        <f t="shared" si="27"/>
        <v>5.5944055944055944E-2</v>
      </c>
      <c r="F213" s="16">
        <f t="shared" si="28"/>
        <v>4.9886621315192746E-2</v>
      </c>
      <c r="G213" s="16">
        <f t="shared" si="30"/>
        <v>1.75</v>
      </c>
      <c r="H213" s="16">
        <f t="shared" si="29"/>
        <v>9.7902097902097904E-2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4.5351473922902496E-3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2.2675736961451248E-3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34</v>
      </c>
      <c r="D225" s="15">
        <v>20</v>
      </c>
      <c r="E225" s="16">
        <f t="shared" si="27"/>
        <v>0.23776223776223776</v>
      </c>
      <c r="F225" s="16">
        <f t="shared" si="28"/>
        <v>4.5351473922902494E-2</v>
      </c>
      <c r="G225" s="16">
        <f t="shared" si="30"/>
        <v>-0.41176470588235292</v>
      </c>
      <c r="H225" s="16">
        <f t="shared" si="29"/>
        <v>-9.790209790209789E-2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2.2675736961451248E-3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2.2675736961451248E-3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4</v>
      </c>
      <c r="E232" s="16" t="str">
        <f t="shared" si="27"/>
        <v/>
      </c>
      <c r="F232" s="16">
        <f t="shared" si="28"/>
        <v>9.0702947845804991E-3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2.2675736961451248E-3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34</v>
      </c>
      <c r="E238" s="16" t="str">
        <f t="shared" si="31"/>
        <v/>
      </c>
      <c r="F238" s="16">
        <f t="shared" si="32"/>
        <v>7.7097505668934238E-2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3</v>
      </c>
      <c r="E241" s="16" t="str">
        <f t="shared" si="31"/>
        <v/>
      </c>
      <c r="F241" s="16">
        <f t="shared" si="32"/>
        <v>6.8027210884353739E-3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15</v>
      </c>
      <c r="E244" s="16" t="str">
        <f t="shared" si="31"/>
        <v/>
      </c>
      <c r="F244" s="16">
        <f t="shared" si="32"/>
        <v>3.4013605442176874E-2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8</v>
      </c>
      <c r="E246" s="16" t="str">
        <f t="shared" si="31"/>
        <v/>
      </c>
      <c r="F246" s="16">
        <f t="shared" si="32"/>
        <v>1.8140589569160998E-2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1</v>
      </c>
      <c r="E247" s="16" t="str">
        <f t="shared" si="31"/>
        <v/>
      </c>
      <c r="F247" s="16">
        <f t="shared" si="32"/>
        <v>2.2675736961451248E-3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2.2675736961451248E-3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0</v>
      </c>
      <c r="E259" s="16">
        <f t="shared" si="31"/>
        <v>6.993006993006993E-3</v>
      </c>
      <c r="F259" s="16" t="str">
        <f t="shared" si="32"/>
        <v/>
      </c>
      <c r="G259" s="16">
        <f t="shared" si="34"/>
        <v>-1</v>
      </c>
      <c r="H259" s="16">
        <f t="shared" si="33"/>
        <v>-6.993006993006993E-3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7</v>
      </c>
      <c r="D264" s="15">
        <v>3</v>
      </c>
      <c r="E264" s="16">
        <f t="shared" si="31"/>
        <v>4.8951048951048952E-2</v>
      </c>
      <c r="F264" s="16">
        <f t="shared" si="32"/>
        <v>6.8027210884353739E-3</v>
      </c>
      <c r="G264" s="16">
        <f t="shared" si="34"/>
        <v>-0.5714285714285714</v>
      </c>
      <c r="H264" s="16">
        <f t="shared" si="33"/>
        <v>-2.7972027972027972E-2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2</v>
      </c>
      <c r="E275" s="16" t="str">
        <f t="shared" si="35"/>
        <v/>
      </c>
      <c r="F275" s="16">
        <f t="shared" si="36"/>
        <v>4.5351473922902496E-3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27</v>
      </c>
      <c r="D276" s="15">
        <v>3</v>
      </c>
      <c r="E276" s="16">
        <f t="shared" si="35"/>
        <v>0.1888111888111888</v>
      </c>
      <c r="F276" s="16">
        <f t="shared" si="36"/>
        <v>6.8027210884353739E-3</v>
      </c>
      <c r="G276" s="16">
        <f t="shared" si="38"/>
        <v>-0.88888888888888884</v>
      </c>
      <c r="H276" s="16">
        <f t="shared" si="37"/>
        <v>-0.16783216783216781</v>
      </c>
    </row>
    <row r="277" spans="1:8" x14ac:dyDescent="0.2">
      <c r="A277" s="13"/>
      <c r="B277" s="14" t="s">
        <v>259</v>
      </c>
      <c r="C277" s="15">
        <v>7</v>
      </c>
      <c r="D277" s="15">
        <v>0</v>
      </c>
      <c r="E277" s="16">
        <f t="shared" si="35"/>
        <v>4.8951048951048952E-2</v>
      </c>
      <c r="F277" s="16" t="str">
        <f t="shared" si="36"/>
        <v/>
      </c>
      <c r="G277" s="16">
        <f t="shared" si="38"/>
        <v>-1</v>
      </c>
      <c r="H277" s="16">
        <f t="shared" si="37"/>
        <v>-4.8951048951048952E-2</v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6.993006993006993E-3</v>
      </c>
      <c r="F278" s="16" t="str">
        <f t="shared" si="36"/>
        <v/>
      </c>
      <c r="G278" s="16">
        <f t="shared" si="38"/>
        <v>-1</v>
      </c>
      <c r="H278" s="16">
        <f t="shared" si="37"/>
        <v>-6.993006993006993E-3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7</v>
      </c>
      <c r="E283" s="16" t="str">
        <f t="shared" si="35"/>
        <v/>
      </c>
      <c r="F283" s="16">
        <f t="shared" si="36"/>
        <v>1.5873015873015872E-2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1</v>
      </c>
      <c r="E288" s="16">
        <f t="shared" si="35"/>
        <v>6.993006993006993E-3</v>
      </c>
      <c r="F288" s="16">
        <f t="shared" si="36"/>
        <v>2.2675736961451248E-3</v>
      </c>
      <c r="G288" s="16">
        <f t="shared" si="38"/>
        <v>0</v>
      </c>
      <c r="H288" s="16">
        <f t="shared" si="37"/>
        <v>0</v>
      </c>
    </row>
    <row r="289" spans="1:8" x14ac:dyDescent="0.2">
      <c r="A289" s="13"/>
      <c r="B289" s="14" t="s">
        <v>271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2.2675736961451248E-3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8</v>
      </c>
      <c r="E290" s="16" t="str">
        <f t="shared" si="35"/>
        <v/>
      </c>
      <c r="F290" s="16">
        <f t="shared" si="36"/>
        <v>1.8140589569160998E-2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2.2675736961451248E-3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15</v>
      </c>
      <c r="E292" s="16" t="str">
        <f t="shared" si="35"/>
        <v/>
      </c>
      <c r="F292" s="16">
        <f t="shared" si="36"/>
        <v>3.4013605442176874E-2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2</v>
      </c>
      <c r="D294" s="15">
        <v>4</v>
      </c>
      <c r="E294" s="16">
        <f t="shared" si="35"/>
        <v>1.3986013986013986E-2</v>
      </c>
      <c r="F294" s="16">
        <f t="shared" si="36"/>
        <v>9.0702947845804991E-3</v>
      </c>
      <c r="G294" s="16">
        <f t="shared" si="38"/>
        <v>1</v>
      </c>
      <c r="H294" s="16">
        <f t="shared" si="37"/>
        <v>1.3986013986013986E-2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9</v>
      </c>
      <c r="E298" s="16" t="str">
        <f t="shared" si="35"/>
        <v/>
      </c>
      <c r="F298" s="16">
        <f t="shared" si="36"/>
        <v>2.0408163265306121E-2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8</v>
      </c>
      <c r="D302" s="15">
        <v>5</v>
      </c>
      <c r="E302" s="16">
        <f t="shared" si="39"/>
        <v>5.5944055944055944E-2</v>
      </c>
      <c r="F302" s="16">
        <f t="shared" si="40"/>
        <v>1.1337868480725623E-2</v>
      </c>
      <c r="G302" s="16">
        <f t="shared" ref="G302:G333" si="42">+IF(AND(C302=0,D302=0)," ",IF(C302=0,1,IF(D302=0,-1,(D302-C302)/C302)))</f>
        <v>-0.375</v>
      </c>
      <c r="H302" s="16">
        <f t="shared" si="41"/>
        <v>-2.097902097902098E-2</v>
      </c>
    </row>
    <row r="303" spans="1:8" x14ac:dyDescent="0.2">
      <c r="A303" s="13"/>
      <c r="B303" s="14" t="s">
        <v>285</v>
      </c>
      <c r="C303" s="15">
        <v>0</v>
      </c>
      <c r="D303" s="15">
        <v>3</v>
      </c>
      <c r="E303" s="16" t="str">
        <f t="shared" si="39"/>
        <v/>
      </c>
      <c r="F303" s="16">
        <f t="shared" si="40"/>
        <v>6.8027210884353739E-3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4.5351473922902496E-3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</v>
      </c>
      <c r="D305" s="15">
        <v>1</v>
      </c>
      <c r="E305" s="16">
        <f t="shared" si="39"/>
        <v>6.993006993006993E-3</v>
      </c>
      <c r="F305" s="16">
        <f t="shared" si="40"/>
        <v>2.2675736961451248E-3</v>
      </c>
      <c r="G305" s="16">
        <f t="shared" si="42"/>
        <v>0</v>
      </c>
      <c r="H305" s="16">
        <f t="shared" si="41"/>
        <v>0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2</v>
      </c>
      <c r="E308" s="16" t="str">
        <f t="shared" si="39"/>
        <v/>
      </c>
      <c r="F308" s="16">
        <f t="shared" si="40"/>
        <v>4.5351473922902496E-3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1</v>
      </c>
      <c r="E313" s="16" t="str">
        <f t="shared" si="39"/>
        <v/>
      </c>
      <c r="F313" s="16">
        <f t="shared" si="40"/>
        <v>2.2675736961451248E-3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1</v>
      </c>
      <c r="E317" s="16">
        <f t="shared" si="39"/>
        <v>6.993006993006993E-3</v>
      </c>
      <c r="F317" s="16">
        <f t="shared" si="40"/>
        <v>2.2675736961451248E-3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</v>
      </c>
      <c r="D319" s="15">
        <v>7</v>
      </c>
      <c r="E319" s="16">
        <f t="shared" si="39"/>
        <v>1.3986013986013986E-2</v>
      </c>
      <c r="F319" s="16">
        <f t="shared" si="40"/>
        <v>1.5873015873015872E-2</v>
      </c>
      <c r="G319" s="16">
        <f t="shared" si="42"/>
        <v>2.5</v>
      </c>
      <c r="H319" s="16">
        <f t="shared" si="41"/>
        <v>3.4965034965034968E-2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0</v>
      </c>
      <c r="E321" s="16">
        <f t="shared" si="39"/>
        <v>6.993006993006993E-3</v>
      </c>
      <c r="F321" s="16" t="str">
        <f t="shared" si="40"/>
        <v/>
      </c>
      <c r="G321" s="16">
        <f t="shared" si="42"/>
        <v>-1</v>
      </c>
      <c r="H321" s="16">
        <f t="shared" si="41"/>
        <v>-6.993006993006993E-3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1</v>
      </c>
      <c r="E324" s="16">
        <f t="shared" si="39"/>
        <v>6.993006993006993E-3</v>
      </c>
      <c r="F324" s="16">
        <f t="shared" si="40"/>
        <v>2.2675736961451248E-3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1</v>
      </c>
      <c r="D329" s="15">
        <v>0</v>
      </c>
      <c r="E329" s="16">
        <f t="shared" si="39"/>
        <v>6.993006993006993E-3</v>
      </c>
      <c r="F329" s="16" t="str">
        <f t="shared" si="40"/>
        <v/>
      </c>
      <c r="G329" s="16">
        <f t="shared" si="42"/>
        <v>-1</v>
      </c>
      <c r="H329" s="16">
        <f t="shared" si="41"/>
        <v>-6.993006993006993E-3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665</v>
      </c>
      <c r="D349" s="18">
        <f>SUM(D350:D576)</f>
        <v>879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0.32180451127819548</v>
      </c>
      <c r="H349" s="19">
        <f t="shared" ref="H349:H412" si="49">+IF(OR(AND(E349=""),(G349="")),"",E349*G349)</f>
        <v>0.32180451127819548</v>
      </c>
    </row>
    <row r="350" spans="1:8" x14ac:dyDescent="0.2">
      <c r="A350" s="13"/>
      <c r="B350" s="14" t="s">
        <v>326</v>
      </c>
      <c r="C350" s="15">
        <v>13</v>
      </c>
      <c r="D350" s="15">
        <v>4</v>
      </c>
      <c r="E350" s="16">
        <f t="shared" si="47"/>
        <v>1.9548872180451128E-2</v>
      </c>
      <c r="F350" s="16">
        <f t="shared" si="48"/>
        <v>4.5506257110352671E-3</v>
      </c>
      <c r="G350" s="16">
        <f t="shared" ref="G350:G413" si="50">+IF(AND(C350=0,D350=0)," ",IF(C350=0,1,IF(D350=0,-1,(D350-C350)/C350)))</f>
        <v>-0.69230769230769229</v>
      </c>
      <c r="H350" s="16">
        <f t="shared" si="49"/>
        <v>-1.3533834586466165E-2</v>
      </c>
    </row>
    <row r="351" spans="1:8" x14ac:dyDescent="0.2">
      <c r="A351" s="13"/>
      <c r="B351" s="14" t="s">
        <v>327</v>
      </c>
      <c r="C351" s="15">
        <v>7</v>
      </c>
      <c r="D351" s="15">
        <v>4</v>
      </c>
      <c r="E351" s="16">
        <f t="shared" si="47"/>
        <v>1.0526315789473684E-2</v>
      </c>
      <c r="F351" s="16">
        <f t="shared" si="48"/>
        <v>4.5506257110352671E-3</v>
      </c>
      <c r="G351" s="16">
        <f t="shared" si="50"/>
        <v>-0.42857142857142855</v>
      </c>
      <c r="H351" s="16">
        <f t="shared" si="49"/>
        <v>-4.5112781954887212E-3</v>
      </c>
    </row>
    <row r="352" spans="1:8" x14ac:dyDescent="0.2">
      <c r="A352" s="13"/>
      <c r="B352" s="14" t="s">
        <v>328</v>
      </c>
      <c r="C352" s="15">
        <v>0</v>
      </c>
      <c r="D352" s="15">
        <v>9</v>
      </c>
      <c r="E352" s="16" t="str">
        <f t="shared" si="47"/>
        <v/>
      </c>
      <c r="F352" s="16">
        <f t="shared" si="48"/>
        <v>1.0238907849829351E-2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24</v>
      </c>
      <c r="D355" s="15">
        <v>41</v>
      </c>
      <c r="E355" s="16">
        <f t="shared" si="47"/>
        <v>3.6090225563909777E-2</v>
      </c>
      <c r="F355" s="16">
        <f t="shared" si="48"/>
        <v>4.6643913538111488E-2</v>
      </c>
      <c r="G355" s="16">
        <f t="shared" si="50"/>
        <v>0.70833333333333337</v>
      </c>
      <c r="H355" s="16">
        <f t="shared" si="49"/>
        <v>2.5563909774436094E-2</v>
      </c>
    </row>
    <row r="356" spans="1:8" x14ac:dyDescent="0.2">
      <c r="A356" s="13"/>
      <c r="B356" s="14" t="s">
        <v>332</v>
      </c>
      <c r="C356" s="15">
        <v>7</v>
      </c>
      <c r="D356" s="15">
        <v>0</v>
      </c>
      <c r="E356" s="16">
        <f t="shared" si="47"/>
        <v>1.0526315789473684E-2</v>
      </c>
      <c r="F356" s="16" t="str">
        <f t="shared" si="48"/>
        <v/>
      </c>
      <c r="G356" s="16">
        <f t="shared" si="50"/>
        <v>-1</v>
      </c>
      <c r="H356" s="16">
        <f t="shared" si="49"/>
        <v>-1.0526315789473684E-2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5</v>
      </c>
      <c r="D358" s="15">
        <v>2</v>
      </c>
      <c r="E358" s="16">
        <f t="shared" si="47"/>
        <v>7.5187969924812026E-3</v>
      </c>
      <c r="F358" s="16">
        <f t="shared" si="48"/>
        <v>2.2753128555176336E-3</v>
      </c>
      <c r="G358" s="16">
        <f t="shared" si="50"/>
        <v>-0.6</v>
      </c>
      <c r="H358" s="16">
        <f t="shared" si="49"/>
        <v>-4.5112781954887212E-3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16</v>
      </c>
      <c r="D361" s="15">
        <v>155</v>
      </c>
      <c r="E361" s="16">
        <f t="shared" si="47"/>
        <v>2.4060150375939851E-2</v>
      </c>
      <c r="F361" s="16">
        <f t="shared" si="48"/>
        <v>0.17633674630261661</v>
      </c>
      <c r="G361" s="16">
        <f t="shared" si="50"/>
        <v>8.6875</v>
      </c>
      <c r="H361" s="16">
        <f t="shared" si="49"/>
        <v>0.20902255639097744</v>
      </c>
    </row>
    <row r="362" spans="1:8" x14ac:dyDescent="0.2">
      <c r="A362" s="13"/>
      <c r="B362" s="14" t="s">
        <v>338</v>
      </c>
      <c r="C362" s="15">
        <v>2</v>
      </c>
      <c r="D362" s="15">
        <v>60</v>
      </c>
      <c r="E362" s="16">
        <f t="shared" si="47"/>
        <v>3.0075187969924814E-3</v>
      </c>
      <c r="F362" s="16">
        <f t="shared" si="48"/>
        <v>6.8259385665529013E-2</v>
      </c>
      <c r="G362" s="16">
        <f t="shared" si="50"/>
        <v>29</v>
      </c>
      <c r="H362" s="16">
        <f t="shared" si="49"/>
        <v>8.7218045112781958E-2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3</v>
      </c>
      <c r="D364" s="15">
        <v>16</v>
      </c>
      <c r="E364" s="16">
        <f t="shared" si="47"/>
        <v>4.5112781954887221E-3</v>
      </c>
      <c r="F364" s="16">
        <f t="shared" si="48"/>
        <v>1.8202502844141068E-2</v>
      </c>
      <c r="G364" s="16">
        <f t="shared" si="50"/>
        <v>4.333333333333333</v>
      </c>
      <c r="H364" s="16">
        <f t="shared" si="49"/>
        <v>1.9548872180451128E-2</v>
      </c>
    </row>
    <row r="365" spans="1:8" x14ac:dyDescent="0.2">
      <c r="A365" s="13"/>
      <c r="B365" s="14" t="s">
        <v>341</v>
      </c>
      <c r="C365" s="15">
        <v>6</v>
      </c>
      <c r="D365" s="15">
        <v>3</v>
      </c>
      <c r="E365" s="16">
        <f t="shared" si="47"/>
        <v>9.0225563909774441E-3</v>
      </c>
      <c r="F365" s="16">
        <f t="shared" si="48"/>
        <v>3.4129692832764505E-3</v>
      </c>
      <c r="G365" s="16">
        <f t="shared" si="50"/>
        <v>-0.5</v>
      </c>
      <c r="H365" s="16">
        <f t="shared" si="49"/>
        <v>-4.5112781954887221E-3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6</v>
      </c>
      <c r="D369" s="15">
        <v>33</v>
      </c>
      <c r="E369" s="16">
        <f t="shared" si="47"/>
        <v>9.0225563909774441E-3</v>
      </c>
      <c r="F369" s="16">
        <f t="shared" si="48"/>
        <v>3.7542662116040959E-2</v>
      </c>
      <c r="G369" s="16">
        <f t="shared" si="50"/>
        <v>4.5</v>
      </c>
      <c r="H369" s="16">
        <f t="shared" si="49"/>
        <v>4.06015037593985E-2</v>
      </c>
    </row>
    <row r="370" spans="1:8" x14ac:dyDescent="0.2">
      <c r="A370" s="13"/>
      <c r="B370" s="14" t="s">
        <v>346</v>
      </c>
      <c r="C370" s="15">
        <v>6</v>
      </c>
      <c r="D370" s="15">
        <v>8</v>
      </c>
      <c r="E370" s="16">
        <f t="shared" si="47"/>
        <v>9.0225563909774441E-3</v>
      </c>
      <c r="F370" s="16">
        <f t="shared" si="48"/>
        <v>9.1012514220705342E-3</v>
      </c>
      <c r="G370" s="16">
        <f t="shared" si="50"/>
        <v>0.33333333333333331</v>
      </c>
      <c r="H370" s="16">
        <f t="shared" si="49"/>
        <v>3.0075187969924814E-3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1</v>
      </c>
      <c r="E372" s="16" t="str">
        <f t="shared" si="47"/>
        <v/>
      </c>
      <c r="F372" s="16">
        <f t="shared" si="48"/>
        <v>1.1376564277588168E-3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22</v>
      </c>
      <c r="D373" s="15">
        <v>21</v>
      </c>
      <c r="E373" s="16">
        <f t="shared" si="47"/>
        <v>3.308270676691729E-2</v>
      </c>
      <c r="F373" s="16">
        <f t="shared" si="48"/>
        <v>2.3890784982935155E-2</v>
      </c>
      <c r="G373" s="16">
        <f t="shared" si="50"/>
        <v>-4.5454545454545456E-2</v>
      </c>
      <c r="H373" s="16">
        <f t="shared" si="49"/>
        <v>-1.5037593984962405E-3</v>
      </c>
    </row>
    <row r="374" spans="1:8" x14ac:dyDescent="0.2">
      <c r="A374" s="13"/>
      <c r="B374" s="14" t="s">
        <v>350</v>
      </c>
      <c r="C374" s="15">
        <v>0</v>
      </c>
      <c r="D374" s="15">
        <v>1</v>
      </c>
      <c r="E374" s="16" t="str">
        <f t="shared" si="47"/>
        <v/>
      </c>
      <c r="F374" s="16">
        <f t="shared" si="48"/>
        <v>1.1376564277588168E-3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2</v>
      </c>
      <c r="E376" s="16" t="str">
        <f t="shared" si="47"/>
        <v/>
      </c>
      <c r="F376" s="16">
        <f t="shared" si="48"/>
        <v>2.2753128555176336E-3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1.1376564277588168E-3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</v>
      </c>
      <c r="D379" s="15">
        <v>0</v>
      </c>
      <c r="E379" s="16">
        <f t="shared" si="47"/>
        <v>1.5037593984962407E-3</v>
      </c>
      <c r="F379" s="16" t="str">
        <f t="shared" si="48"/>
        <v/>
      </c>
      <c r="G379" s="16">
        <f t="shared" si="50"/>
        <v>-1</v>
      </c>
      <c r="H379" s="16">
        <f t="shared" si="49"/>
        <v>-1.5037593984962407E-3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1.1376564277588168E-3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4</v>
      </c>
      <c r="D383" s="15">
        <v>2</v>
      </c>
      <c r="E383" s="16">
        <f t="shared" si="47"/>
        <v>6.0150375939849628E-3</v>
      </c>
      <c r="F383" s="16">
        <f t="shared" si="48"/>
        <v>2.2753128555176336E-3</v>
      </c>
      <c r="G383" s="16">
        <f t="shared" si="50"/>
        <v>-0.5</v>
      </c>
      <c r="H383" s="16">
        <f t="shared" si="49"/>
        <v>-3.0075187969924814E-3</v>
      </c>
    </row>
    <row r="384" spans="1:8" x14ac:dyDescent="0.2">
      <c r="A384" s="13"/>
      <c r="B384" s="14" t="s">
        <v>360</v>
      </c>
      <c r="C384" s="15">
        <v>9</v>
      </c>
      <c r="D384" s="15">
        <v>65</v>
      </c>
      <c r="E384" s="16">
        <f t="shared" si="47"/>
        <v>1.3533834586466165E-2</v>
      </c>
      <c r="F384" s="16">
        <f t="shared" si="48"/>
        <v>7.3947667804323089E-2</v>
      </c>
      <c r="G384" s="16">
        <f t="shared" si="50"/>
        <v>6.2222222222222223</v>
      </c>
      <c r="H384" s="16">
        <f t="shared" si="49"/>
        <v>8.4210526315789472E-2</v>
      </c>
    </row>
    <row r="385" spans="1:8" x14ac:dyDescent="0.2">
      <c r="A385" s="13"/>
      <c r="B385" s="14" t="s">
        <v>361</v>
      </c>
      <c r="C385" s="15">
        <v>0</v>
      </c>
      <c r="D385" s="15">
        <v>2</v>
      </c>
      <c r="E385" s="16" t="str">
        <f t="shared" si="47"/>
        <v/>
      </c>
      <c r="F385" s="16">
        <f t="shared" si="48"/>
        <v>2.2753128555176336E-3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11</v>
      </c>
      <c r="E386" s="16" t="str">
        <f t="shared" si="47"/>
        <v/>
      </c>
      <c r="F386" s="16">
        <f t="shared" si="48"/>
        <v>1.2514220705346985E-2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4</v>
      </c>
      <c r="D388" s="15">
        <v>2</v>
      </c>
      <c r="E388" s="16">
        <f t="shared" si="47"/>
        <v>6.0150375939849628E-3</v>
      </c>
      <c r="F388" s="16">
        <f t="shared" si="48"/>
        <v>2.2753128555176336E-3</v>
      </c>
      <c r="G388" s="16">
        <f t="shared" si="50"/>
        <v>-0.5</v>
      </c>
      <c r="H388" s="16">
        <f t="shared" si="49"/>
        <v>-3.0075187969924814E-3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1</v>
      </c>
      <c r="E391" s="16" t="str">
        <f t="shared" si="47"/>
        <v/>
      </c>
      <c r="F391" s="16">
        <f t="shared" si="48"/>
        <v>1.1376564277588168E-3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40</v>
      </c>
      <c r="D395" s="15">
        <v>64</v>
      </c>
      <c r="E395" s="16">
        <f t="shared" si="47"/>
        <v>6.0150375939849621E-2</v>
      </c>
      <c r="F395" s="16">
        <f t="shared" si="48"/>
        <v>7.2810011376564274E-2</v>
      </c>
      <c r="G395" s="16">
        <f t="shared" si="50"/>
        <v>0.6</v>
      </c>
      <c r="H395" s="16">
        <f t="shared" si="49"/>
        <v>3.609022556390977E-2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2</v>
      </c>
      <c r="E396" s="16" t="str">
        <f t="shared" si="47"/>
        <v/>
      </c>
      <c r="F396" s="16">
        <f t="shared" si="48"/>
        <v>2.2753128555176336E-3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23</v>
      </c>
      <c r="D397" s="15">
        <v>6</v>
      </c>
      <c r="E397" s="16">
        <f t="shared" si="47"/>
        <v>3.4586466165413533E-2</v>
      </c>
      <c r="F397" s="16">
        <f t="shared" si="48"/>
        <v>6.8259385665529011E-3</v>
      </c>
      <c r="G397" s="16">
        <f t="shared" si="50"/>
        <v>-0.73913043478260865</v>
      </c>
      <c r="H397" s="16">
        <f t="shared" si="49"/>
        <v>-2.5563909774436087E-2</v>
      </c>
    </row>
    <row r="398" spans="1:8" x14ac:dyDescent="0.2">
      <c r="A398" s="13"/>
      <c r="B398" s="14" t="s">
        <v>374</v>
      </c>
      <c r="C398" s="15">
        <v>15</v>
      </c>
      <c r="D398" s="15">
        <v>20</v>
      </c>
      <c r="E398" s="16">
        <f t="shared" si="47"/>
        <v>2.2556390977443608E-2</v>
      </c>
      <c r="F398" s="16">
        <f t="shared" si="48"/>
        <v>2.2753128555176336E-2</v>
      </c>
      <c r="G398" s="16">
        <f t="shared" si="50"/>
        <v>0.33333333333333331</v>
      </c>
      <c r="H398" s="16">
        <f t="shared" si="49"/>
        <v>7.5187969924812026E-3</v>
      </c>
    </row>
    <row r="399" spans="1:8" x14ac:dyDescent="0.2">
      <c r="A399" s="13"/>
      <c r="B399" s="14" t="s">
        <v>375</v>
      </c>
      <c r="C399" s="15">
        <v>17</v>
      </c>
      <c r="D399" s="15">
        <v>11</v>
      </c>
      <c r="E399" s="16">
        <f t="shared" si="47"/>
        <v>2.5563909774436091E-2</v>
      </c>
      <c r="F399" s="16">
        <f t="shared" si="48"/>
        <v>1.2514220705346985E-2</v>
      </c>
      <c r="G399" s="16">
        <f t="shared" si="50"/>
        <v>-0.35294117647058826</v>
      </c>
      <c r="H399" s="16">
        <f t="shared" si="49"/>
        <v>-9.0225563909774441E-3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1</v>
      </c>
      <c r="E401" s="16" t="str">
        <f t="shared" si="47"/>
        <v/>
      </c>
      <c r="F401" s="16">
        <f t="shared" si="48"/>
        <v>1.1376564277588168E-3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1</v>
      </c>
      <c r="E403" s="16">
        <f t="shared" si="47"/>
        <v>3.0075187969924814E-3</v>
      </c>
      <c r="F403" s="16">
        <f t="shared" si="48"/>
        <v>1.1376564277588168E-3</v>
      </c>
      <c r="G403" s="16">
        <f t="shared" si="50"/>
        <v>-0.5</v>
      </c>
      <c r="H403" s="16">
        <f t="shared" si="49"/>
        <v>-1.5037593984962407E-3</v>
      </c>
    </row>
    <row r="404" spans="1:8" x14ac:dyDescent="0.2">
      <c r="A404" s="13"/>
      <c r="B404" s="14" t="s">
        <v>380</v>
      </c>
      <c r="C404" s="15">
        <v>0</v>
      </c>
      <c r="D404" s="15">
        <v>7</v>
      </c>
      <c r="E404" s="16" t="str">
        <f t="shared" si="47"/>
        <v/>
      </c>
      <c r="F404" s="16">
        <f t="shared" si="48"/>
        <v>7.9635949943117172E-3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</v>
      </c>
      <c r="D405" s="15">
        <v>0</v>
      </c>
      <c r="E405" s="16">
        <f t="shared" si="47"/>
        <v>1.5037593984962407E-3</v>
      </c>
      <c r="F405" s="16" t="str">
        <f t="shared" si="48"/>
        <v/>
      </c>
      <c r="G405" s="16">
        <f t="shared" si="50"/>
        <v>-1</v>
      </c>
      <c r="H405" s="16">
        <f t="shared" si="49"/>
        <v>-1.5037593984962407E-3</v>
      </c>
    </row>
    <row r="406" spans="1:8" x14ac:dyDescent="0.2">
      <c r="A406" s="13"/>
      <c r="B406" s="14" t="s">
        <v>382</v>
      </c>
      <c r="C406" s="15">
        <v>3</v>
      </c>
      <c r="D406" s="15">
        <v>0</v>
      </c>
      <c r="E406" s="16">
        <f t="shared" si="47"/>
        <v>4.5112781954887221E-3</v>
      </c>
      <c r="F406" s="16" t="str">
        <f t="shared" si="48"/>
        <v/>
      </c>
      <c r="G406" s="16">
        <f t="shared" si="50"/>
        <v>-1</v>
      </c>
      <c r="H406" s="16">
        <f t="shared" si="49"/>
        <v>-4.5112781954887221E-3</v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4</v>
      </c>
      <c r="D409" s="15">
        <v>1</v>
      </c>
      <c r="E409" s="16">
        <f t="shared" si="47"/>
        <v>6.0150375939849628E-3</v>
      </c>
      <c r="F409" s="16">
        <f t="shared" si="48"/>
        <v>1.1376564277588168E-3</v>
      </c>
      <c r="G409" s="16">
        <f t="shared" si="50"/>
        <v>-0.75</v>
      </c>
      <c r="H409" s="16">
        <f t="shared" si="49"/>
        <v>-4.5112781954887221E-3</v>
      </c>
    </row>
    <row r="410" spans="1:8" x14ac:dyDescent="0.2">
      <c r="A410" s="13"/>
      <c r="B410" s="14" t="s">
        <v>386</v>
      </c>
      <c r="C410" s="15">
        <v>5</v>
      </c>
      <c r="D410" s="15">
        <v>15</v>
      </c>
      <c r="E410" s="16">
        <f t="shared" si="47"/>
        <v>7.5187969924812026E-3</v>
      </c>
      <c r="F410" s="16">
        <f t="shared" si="48"/>
        <v>1.7064846416382253E-2</v>
      </c>
      <c r="G410" s="16">
        <f t="shared" si="50"/>
        <v>2</v>
      </c>
      <c r="H410" s="16">
        <f t="shared" si="49"/>
        <v>1.5037593984962405E-2</v>
      </c>
    </row>
    <row r="411" spans="1:8" x14ac:dyDescent="0.2">
      <c r="A411" s="13"/>
      <c r="B411" s="14" t="s">
        <v>387</v>
      </c>
      <c r="C411" s="15">
        <v>2</v>
      </c>
      <c r="D411" s="15">
        <v>3</v>
      </c>
      <c r="E411" s="16">
        <f t="shared" si="47"/>
        <v>3.0075187969924814E-3</v>
      </c>
      <c r="F411" s="16">
        <f t="shared" si="48"/>
        <v>3.4129692832764505E-3</v>
      </c>
      <c r="G411" s="16">
        <f t="shared" si="50"/>
        <v>0.5</v>
      </c>
      <c r="H411" s="16">
        <f t="shared" si="49"/>
        <v>1.5037593984962407E-3</v>
      </c>
    </row>
    <row r="412" spans="1:8" x14ac:dyDescent="0.2">
      <c r="A412" s="13"/>
      <c r="B412" s="14" t="s">
        <v>388</v>
      </c>
      <c r="C412" s="15">
        <v>2</v>
      </c>
      <c r="D412" s="15">
        <v>1</v>
      </c>
      <c r="E412" s="16">
        <f t="shared" si="47"/>
        <v>3.0075187969924814E-3</v>
      </c>
      <c r="F412" s="16">
        <f t="shared" si="48"/>
        <v>1.1376564277588168E-3</v>
      </c>
      <c r="G412" s="16">
        <f t="shared" si="50"/>
        <v>-0.5</v>
      </c>
      <c r="H412" s="16">
        <f t="shared" si="49"/>
        <v>-1.5037593984962407E-3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60</v>
      </c>
      <c r="D420" s="15">
        <v>22</v>
      </c>
      <c r="E420" s="16">
        <f t="shared" si="51"/>
        <v>9.0225563909774431E-2</v>
      </c>
      <c r="F420" s="16">
        <f t="shared" si="52"/>
        <v>2.502844141069397E-2</v>
      </c>
      <c r="G420" s="16">
        <f t="shared" si="54"/>
        <v>-0.6333333333333333</v>
      </c>
      <c r="H420" s="16">
        <f t="shared" si="53"/>
        <v>-5.7142857142857134E-2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4</v>
      </c>
      <c r="D424" s="15">
        <v>0</v>
      </c>
      <c r="E424" s="16">
        <f t="shared" si="51"/>
        <v>6.0150375939849628E-3</v>
      </c>
      <c r="F424" s="16" t="str">
        <f t="shared" si="52"/>
        <v/>
      </c>
      <c r="G424" s="16">
        <f t="shared" si="54"/>
        <v>-1</v>
      </c>
      <c r="H424" s="16">
        <f t="shared" si="53"/>
        <v>-6.0150375939849628E-3</v>
      </c>
    </row>
    <row r="425" spans="1:8" x14ac:dyDescent="0.2">
      <c r="A425" s="13"/>
      <c r="B425" s="14" t="s">
        <v>401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1.1376564277588168E-3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1.1376564277588168E-3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64</v>
      </c>
      <c r="D432" s="15">
        <v>30</v>
      </c>
      <c r="E432" s="16">
        <f t="shared" si="51"/>
        <v>9.6240601503759404E-2</v>
      </c>
      <c r="F432" s="16">
        <f t="shared" si="52"/>
        <v>3.4129692832764506E-2</v>
      </c>
      <c r="G432" s="16">
        <f t="shared" si="54"/>
        <v>-0.53125</v>
      </c>
      <c r="H432" s="16">
        <f t="shared" si="53"/>
        <v>-5.1127819548872182E-2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11</v>
      </c>
      <c r="D434" s="15">
        <v>3</v>
      </c>
      <c r="E434" s="16">
        <f t="shared" si="51"/>
        <v>1.6541353383458645E-2</v>
      </c>
      <c r="F434" s="16">
        <f t="shared" si="52"/>
        <v>3.4129692832764505E-3</v>
      </c>
      <c r="G434" s="16">
        <f t="shared" si="54"/>
        <v>-0.72727272727272729</v>
      </c>
      <c r="H434" s="16">
        <f t="shared" si="53"/>
        <v>-1.2030075187969924E-2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1.1376564277588168E-3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11</v>
      </c>
      <c r="E439" s="16" t="str">
        <f t="shared" si="51"/>
        <v/>
      </c>
      <c r="F439" s="16">
        <f t="shared" si="52"/>
        <v>1.2514220705346985E-2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</v>
      </c>
      <c r="D441" s="15">
        <v>1</v>
      </c>
      <c r="E441" s="16">
        <f t="shared" si="51"/>
        <v>3.0075187969924814E-3</v>
      </c>
      <c r="F441" s="16">
        <f t="shared" si="52"/>
        <v>1.1376564277588168E-3</v>
      </c>
      <c r="G441" s="16">
        <f t="shared" si="54"/>
        <v>-0.5</v>
      </c>
      <c r="H441" s="16">
        <f t="shared" si="53"/>
        <v>-1.5037593984962407E-3</v>
      </c>
    </row>
    <row r="442" spans="1:8" x14ac:dyDescent="0.2">
      <c r="A442" s="13"/>
      <c r="B442" s="14" t="s">
        <v>418</v>
      </c>
      <c r="C442" s="15">
        <v>0</v>
      </c>
      <c r="D442" s="15">
        <v>3</v>
      </c>
      <c r="E442" s="16" t="str">
        <f t="shared" si="51"/>
        <v/>
      </c>
      <c r="F442" s="16">
        <f t="shared" si="52"/>
        <v>3.4129692832764505E-3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41</v>
      </c>
      <c r="E443" s="16" t="str">
        <f t="shared" si="51"/>
        <v/>
      </c>
      <c r="F443" s="16">
        <f t="shared" si="52"/>
        <v>4.6643913538111488E-2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2</v>
      </c>
      <c r="E445" s="16" t="str">
        <f t="shared" si="51"/>
        <v/>
      </c>
      <c r="F445" s="16">
        <f t="shared" si="52"/>
        <v>2.2753128555176336E-3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0</v>
      </c>
      <c r="E455" s="16">
        <f t="shared" si="51"/>
        <v>1.5037593984962407E-3</v>
      </c>
      <c r="F455" s="16" t="str">
        <f t="shared" si="52"/>
        <v/>
      </c>
      <c r="G455" s="16">
        <f t="shared" si="54"/>
        <v>-1</v>
      </c>
      <c r="H455" s="16">
        <f t="shared" si="53"/>
        <v>-1.5037593984962407E-3</v>
      </c>
    </row>
    <row r="456" spans="1:8" x14ac:dyDescent="0.2">
      <c r="A456" s="13"/>
      <c r="B456" s="14" t="s">
        <v>432</v>
      </c>
      <c r="C456" s="15">
        <v>1</v>
      </c>
      <c r="D456" s="15">
        <v>5</v>
      </c>
      <c r="E456" s="16">
        <f t="shared" si="51"/>
        <v>1.5037593984962407E-3</v>
      </c>
      <c r="F456" s="16">
        <f t="shared" si="52"/>
        <v>5.6882821387940841E-3</v>
      </c>
      <c r="G456" s="16">
        <f t="shared" si="54"/>
        <v>4</v>
      </c>
      <c r="H456" s="16">
        <f t="shared" si="53"/>
        <v>6.0150375939849628E-3</v>
      </c>
    </row>
    <row r="457" spans="1:8" x14ac:dyDescent="0.2">
      <c r="A457" s="13"/>
      <c r="B457" s="14" t="s">
        <v>433</v>
      </c>
      <c r="C457" s="15">
        <v>9</v>
      </c>
      <c r="D457" s="15">
        <v>2</v>
      </c>
      <c r="E457" s="16">
        <f t="shared" si="51"/>
        <v>1.3533834586466165E-2</v>
      </c>
      <c r="F457" s="16">
        <f t="shared" si="52"/>
        <v>2.2753128555176336E-3</v>
      </c>
      <c r="G457" s="16">
        <f t="shared" si="54"/>
        <v>-0.77777777777777779</v>
      </c>
      <c r="H457" s="16">
        <f t="shared" si="53"/>
        <v>-1.0526315789473684E-2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1</v>
      </c>
      <c r="E461" s="16">
        <f t="shared" si="51"/>
        <v>1.5037593984962407E-3</v>
      </c>
      <c r="F461" s="16">
        <f t="shared" si="52"/>
        <v>1.1376564277588168E-3</v>
      </c>
      <c r="G461" s="16">
        <f t="shared" si="54"/>
        <v>0</v>
      </c>
      <c r="H461" s="16">
        <f t="shared" si="53"/>
        <v>0</v>
      </c>
    </row>
    <row r="462" spans="1:8" ht="25.5" x14ac:dyDescent="0.2">
      <c r="A462" s="13"/>
      <c r="B462" s="14" t="s">
        <v>438</v>
      </c>
      <c r="C462" s="15">
        <v>1</v>
      </c>
      <c r="D462" s="15">
        <v>0</v>
      </c>
      <c r="E462" s="16">
        <f t="shared" si="51"/>
        <v>1.5037593984962407E-3</v>
      </c>
      <c r="F462" s="16" t="str">
        <f t="shared" si="52"/>
        <v/>
      </c>
      <c r="G462" s="16">
        <f t="shared" si="54"/>
        <v>-1</v>
      </c>
      <c r="H462" s="16">
        <f t="shared" si="53"/>
        <v>-1.5037593984962407E-3</v>
      </c>
    </row>
    <row r="463" spans="1:8" x14ac:dyDescent="0.2">
      <c r="A463" s="13"/>
      <c r="B463" s="14" t="s">
        <v>439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1.1376564277588168E-3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</v>
      </c>
      <c r="D464" s="15">
        <v>1</v>
      </c>
      <c r="E464" s="16">
        <f t="shared" si="51"/>
        <v>1.5037593984962407E-3</v>
      </c>
      <c r="F464" s="16">
        <f t="shared" si="52"/>
        <v>1.1376564277588168E-3</v>
      </c>
      <c r="G464" s="16">
        <f t="shared" si="54"/>
        <v>0</v>
      </c>
      <c r="H464" s="16">
        <f t="shared" si="53"/>
        <v>0</v>
      </c>
    </row>
    <row r="465" spans="1:8" x14ac:dyDescent="0.2">
      <c r="A465" s="13"/>
      <c r="B465" s="14" t="s">
        <v>441</v>
      </c>
      <c r="C465" s="15">
        <v>9</v>
      </c>
      <c r="D465" s="15">
        <v>4</v>
      </c>
      <c r="E465" s="16">
        <f t="shared" si="51"/>
        <v>1.3533834586466165E-2</v>
      </c>
      <c r="F465" s="16">
        <f t="shared" si="52"/>
        <v>4.5506257110352671E-3</v>
      </c>
      <c r="G465" s="16">
        <f t="shared" si="54"/>
        <v>-0.55555555555555558</v>
      </c>
      <c r="H465" s="16">
        <f t="shared" si="53"/>
        <v>-7.5187969924812035E-3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1</v>
      </c>
      <c r="D468" s="15">
        <v>2</v>
      </c>
      <c r="E468" s="16">
        <f t="shared" si="51"/>
        <v>1.5037593984962407E-3</v>
      </c>
      <c r="F468" s="16">
        <f t="shared" si="52"/>
        <v>2.2753128555176336E-3</v>
      </c>
      <c r="G468" s="16">
        <f t="shared" si="54"/>
        <v>1</v>
      </c>
      <c r="H468" s="16">
        <f t="shared" si="53"/>
        <v>1.5037593984962407E-3</v>
      </c>
    </row>
    <row r="469" spans="1:8" x14ac:dyDescent="0.2">
      <c r="A469" s="13"/>
      <c r="B469" s="14" t="s">
        <v>445</v>
      </c>
      <c r="C469" s="15">
        <v>2</v>
      </c>
      <c r="D469" s="15">
        <v>0</v>
      </c>
      <c r="E469" s="16">
        <f t="shared" si="51"/>
        <v>3.0075187969924814E-3</v>
      </c>
      <c r="F469" s="16" t="str">
        <f t="shared" si="52"/>
        <v/>
      </c>
      <c r="G469" s="16">
        <f t="shared" si="54"/>
        <v>-1</v>
      </c>
      <c r="H469" s="16">
        <f t="shared" si="53"/>
        <v>-3.0075187969924814E-3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49</v>
      </c>
      <c r="D471" s="15">
        <v>12</v>
      </c>
      <c r="E471" s="16">
        <f t="shared" si="51"/>
        <v>7.3684210526315783E-2</v>
      </c>
      <c r="F471" s="16">
        <f t="shared" si="52"/>
        <v>1.3651877133105802E-2</v>
      </c>
      <c r="G471" s="16">
        <f t="shared" si="54"/>
        <v>-0.75510204081632648</v>
      </c>
      <c r="H471" s="16">
        <f t="shared" si="53"/>
        <v>-5.5639097744360891E-2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1</v>
      </c>
      <c r="D476" s="15">
        <v>0</v>
      </c>
      <c r="E476" s="16">
        <f t="shared" si="51"/>
        <v>1.5037593984962407E-3</v>
      </c>
      <c r="F476" s="16" t="str">
        <f t="shared" si="52"/>
        <v/>
      </c>
      <c r="G476" s="16">
        <f t="shared" si="54"/>
        <v>-1</v>
      </c>
      <c r="H476" s="16">
        <f t="shared" si="53"/>
        <v>-1.5037593984962407E-3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</v>
      </c>
      <c r="D484" s="15">
        <v>1</v>
      </c>
      <c r="E484" s="16">
        <f t="shared" si="55"/>
        <v>1.5037593984962407E-3</v>
      </c>
      <c r="F484" s="16">
        <f t="shared" si="56"/>
        <v>1.1376564277588168E-3</v>
      </c>
      <c r="G484" s="16">
        <f t="shared" si="58"/>
        <v>0</v>
      </c>
      <c r="H484" s="16">
        <f t="shared" si="57"/>
        <v>0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1</v>
      </c>
      <c r="D487" s="15">
        <v>0</v>
      </c>
      <c r="E487" s="16">
        <f t="shared" si="55"/>
        <v>1.5037593984962407E-3</v>
      </c>
      <c r="F487" s="16" t="str">
        <f t="shared" si="56"/>
        <v/>
      </c>
      <c r="G487" s="16">
        <f t="shared" si="58"/>
        <v>-1</v>
      </c>
      <c r="H487" s="16">
        <f t="shared" si="57"/>
        <v>-1.5037593984962407E-3</v>
      </c>
    </row>
    <row r="488" spans="1:8" x14ac:dyDescent="0.2">
      <c r="A488" s="13"/>
      <c r="B488" s="14" t="s">
        <v>464</v>
      </c>
      <c r="C488" s="15">
        <v>1</v>
      </c>
      <c r="D488" s="15">
        <v>0</v>
      </c>
      <c r="E488" s="16">
        <f t="shared" si="55"/>
        <v>1.5037593984962407E-3</v>
      </c>
      <c r="F488" s="16" t="str">
        <f t="shared" si="56"/>
        <v/>
      </c>
      <c r="G488" s="16">
        <f t="shared" si="58"/>
        <v>-1</v>
      </c>
      <c r="H488" s="16">
        <f t="shared" si="57"/>
        <v>-1.5037593984962407E-3</v>
      </c>
    </row>
    <row r="489" spans="1:8" x14ac:dyDescent="0.2">
      <c r="A489" s="13"/>
      <c r="B489" s="14" t="s">
        <v>465</v>
      </c>
      <c r="C489" s="15">
        <v>2</v>
      </c>
      <c r="D489" s="15">
        <v>3</v>
      </c>
      <c r="E489" s="16">
        <f t="shared" si="55"/>
        <v>3.0075187969924814E-3</v>
      </c>
      <c r="F489" s="16">
        <f t="shared" si="56"/>
        <v>3.4129692832764505E-3</v>
      </c>
      <c r="G489" s="16">
        <f t="shared" si="58"/>
        <v>0.5</v>
      </c>
      <c r="H489" s="16">
        <f t="shared" si="57"/>
        <v>1.5037593984962407E-3</v>
      </c>
    </row>
    <row r="490" spans="1:8" x14ac:dyDescent="0.2">
      <c r="A490" s="13"/>
      <c r="B490" s="14" t="s">
        <v>466</v>
      </c>
      <c r="C490" s="15">
        <v>0</v>
      </c>
      <c r="D490" s="15">
        <v>7</v>
      </c>
      <c r="E490" s="16" t="str">
        <f t="shared" si="55"/>
        <v/>
      </c>
      <c r="F490" s="16">
        <f t="shared" si="56"/>
        <v>7.9635949943117172E-3</v>
      </c>
      <c r="G490" s="16">
        <f t="shared" si="58"/>
        <v>1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7</v>
      </c>
      <c r="E500" s="16" t="str">
        <f t="shared" si="55"/>
        <v/>
      </c>
      <c r="F500" s="16">
        <f t="shared" si="56"/>
        <v>7.9635949943117172E-3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0</v>
      </c>
      <c r="E510" s="16">
        <f t="shared" si="55"/>
        <v>1.5037593984962407E-3</v>
      </c>
      <c r="F510" s="16" t="str">
        <f t="shared" si="56"/>
        <v/>
      </c>
      <c r="G510" s="16">
        <f t="shared" si="58"/>
        <v>-1</v>
      </c>
      <c r="H510" s="16">
        <f t="shared" si="57"/>
        <v>-1.5037593984962407E-3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53</v>
      </c>
      <c r="D515" s="15">
        <v>0</v>
      </c>
      <c r="E515" s="16">
        <f t="shared" si="55"/>
        <v>7.9699248120300756E-2</v>
      </c>
      <c r="F515" s="16" t="str">
        <f t="shared" si="56"/>
        <v/>
      </c>
      <c r="G515" s="16">
        <f t="shared" si="58"/>
        <v>-1</v>
      </c>
      <c r="H515" s="16">
        <f t="shared" si="57"/>
        <v>-7.9699248120300756E-2</v>
      </c>
    </row>
    <row r="516" spans="1:8" x14ac:dyDescent="0.2">
      <c r="A516" s="13"/>
      <c r="B516" s="14" t="s">
        <v>492</v>
      </c>
      <c r="C516" s="15">
        <v>1</v>
      </c>
      <c r="D516" s="15">
        <v>1</v>
      </c>
      <c r="E516" s="16">
        <f t="shared" si="55"/>
        <v>1.5037593984962407E-3</v>
      </c>
      <c r="F516" s="16">
        <f t="shared" si="56"/>
        <v>1.1376564277588168E-3</v>
      </c>
      <c r="G516" s="16">
        <f t="shared" si="58"/>
        <v>0</v>
      </c>
      <c r="H516" s="16">
        <f t="shared" si="57"/>
        <v>0</v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1</v>
      </c>
      <c r="E532" s="16">
        <f t="shared" si="55"/>
        <v>1.5037593984962407E-3</v>
      </c>
      <c r="F532" s="16">
        <f t="shared" si="56"/>
        <v>1.1376564277588168E-3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10</v>
      </c>
      <c r="D535" s="15">
        <v>9</v>
      </c>
      <c r="E535" s="16">
        <f t="shared" si="55"/>
        <v>1.5037593984962405E-2</v>
      </c>
      <c r="F535" s="16">
        <f t="shared" si="56"/>
        <v>1.0238907849829351E-2</v>
      </c>
      <c r="G535" s="16">
        <f t="shared" si="58"/>
        <v>-0.1</v>
      </c>
      <c r="H535" s="16">
        <f t="shared" si="57"/>
        <v>-1.5037593984962407E-3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4</v>
      </c>
      <c r="D538" s="15">
        <v>5</v>
      </c>
      <c r="E538" s="16">
        <f t="shared" si="55"/>
        <v>6.0150375939849628E-3</v>
      </c>
      <c r="F538" s="16">
        <f t="shared" si="56"/>
        <v>5.6882821387940841E-3</v>
      </c>
      <c r="G538" s="16">
        <f t="shared" si="58"/>
        <v>0.25</v>
      </c>
      <c r="H538" s="16">
        <f t="shared" si="57"/>
        <v>1.5037593984962407E-3</v>
      </c>
    </row>
    <row r="539" spans="1:8" x14ac:dyDescent="0.2">
      <c r="A539" s="13"/>
      <c r="B539" s="14" t="s">
        <v>515</v>
      </c>
      <c r="C539" s="15">
        <v>3</v>
      </c>
      <c r="D539" s="15">
        <v>1</v>
      </c>
      <c r="E539" s="16">
        <f t="shared" si="55"/>
        <v>4.5112781954887221E-3</v>
      </c>
      <c r="F539" s="16">
        <f t="shared" si="56"/>
        <v>1.1376564277588168E-3</v>
      </c>
      <c r="G539" s="16">
        <f t="shared" si="58"/>
        <v>-0.66666666666666663</v>
      </c>
      <c r="H539" s="16">
        <f t="shared" si="57"/>
        <v>-3.0075187969924814E-3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1</v>
      </c>
      <c r="D548" s="15">
        <v>0</v>
      </c>
      <c r="E548" s="16">
        <f t="shared" si="59"/>
        <v>1.5037593984962407E-3</v>
      </c>
      <c r="F548" s="16" t="str">
        <f t="shared" si="60"/>
        <v/>
      </c>
      <c r="G548" s="16">
        <f t="shared" si="62"/>
        <v>-1</v>
      </c>
      <c r="H548" s="16">
        <f t="shared" si="61"/>
        <v>-1.5037593984962407E-3</v>
      </c>
    </row>
    <row r="549" spans="1:8" ht="25.5" x14ac:dyDescent="0.2">
      <c r="A549" s="13"/>
      <c r="B549" s="14" t="s">
        <v>524</v>
      </c>
      <c r="C549" s="15">
        <v>0</v>
      </c>
      <c r="D549" s="15">
        <v>6</v>
      </c>
      <c r="E549" s="16" t="str">
        <f t="shared" si="59"/>
        <v/>
      </c>
      <c r="F549" s="16">
        <f t="shared" si="60"/>
        <v>6.8259385665529011E-3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1</v>
      </c>
      <c r="E551" s="16">
        <f t="shared" si="59"/>
        <v>1.5037593984962407E-3</v>
      </c>
      <c r="F551" s="16">
        <f t="shared" si="60"/>
        <v>1.1376564277588168E-3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10</v>
      </c>
      <c r="D554" s="15">
        <v>38</v>
      </c>
      <c r="E554" s="16">
        <f t="shared" si="59"/>
        <v>1.5037593984962405E-2</v>
      </c>
      <c r="F554" s="16">
        <f t="shared" si="60"/>
        <v>4.3230944254835042E-2</v>
      </c>
      <c r="G554" s="16">
        <f t="shared" si="62"/>
        <v>2.8</v>
      </c>
      <c r="H554" s="16">
        <f t="shared" si="61"/>
        <v>4.2105263157894729E-2</v>
      </c>
    </row>
    <row r="555" spans="1:8" ht="25.5" x14ac:dyDescent="0.2">
      <c r="A555" s="13"/>
      <c r="B555" s="14" t="s">
        <v>530</v>
      </c>
      <c r="C555" s="15">
        <v>0</v>
      </c>
      <c r="D555" s="15">
        <v>3</v>
      </c>
      <c r="E555" s="16" t="str">
        <f t="shared" si="59"/>
        <v/>
      </c>
      <c r="F555" s="16">
        <f t="shared" si="60"/>
        <v>3.4129692832764505E-3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26</v>
      </c>
      <c r="D559" s="15">
        <v>39</v>
      </c>
      <c r="E559" s="16">
        <f t="shared" si="59"/>
        <v>3.9097744360902256E-2</v>
      </c>
      <c r="F559" s="16">
        <f t="shared" si="60"/>
        <v>4.4368600682593858E-2</v>
      </c>
      <c r="G559" s="16">
        <f t="shared" si="62"/>
        <v>0.5</v>
      </c>
      <c r="H559" s="16">
        <f t="shared" si="61"/>
        <v>1.9548872180451128E-2</v>
      </c>
    </row>
    <row r="560" spans="1:8" ht="25.5" x14ac:dyDescent="0.2">
      <c r="A560" s="13"/>
      <c r="B560" s="14" t="s">
        <v>535</v>
      </c>
      <c r="C560" s="15">
        <v>2</v>
      </c>
      <c r="D560" s="15">
        <v>2</v>
      </c>
      <c r="E560" s="16">
        <f t="shared" si="59"/>
        <v>3.0075187969924814E-3</v>
      </c>
      <c r="F560" s="16">
        <f t="shared" si="60"/>
        <v>2.2753128555176336E-3</v>
      </c>
      <c r="G560" s="16">
        <f t="shared" si="62"/>
        <v>0</v>
      </c>
      <c r="H560" s="16">
        <f t="shared" si="61"/>
        <v>0</v>
      </c>
    </row>
    <row r="561" spans="1:8" x14ac:dyDescent="0.2">
      <c r="A561" s="13"/>
      <c r="B561" s="14" t="s">
        <v>536</v>
      </c>
      <c r="C561" s="15">
        <v>69</v>
      </c>
      <c r="D561" s="15">
        <v>27</v>
      </c>
      <c r="E561" s="16">
        <f t="shared" si="59"/>
        <v>0.10375939849624061</v>
      </c>
      <c r="F561" s="16">
        <f t="shared" si="60"/>
        <v>3.0716723549488054E-2</v>
      </c>
      <c r="G561" s="16">
        <f t="shared" si="62"/>
        <v>-0.60869565217391308</v>
      </c>
      <c r="H561" s="16">
        <f t="shared" si="61"/>
        <v>-6.3157894736842107E-2</v>
      </c>
    </row>
    <row r="562" spans="1:8" x14ac:dyDescent="0.2">
      <c r="A562" s="13"/>
      <c r="B562" s="14" t="s">
        <v>537</v>
      </c>
      <c r="C562" s="15">
        <v>1</v>
      </c>
      <c r="D562" s="15">
        <v>0</v>
      </c>
      <c r="E562" s="16">
        <f t="shared" si="59"/>
        <v>1.5037593984962407E-3</v>
      </c>
      <c r="F562" s="16" t="str">
        <f t="shared" si="60"/>
        <v/>
      </c>
      <c r="G562" s="16">
        <f t="shared" si="62"/>
        <v>-1</v>
      </c>
      <c r="H562" s="16">
        <f t="shared" si="61"/>
        <v>-1.5037593984962407E-3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11</v>
      </c>
      <c r="D568" s="15">
        <v>5</v>
      </c>
      <c r="E568" s="16">
        <f t="shared" si="59"/>
        <v>1.6541353383458645E-2</v>
      </c>
      <c r="F568" s="16">
        <f t="shared" si="60"/>
        <v>5.6882821387940841E-3</v>
      </c>
      <c r="G568" s="16">
        <f t="shared" si="62"/>
        <v>-0.54545454545454541</v>
      </c>
      <c r="H568" s="16">
        <f t="shared" si="61"/>
        <v>-9.0225563909774424E-3</v>
      </c>
    </row>
    <row r="569" spans="1:8" x14ac:dyDescent="0.2">
      <c r="A569" s="13"/>
      <c r="B569" s="14" t="s">
        <v>544</v>
      </c>
      <c r="C569" s="15">
        <v>0</v>
      </c>
      <c r="D569" s="15">
        <v>2</v>
      </c>
      <c r="E569" s="16" t="str">
        <f t="shared" si="59"/>
        <v/>
      </c>
      <c r="F569" s="16">
        <f t="shared" si="60"/>
        <v>2.2753128555176336E-3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385</v>
      </c>
      <c r="D582" s="18">
        <f>SUM(D583:D609)</f>
        <v>226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-0.41298701298701301</v>
      </c>
      <c r="H582" s="19">
        <f t="shared" ref="H582:H609" si="65">+IF(OR(AND(E582=""),(G582="")),"",E582*G582)</f>
        <v>-0.41298701298701301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</v>
      </c>
      <c r="D584" s="15">
        <v>12</v>
      </c>
      <c r="E584" s="16">
        <f t="shared" si="63"/>
        <v>2.5974025974025974E-3</v>
      </c>
      <c r="F584" s="16">
        <f t="shared" si="64"/>
        <v>5.3097345132743362E-2</v>
      </c>
      <c r="G584" s="16">
        <f t="shared" si="66"/>
        <v>11</v>
      </c>
      <c r="H584" s="16">
        <f t="shared" si="65"/>
        <v>2.8571428571428571E-2</v>
      </c>
    </row>
    <row r="585" spans="1:8" ht="25.5" x14ac:dyDescent="0.2">
      <c r="A585" s="13"/>
      <c r="B585" s="14" t="s">
        <v>554</v>
      </c>
      <c r="C585" s="15">
        <v>44</v>
      </c>
      <c r="D585" s="15">
        <v>16</v>
      </c>
      <c r="E585" s="16">
        <f t="shared" si="63"/>
        <v>0.11428571428571428</v>
      </c>
      <c r="F585" s="16">
        <f t="shared" si="64"/>
        <v>7.0796460176991149E-2</v>
      </c>
      <c r="G585" s="16">
        <f t="shared" si="66"/>
        <v>-0.63636363636363635</v>
      </c>
      <c r="H585" s="16">
        <f t="shared" si="65"/>
        <v>-7.2727272727272724E-2</v>
      </c>
    </row>
    <row r="586" spans="1:8" x14ac:dyDescent="0.2">
      <c r="A586" s="13"/>
      <c r="B586" s="14" t="s">
        <v>555</v>
      </c>
      <c r="C586" s="15">
        <v>17</v>
      </c>
      <c r="D586" s="15">
        <v>30</v>
      </c>
      <c r="E586" s="16">
        <f t="shared" si="63"/>
        <v>4.4155844155844157E-2</v>
      </c>
      <c r="F586" s="16">
        <f t="shared" si="64"/>
        <v>0.13274336283185842</v>
      </c>
      <c r="G586" s="16">
        <f t="shared" si="66"/>
        <v>0.76470588235294112</v>
      </c>
      <c r="H586" s="16">
        <f t="shared" si="65"/>
        <v>3.3766233766233764E-2</v>
      </c>
    </row>
    <row r="587" spans="1:8" x14ac:dyDescent="0.2">
      <c r="A587" s="13"/>
      <c r="B587" s="14" t="s">
        <v>556</v>
      </c>
      <c r="C587" s="15">
        <v>1</v>
      </c>
      <c r="D587" s="15">
        <v>4</v>
      </c>
      <c r="E587" s="16">
        <f t="shared" si="63"/>
        <v>2.5974025974025974E-3</v>
      </c>
      <c r="F587" s="16">
        <f t="shared" si="64"/>
        <v>1.7699115044247787E-2</v>
      </c>
      <c r="G587" s="16">
        <f t="shared" si="66"/>
        <v>3</v>
      </c>
      <c r="H587" s="16">
        <f t="shared" si="65"/>
        <v>7.7922077922077922E-3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28</v>
      </c>
      <c r="D590" s="15">
        <v>5</v>
      </c>
      <c r="E590" s="16">
        <f t="shared" si="63"/>
        <v>7.2727272727272724E-2</v>
      </c>
      <c r="F590" s="16">
        <f t="shared" si="64"/>
        <v>2.2123893805309734E-2</v>
      </c>
      <c r="G590" s="16">
        <f t="shared" si="66"/>
        <v>-0.8214285714285714</v>
      </c>
      <c r="H590" s="16">
        <f t="shared" si="65"/>
        <v>-5.9740259740259732E-2</v>
      </c>
    </row>
    <row r="591" spans="1:8" x14ac:dyDescent="0.2">
      <c r="A591" s="13"/>
      <c r="B591" s="14" t="s">
        <v>560</v>
      </c>
      <c r="C591" s="15">
        <v>5</v>
      </c>
      <c r="D591" s="15">
        <v>3</v>
      </c>
      <c r="E591" s="16">
        <f t="shared" si="63"/>
        <v>1.2987012987012988E-2</v>
      </c>
      <c r="F591" s="16">
        <f t="shared" si="64"/>
        <v>1.3274336283185841E-2</v>
      </c>
      <c r="G591" s="16">
        <f t="shared" si="66"/>
        <v>-0.4</v>
      </c>
      <c r="H591" s="16">
        <f t="shared" si="65"/>
        <v>-5.1948051948051957E-3</v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7</v>
      </c>
      <c r="D593" s="15">
        <v>6</v>
      </c>
      <c r="E593" s="16">
        <f t="shared" si="63"/>
        <v>1.8181818181818181E-2</v>
      </c>
      <c r="F593" s="16">
        <f t="shared" si="64"/>
        <v>2.6548672566371681E-2</v>
      </c>
      <c r="G593" s="16">
        <f t="shared" si="66"/>
        <v>-0.14285714285714285</v>
      </c>
      <c r="H593" s="16">
        <f t="shared" si="65"/>
        <v>-2.597402597402597E-3</v>
      </c>
    </row>
    <row r="594" spans="1:8" x14ac:dyDescent="0.2">
      <c r="A594" s="13"/>
      <c r="B594" s="14" t="s">
        <v>563</v>
      </c>
      <c r="C594" s="15">
        <v>0</v>
      </c>
      <c r="D594" s="15">
        <v>1</v>
      </c>
      <c r="E594" s="16" t="str">
        <f t="shared" si="63"/>
        <v/>
      </c>
      <c r="F594" s="16">
        <f t="shared" si="64"/>
        <v>4.4247787610619468E-3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64</v>
      </c>
      <c r="D597" s="15">
        <v>18</v>
      </c>
      <c r="E597" s="16">
        <f t="shared" si="63"/>
        <v>0.16623376623376623</v>
      </c>
      <c r="F597" s="16">
        <f t="shared" si="64"/>
        <v>7.9646017699115043E-2</v>
      </c>
      <c r="G597" s="16">
        <f t="shared" si="66"/>
        <v>-0.71875</v>
      </c>
      <c r="H597" s="16">
        <f t="shared" si="65"/>
        <v>-0.11948051948051948</v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17</v>
      </c>
      <c r="D599" s="15">
        <v>2</v>
      </c>
      <c r="E599" s="16">
        <f t="shared" si="63"/>
        <v>4.4155844155844157E-2</v>
      </c>
      <c r="F599" s="16">
        <f t="shared" si="64"/>
        <v>8.8495575221238937E-3</v>
      </c>
      <c r="G599" s="16">
        <f t="shared" si="66"/>
        <v>-0.88235294117647056</v>
      </c>
      <c r="H599" s="16">
        <f t="shared" si="65"/>
        <v>-3.896103896103896E-2</v>
      </c>
    </row>
    <row r="600" spans="1:8" x14ac:dyDescent="0.2">
      <c r="A600" s="13"/>
      <c r="B600" s="14" t="s">
        <v>569</v>
      </c>
      <c r="C600" s="15">
        <v>157</v>
      </c>
      <c r="D600" s="15">
        <v>108</v>
      </c>
      <c r="E600" s="16">
        <f t="shared" si="63"/>
        <v>0.40779220779220782</v>
      </c>
      <c r="F600" s="16">
        <f t="shared" si="64"/>
        <v>0.47787610619469029</v>
      </c>
      <c r="G600" s="16">
        <f t="shared" si="66"/>
        <v>-0.31210191082802546</v>
      </c>
      <c r="H600" s="16">
        <f t="shared" si="65"/>
        <v>-0.12727272727272729</v>
      </c>
    </row>
    <row r="601" spans="1:8" x14ac:dyDescent="0.2">
      <c r="A601" s="13"/>
      <c r="B601" s="14" t="s">
        <v>570</v>
      </c>
      <c r="C601" s="15">
        <v>5</v>
      </c>
      <c r="D601" s="15">
        <v>4</v>
      </c>
      <c r="E601" s="16">
        <f t="shared" si="63"/>
        <v>1.2987012987012988E-2</v>
      </c>
      <c r="F601" s="16">
        <f t="shared" si="64"/>
        <v>1.7699115044247787E-2</v>
      </c>
      <c r="G601" s="16">
        <f t="shared" si="66"/>
        <v>-0.2</v>
      </c>
      <c r="H601" s="16">
        <f t="shared" si="65"/>
        <v>-2.5974025974025978E-3</v>
      </c>
    </row>
    <row r="602" spans="1:8" x14ac:dyDescent="0.2">
      <c r="A602" s="13"/>
      <c r="B602" s="14" t="s">
        <v>571</v>
      </c>
      <c r="C602" s="15">
        <v>21</v>
      </c>
      <c r="D602" s="15">
        <v>11</v>
      </c>
      <c r="E602" s="16">
        <f t="shared" si="63"/>
        <v>5.4545454545454543E-2</v>
      </c>
      <c r="F602" s="16">
        <f t="shared" si="64"/>
        <v>4.8672566371681415E-2</v>
      </c>
      <c r="G602" s="16">
        <f t="shared" si="66"/>
        <v>-0.47619047619047616</v>
      </c>
      <c r="H602" s="16">
        <f t="shared" si="65"/>
        <v>-2.5974025974025972E-2</v>
      </c>
    </row>
    <row r="603" spans="1:8" x14ac:dyDescent="0.2">
      <c r="A603" s="13"/>
      <c r="B603" s="14" t="s">
        <v>572</v>
      </c>
      <c r="C603" s="15">
        <v>0</v>
      </c>
      <c r="D603" s="15">
        <v>1</v>
      </c>
      <c r="E603" s="16" t="str">
        <f t="shared" si="63"/>
        <v/>
      </c>
      <c r="F603" s="16">
        <f t="shared" si="64"/>
        <v>4.4247787610619468E-3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9</v>
      </c>
      <c r="D605" s="15">
        <v>4</v>
      </c>
      <c r="E605" s="16">
        <f t="shared" si="63"/>
        <v>2.3376623376623377E-2</v>
      </c>
      <c r="F605" s="16">
        <f t="shared" si="64"/>
        <v>1.7699115044247787E-2</v>
      </c>
      <c r="G605" s="16">
        <f t="shared" si="66"/>
        <v>-0.55555555555555558</v>
      </c>
      <c r="H605" s="16">
        <f t="shared" si="65"/>
        <v>-1.2987012987012988E-2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</v>
      </c>
      <c r="D608" s="15">
        <v>0</v>
      </c>
      <c r="E608" s="16">
        <f t="shared" si="63"/>
        <v>2.5974025974025974E-3</v>
      </c>
      <c r="F608" s="16" t="str">
        <f t="shared" si="64"/>
        <v/>
      </c>
      <c r="G608" s="16">
        <f t="shared" si="66"/>
        <v>-1</v>
      </c>
      <c r="H608" s="16">
        <f t="shared" si="65"/>
        <v>-2.5974025974025974E-3</v>
      </c>
    </row>
    <row r="609" spans="1:8" ht="25.5" x14ac:dyDescent="0.2">
      <c r="A609" s="13"/>
      <c r="B609" s="14" t="s">
        <v>578</v>
      </c>
      <c r="C609" s="15">
        <v>8</v>
      </c>
      <c r="D609" s="15">
        <v>1</v>
      </c>
      <c r="E609" s="16">
        <f t="shared" si="63"/>
        <v>2.0779220779220779E-2</v>
      </c>
      <c r="F609" s="16">
        <f t="shared" si="64"/>
        <v>4.4247787610619468E-3</v>
      </c>
      <c r="G609" s="16">
        <f t="shared" si="66"/>
        <v>-0.875</v>
      </c>
      <c r="H609" s="16">
        <f t="shared" si="65"/>
        <v>-1.8181818181818181E-2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639</v>
      </c>
      <c r="C8" s="11">
        <f>+C19+C75+C173+C349+C582</f>
        <v>6170</v>
      </c>
      <c r="D8" s="12">
        <f>+D19+D75+D173+D349+D582</f>
        <v>9984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0.61815235008103731</v>
      </c>
      <c r="H8" s="9">
        <f t="shared" ref="H8:H13" si="1">+IF(OR(AND(E8=""),(G8="")),"",E8*G8)</f>
        <v>0.61815235008103731</v>
      </c>
    </row>
    <row r="9" spans="1:8" x14ac:dyDescent="0.2">
      <c r="A9" s="13"/>
      <c r="B9" s="14" t="s">
        <v>7</v>
      </c>
      <c r="C9" s="15">
        <f>+C19</f>
        <v>7</v>
      </c>
      <c r="D9" s="15">
        <f>+D19</f>
        <v>37</v>
      </c>
      <c r="E9" s="16">
        <f t="shared" ref="E9:F13" si="2">+C9/C$8</f>
        <v>1.1345218800648299E-3</v>
      </c>
      <c r="F9" s="16">
        <f t="shared" si="2"/>
        <v>3.705929487179487E-3</v>
      </c>
      <c r="G9" s="16">
        <f t="shared" si="0"/>
        <v>4.2857142857142856</v>
      </c>
      <c r="H9" s="16">
        <f t="shared" si="1"/>
        <v>4.8622366288492711E-3</v>
      </c>
    </row>
    <row r="10" spans="1:8" ht="25.5" x14ac:dyDescent="0.2">
      <c r="A10" s="13"/>
      <c r="B10" s="14" t="s">
        <v>8</v>
      </c>
      <c r="C10" s="15">
        <f>+C75</f>
        <v>249</v>
      </c>
      <c r="D10" s="15">
        <f>+D75</f>
        <v>614</v>
      </c>
      <c r="E10" s="16">
        <f t="shared" si="2"/>
        <v>4.0356564019448947E-2</v>
      </c>
      <c r="F10" s="16">
        <f t="shared" si="2"/>
        <v>6.1498397435897433E-2</v>
      </c>
      <c r="G10" s="16">
        <f t="shared" si="0"/>
        <v>1.4658634538152611</v>
      </c>
      <c r="H10" s="16">
        <f t="shared" si="1"/>
        <v>5.915721231766613E-2</v>
      </c>
    </row>
    <row r="11" spans="1:8" ht="25.5" x14ac:dyDescent="0.2">
      <c r="A11" s="13"/>
      <c r="B11" s="14" t="s">
        <v>9</v>
      </c>
      <c r="C11" s="15">
        <f>+C173</f>
        <v>505</v>
      </c>
      <c r="D11" s="15">
        <f>+D173</f>
        <v>1437</v>
      </c>
      <c r="E11" s="16">
        <f t="shared" si="2"/>
        <v>8.184764991896272E-2</v>
      </c>
      <c r="F11" s="16">
        <f t="shared" si="2"/>
        <v>0.14393028846153846</v>
      </c>
      <c r="G11" s="16">
        <f t="shared" si="0"/>
        <v>1.8455445544554456</v>
      </c>
      <c r="H11" s="16">
        <f t="shared" si="1"/>
        <v>0.15105348460291734</v>
      </c>
    </row>
    <row r="12" spans="1:8" ht="25.5" x14ac:dyDescent="0.2">
      <c r="A12" s="13"/>
      <c r="B12" s="14" t="s">
        <v>10</v>
      </c>
      <c r="C12" s="15">
        <f>+C349</f>
        <v>3921</v>
      </c>
      <c r="D12" s="15">
        <f>+D349</f>
        <v>6204</v>
      </c>
      <c r="E12" s="16">
        <f t="shared" si="2"/>
        <v>0.63549432739059963</v>
      </c>
      <c r="F12" s="16">
        <f t="shared" si="2"/>
        <v>0.62139423076923073</v>
      </c>
      <c r="G12" s="16">
        <f t="shared" si="0"/>
        <v>0.5822494261667942</v>
      </c>
      <c r="H12" s="16">
        <f t="shared" si="1"/>
        <v>0.37001620745542946</v>
      </c>
    </row>
    <row r="13" spans="1:8" ht="25.5" x14ac:dyDescent="0.2">
      <c r="A13" s="13"/>
      <c r="B13" s="14" t="s">
        <v>11</v>
      </c>
      <c r="C13" s="15">
        <f>+C582</f>
        <v>1488</v>
      </c>
      <c r="D13" s="15">
        <f>+D582</f>
        <v>1692</v>
      </c>
      <c r="E13" s="16">
        <f t="shared" si="2"/>
        <v>0.24116693679092382</v>
      </c>
      <c r="F13" s="16">
        <f t="shared" si="2"/>
        <v>0.16947115384615385</v>
      </c>
      <c r="G13" s="16">
        <f t="shared" si="0"/>
        <v>0.13709677419354838</v>
      </c>
      <c r="H13" s="16">
        <f t="shared" si="1"/>
        <v>3.3063209076175035E-2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7</v>
      </c>
      <c r="D19" s="18">
        <f>SUM(D20:D69)</f>
        <v>37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4.2857142857142856</v>
      </c>
      <c r="H19" s="19">
        <f t="shared" ref="H19:H50" si="5">+IF(OR(AND(E19=""),(G19="")),"",E19*G19)</f>
        <v>4.2857142857142856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1</v>
      </c>
      <c r="E21" s="16" t="str">
        <f t="shared" si="3"/>
        <v/>
      </c>
      <c r="F21" s="16">
        <f t="shared" si="4"/>
        <v>2.7027027027027029E-2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2.7027027027027029E-2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2.7027027027027029E-2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2.7027027027027029E-2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2</v>
      </c>
      <c r="D30" s="15">
        <v>3</v>
      </c>
      <c r="E30" s="16">
        <f t="shared" si="3"/>
        <v>0.2857142857142857</v>
      </c>
      <c r="F30" s="16">
        <f t="shared" si="4"/>
        <v>8.1081081081081086E-2</v>
      </c>
      <c r="G30" s="16">
        <f t="shared" si="6"/>
        <v>0.5</v>
      </c>
      <c r="H30" s="16">
        <f t="shared" si="5"/>
        <v>0.14285714285714285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1</v>
      </c>
      <c r="E36" s="16">
        <f t="shared" si="3"/>
        <v>0.14285714285714285</v>
      </c>
      <c r="F36" s="16">
        <f t="shared" si="4"/>
        <v>2.7027027027027029E-2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2</v>
      </c>
      <c r="E39" s="16" t="str">
        <f t="shared" si="3"/>
        <v/>
      </c>
      <c r="F39" s="16">
        <f t="shared" si="4"/>
        <v>5.4054054054054057E-2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2</v>
      </c>
      <c r="E45" s="16" t="str">
        <f t="shared" si="3"/>
        <v/>
      </c>
      <c r="F45" s="16">
        <f t="shared" si="4"/>
        <v>5.4054054054054057E-2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2.7027027027027029E-2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17</v>
      </c>
      <c r="E50" s="16" t="str">
        <f t="shared" si="3"/>
        <v/>
      </c>
      <c r="F50" s="16">
        <f t="shared" si="4"/>
        <v>0.45945945945945948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2</v>
      </c>
      <c r="D54" s="15">
        <v>0</v>
      </c>
      <c r="E54" s="16">
        <f t="shared" si="7"/>
        <v>0.2857142857142857</v>
      </c>
      <c r="F54" s="16" t="str">
        <f t="shared" si="8"/>
        <v/>
      </c>
      <c r="G54" s="16">
        <f t="shared" si="10"/>
        <v>-1</v>
      </c>
      <c r="H54" s="16">
        <f t="shared" si="9"/>
        <v>-0.2857142857142857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</v>
      </c>
      <c r="D61" s="15">
        <v>0</v>
      </c>
      <c r="E61" s="16">
        <f t="shared" si="7"/>
        <v>0.14285714285714285</v>
      </c>
      <c r="F61" s="16" t="str">
        <f t="shared" si="8"/>
        <v/>
      </c>
      <c r="G61" s="16">
        <f t="shared" si="10"/>
        <v>-1</v>
      </c>
      <c r="H61" s="16">
        <f t="shared" si="9"/>
        <v>-0.14285714285714285</v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0.14285714285714285</v>
      </c>
      <c r="F62" s="16" t="str">
        <f t="shared" si="8"/>
        <v/>
      </c>
      <c r="G62" s="16">
        <f t="shared" si="10"/>
        <v>-1</v>
      </c>
      <c r="H62" s="16">
        <f t="shared" si="9"/>
        <v>-0.14285714285714285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6</v>
      </c>
      <c r="E64" s="16" t="str">
        <f t="shared" si="7"/>
        <v/>
      </c>
      <c r="F64" s="16">
        <f t="shared" si="8"/>
        <v>0.16216216216216217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1</v>
      </c>
      <c r="E68" s="16" t="str">
        <f t="shared" si="7"/>
        <v/>
      </c>
      <c r="F68" s="16">
        <f t="shared" si="8"/>
        <v>2.7027027027027029E-2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249</v>
      </c>
      <c r="D75" s="18">
        <f>SUM(D76:D167)</f>
        <v>614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1.4658634538152611</v>
      </c>
      <c r="H75" s="19">
        <f t="shared" ref="H75:H106" si="13">+IF(OR(AND(E75=""),(G75="")),"",E75*G75)</f>
        <v>1.4658634538152611</v>
      </c>
    </row>
    <row r="76" spans="1:8" x14ac:dyDescent="0.2">
      <c r="A76" s="13"/>
      <c r="B76" s="14" t="s">
        <v>64</v>
      </c>
      <c r="C76" s="15">
        <v>4</v>
      </c>
      <c r="D76" s="15">
        <v>3</v>
      </c>
      <c r="E76" s="16">
        <f t="shared" si="11"/>
        <v>1.6064257028112448E-2</v>
      </c>
      <c r="F76" s="16">
        <f t="shared" si="12"/>
        <v>4.8859934853420191E-3</v>
      </c>
      <c r="G76" s="16">
        <f t="shared" ref="G76:G107" si="14">+IF(AND(C76=0,D76=0)," ",IF(C76=0,1,IF(D76=0,-1,(D76-C76)/C76)))</f>
        <v>-0.25</v>
      </c>
      <c r="H76" s="16">
        <f t="shared" si="13"/>
        <v>-4.0160642570281121E-3</v>
      </c>
    </row>
    <row r="77" spans="1:8" ht="25.5" x14ac:dyDescent="0.2">
      <c r="A77" s="13"/>
      <c r="B77" s="14" t="s">
        <v>65</v>
      </c>
      <c r="C77" s="15">
        <v>1</v>
      </c>
      <c r="D77" s="15">
        <v>6</v>
      </c>
      <c r="E77" s="16">
        <f t="shared" si="11"/>
        <v>4.0160642570281121E-3</v>
      </c>
      <c r="F77" s="16">
        <f t="shared" si="12"/>
        <v>9.7719869706840382E-3</v>
      </c>
      <c r="G77" s="16">
        <f t="shared" si="14"/>
        <v>5</v>
      </c>
      <c r="H77" s="16">
        <f t="shared" si="13"/>
        <v>2.0080321285140562E-2</v>
      </c>
    </row>
    <row r="78" spans="1:8" x14ac:dyDescent="0.2">
      <c r="A78" s="13"/>
      <c r="B78" s="14" t="s">
        <v>66</v>
      </c>
      <c r="C78" s="15">
        <v>3</v>
      </c>
      <c r="D78" s="15">
        <v>7</v>
      </c>
      <c r="E78" s="16">
        <f t="shared" si="11"/>
        <v>1.2048192771084338E-2</v>
      </c>
      <c r="F78" s="16">
        <f t="shared" si="12"/>
        <v>1.1400651465798045E-2</v>
      </c>
      <c r="G78" s="16">
        <f t="shared" si="14"/>
        <v>1.3333333333333333</v>
      </c>
      <c r="H78" s="16">
        <f t="shared" si="13"/>
        <v>1.6064257028112448E-2</v>
      </c>
    </row>
    <row r="79" spans="1:8" x14ac:dyDescent="0.2">
      <c r="A79" s="13"/>
      <c r="B79" s="14" t="s">
        <v>67</v>
      </c>
      <c r="C79" s="15">
        <v>13</v>
      </c>
      <c r="D79" s="15">
        <v>56</v>
      </c>
      <c r="E79" s="16">
        <f t="shared" si="11"/>
        <v>5.2208835341365459E-2</v>
      </c>
      <c r="F79" s="16">
        <f t="shared" si="12"/>
        <v>9.1205211726384364E-2</v>
      </c>
      <c r="G79" s="16">
        <f t="shared" si="14"/>
        <v>3.3076923076923075</v>
      </c>
      <c r="H79" s="16">
        <f t="shared" si="13"/>
        <v>0.17269076305220882</v>
      </c>
    </row>
    <row r="80" spans="1:8" ht="25.5" x14ac:dyDescent="0.2">
      <c r="A80" s="13"/>
      <c r="B80" s="14" t="s">
        <v>68</v>
      </c>
      <c r="C80" s="15">
        <v>5</v>
      </c>
      <c r="D80" s="15">
        <v>10</v>
      </c>
      <c r="E80" s="16">
        <f t="shared" si="11"/>
        <v>2.0080321285140562E-2</v>
      </c>
      <c r="F80" s="16">
        <f t="shared" si="12"/>
        <v>1.6286644951140065E-2</v>
      </c>
      <c r="G80" s="16">
        <f t="shared" si="14"/>
        <v>1</v>
      </c>
      <c r="H80" s="16">
        <f t="shared" si="13"/>
        <v>2.0080321285140562E-2</v>
      </c>
    </row>
    <row r="81" spans="1:8" x14ac:dyDescent="0.2">
      <c r="A81" s="13"/>
      <c r="B81" s="14" t="s">
        <v>69</v>
      </c>
      <c r="C81" s="15">
        <v>4</v>
      </c>
      <c r="D81" s="15">
        <v>1</v>
      </c>
      <c r="E81" s="16">
        <f t="shared" si="11"/>
        <v>1.6064257028112448E-2</v>
      </c>
      <c r="F81" s="16">
        <f t="shared" si="12"/>
        <v>1.6286644951140066E-3</v>
      </c>
      <c r="G81" s="16">
        <f t="shared" si="14"/>
        <v>-0.75</v>
      </c>
      <c r="H81" s="16">
        <f t="shared" si="13"/>
        <v>-1.2048192771084336E-2</v>
      </c>
    </row>
    <row r="82" spans="1:8" x14ac:dyDescent="0.2">
      <c r="A82" s="13"/>
      <c r="B82" s="14" t="s">
        <v>70</v>
      </c>
      <c r="C82" s="15">
        <v>0</v>
      </c>
      <c r="D82" s="15">
        <v>5</v>
      </c>
      <c r="E82" s="16" t="str">
        <f t="shared" si="11"/>
        <v/>
      </c>
      <c r="F82" s="16">
        <f t="shared" si="12"/>
        <v>8.1433224755700327E-3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4</v>
      </c>
      <c r="D84" s="15">
        <v>0</v>
      </c>
      <c r="E84" s="16">
        <f t="shared" si="11"/>
        <v>1.6064257028112448E-2</v>
      </c>
      <c r="F84" s="16" t="str">
        <f t="shared" si="12"/>
        <v/>
      </c>
      <c r="G84" s="16">
        <f t="shared" si="14"/>
        <v>-1</v>
      </c>
      <c r="H84" s="16">
        <f t="shared" si="13"/>
        <v>-1.6064257028112448E-2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2</v>
      </c>
      <c r="D87" s="15">
        <v>18</v>
      </c>
      <c r="E87" s="16">
        <f t="shared" si="11"/>
        <v>8.0321285140562242E-3</v>
      </c>
      <c r="F87" s="16">
        <f t="shared" si="12"/>
        <v>2.9315960912052116E-2</v>
      </c>
      <c r="G87" s="16">
        <f t="shared" si="14"/>
        <v>8</v>
      </c>
      <c r="H87" s="16">
        <f t="shared" si="13"/>
        <v>6.4257028112449793E-2</v>
      </c>
    </row>
    <row r="88" spans="1:8" x14ac:dyDescent="0.2">
      <c r="A88" s="13"/>
      <c r="B88" s="14" t="s">
        <v>76</v>
      </c>
      <c r="C88" s="15">
        <v>1</v>
      </c>
      <c r="D88" s="15">
        <v>1</v>
      </c>
      <c r="E88" s="16">
        <f t="shared" si="11"/>
        <v>4.0160642570281121E-3</v>
      </c>
      <c r="F88" s="16">
        <f t="shared" si="12"/>
        <v>1.6286644951140066E-3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77</v>
      </c>
      <c r="C89" s="15">
        <v>0</v>
      </c>
      <c r="D89" s="15">
        <v>3</v>
      </c>
      <c r="E89" s="16" t="str">
        <f t="shared" si="11"/>
        <v/>
      </c>
      <c r="F89" s="16">
        <f t="shared" si="12"/>
        <v>4.8859934853420191E-3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1</v>
      </c>
      <c r="D90" s="15">
        <v>18</v>
      </c>
      <c r="E90" s="16">
        <f t="shared" si="11"/>
        <v>4.0160642570281121E-3</v>
      </c>
      <c r="F90" s="16">
        <f t="shared" si="12"/>
        <v>2.9315960912052116E-2</v>
      </c>
      <c r="G90" s="16">
        <f t="shared" si="14"/>
        <v>17</v>
      </c>
      <c r="H90" s="16">
        <f t="shared" si="13"/>
        <v>6.82730923694779E-2</v>
      </c>
    </row>
    <row r="91" spans="1:8" x14ac:dyDescent="0.2">
      <c r="A91" s="13"/>
      <c r="B91" s="14" t="s">
        <v>79</v>
      </c>
      <c r="C91" s="15">
        <v>13</v>
      </c>
      <c r="D91" s="15">
        <v>6</v>
      </c>
      <c r="E91" s="16">
        <f t="shared" si="11"/>
        <v>5.2208835341365459E-2</v>
      </c>
      <c r="F91" s="16">
        <f t="shared" si="12"/>
        <v>9.7719869706840382E-3</v>
      </c>
      <c r="G91" s="16">
        <f t="shared" si="14"/>
        <v>-0.53846153846153844</v>
      </c>
      <c r="H91" s="16">
        <f t="shared" si="13"/>
        <v>-2.8112449799196783E-2</v>
      </c>
    </row>
    <row r="92" spans="1:8" x14ac:dyDescent="0.2">
      <c r="A92" s="13"/>
      <c r="B92" s="14" t="s">
        <v>80</v>
      </c>
      <c r="C92" s="15">
        <v>1</v>
      </c>
      <c r="D92" s="15">
        <v>1</v>
      </c>
      <c r="E92" s="16">
        <f t="shared" si="11"/>
        <v>4.0160642570281121E-3</v>
      </c>
      <c r="F92" s="16">
        <f t="shared" si="12"/>
        <v>1.6286644951140066E-3</v>
      </c>
      <c r="G92" s="16">
        <f t="shared" si="14"/>
        <v>0</v>
      </c>
      <c r="H92" s="16">
        <f t="shared" si="13"/>
        <v>0</v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2</v>
      </c>
      <c r="E94" s="16" t="str">
        <f t="shared" si="11"/>
        <v/>
      </c>
      <c r="F94" s="16">
        <f t="shared" si="12"/>
        <v>3.2573289902280132E-3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1</v>
      </c>
      <c r="D95" s="15">
        <v>0</v>
      </c>
      <c r="E95" s="16">
        <f t="shared" si="11"/>
        <v>4.0160642570281121E-3</v>
      </c>
      <c r="F95" s="16" t="str">
        <f t="shared" si="12"/>
        <v/>
      </c>
      <c r="G95" s="16">
        <f t="shared" si="14"/>
        <v>-1</v>
      </c>
      <c r="H95" s="16">
        <f t="shared" si="13"/>
        <v>-4.0160642570281121E-3</v>
      </c>
    </row>
    <row r="96" spans="1:8" x14ac:dyDescent="0.2">
      <c r="A96" s="13"/>
      <c r="B96" s="14" t="s">
        <v>84</v>
      </c>
      <c r="C96" s="15">
        <v>1</v>
      </c>
      <c r="D96" s="15">
        <v>1</v>
      </c>
      <c r="E96" s="16">
        <f t="shared" si="11"/>
        <v>4.0160642570281121E-3</v>
      </c>
      <c r="F96" s="16">
        <f t="shared" si="12"/>
        <v>1.6286644951140066E-3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85</v>
      </c>
      <c r="C97" s="15">
        <v>0</v>
      </c>
      <c r="D97" s="15">
        <v>1</v>
      </c>
      <c r="E97" s="16" t="str">
        <f t="shared" si="11"/>
        <v/>
      </c>
      <c r="F97" s="16">
        <f t="shared" si="12"/>
        <v>1.6286644951140066E-3</v>
      </c>
      <c r="G97" s="16">
        <f t="shared" si="14"/>
        <v>1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3</v>
      </c>
      <c r="D99" s="15">
        <v>5</v>
      </c>
      <c r="E99" s="16">
        <f t="shared" si="11"/>
        <v>1.2048192771084338E-2</v>
      </c>
      <c r="F99" s="16">
        <f t="shared" si="12"/>
        <v>8.1433224755700327E-3</v>
      </c>
      <c r="G99" s="16">
        <f t="shared" si="14"/>
        <v>0.66666666666666663</v>
      </c>
      <c r="H99" s="16">
        <f t="shared" si="13"/>
        <v>8.0321285140562242E-3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4</v>
      </c>
      <c r="D103" s="15">
        <v>16</v>
      </c>
      <c r="E103" s="16">
        <f t="shared" si="11"/>
        <v>1.6064257028112448E-2</v>
      </c>
      <c r="F103" s="16">
        <f t="shared" si="12"/>
        <v>2.6058631921824105E-2</v>
      </c>
      <c r="G103" s="16">
        <f t="shared" si="14"/>
        <v>3</v>
      </c>
      <c r="H103" s="16">
        <f t="shared" si="13"/>
        <v>4.8192771084337345E-2</v>
      </c>
    </row>
    <row r="104" spans="1:8" x14ac:dyDescent="0.2">
      <c r="A104" s="13"/>
      <c r="B104" s="14" t="s">
        <v>92</v>
      </c>
      <c r="C104" s="15">
        <v>1</v>
      </c>
      <c r="D104" s="15">
        <v>0</v>
      </c>
      <c r="E104" s="16">
        <f t="shared" si="11"/>
        <v>4.0160642570281121E-3</v>
      </c>
      <c r="F104" s="16" t="str">
        <f t="shared" si="12"/>
        <v/>
      </c>
      <c r="G104" s="16">
        <f t="shared" si="14"/>
        <v>-1</v>
      </c>
      <c r="H104" s="16">
        <f t="shared" si="13"/>
        <v>-4.0160642570281121E-3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</v>
      </c>
      <c r="D106" s="15">
        <v>1</v>
      </c>
      <c r="E106" s="16">
        <f t="shared" si="11"/>
        <v>8.0321285140562242E-3</v>
      </c>
      <c r="F106" s="16">
        <f t="shared" si="12"/>
        <v>1.6286644951140066E-3</v>
      </c>
      <c r="G106" s="16">
        <f t="shared" si="14"/>
        <v>-0.5</v>
      </c>
      <c r="H106" s="16">
        <f t="shared" si="13"/>
        <v>-4.0160642570281121E-3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11</v>
      </c>
      <c r="E109" s="16" t="str">
        <f t="shared" si="15"/>
        <v/>
      </c>
      <c r="F109" s="16">
        <f t="shared" si="16"/>
        <v>1.7915309446254073E-2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2</v>
      </c>
      <c r="E110" s="16" t="str">
        <f t="shared" si="15"/>
        <v/>
      </c>
      <c r="F110" s="16">
        <f t="shared" si="16"/>
        <v>3.2573289902280132E-3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4</v>
      </c>
      <c r="D111" s="15">
        <v>23</v>
      </c>
      <c r="E111" s="16">
        <f t="shared" si="15"/>
        <v>1.6064257028112448E-2</v>
      </c>
      <c r="F111" s="16">
        <f t="shared" si="16"/>
        <v>3.7459283387622153E-2</v>
      </c>
      <c r="G111" s="16">
        <f t="shared" si="18"/>
        <v>4.75</v>
      </c>
      <c r="H111" s="16">
        <f t="shared" si="17"/>
        <v>7.6305220883534128E-2</v>
      </c>
    </row>
    <row r="112" spans="1:8" ht="25.5" x14ac:dyDescent="0.2">
      <c r="A112" s="13"/>
      <c r="B112" s="14" t="s">
        <v>101</v>
      </c>
      <c r="C112" s="15">
        <v>4</v>
      </c>
      <c r="D112" s="15">
        <v>2</v>
      </c>
      <c r="E112" s="16">
        <f t="shared" si="15"/>
        <v>1.6064257028112448E-2</v>
      </c>
      <c r="F112" s="16">
        <f t="shared" si="16"/>
        <v>3.2573289902280132E-3</v>
      </c>
      <c r="G112" s="16">
        <f t="shared" si="18"/>
        <v>-0.5</v>
      </c>
      <c r="H112" s="16">
        <f t="shared" si="17"/>
        <v>-8.0321285140562242E-3</v>
      </c>
    </row>
    <row r="113" spans="1:8" ht="25.5" x14ac:dyDescent="0.2">
      <c r="A113" s="13"/>
      <c r="B113" s="14" t="s">
        <v>102</v>
      </c>
      <c r="C113" s="15">
        <v>10</v>
      </c>
      <c r="D113" s="15">
        <v>28</v>
      </c>
      <c r="E113" s="16">
        <f t="shared" si="15"/>
        <v>4.0160642570281124E-2</v>
      </c>
      <c r="F113" s="16">
        <f t="shared" si="16"/>
        <v>4.5602605863192182E-2</v>
      </c>
      <c r="G113" s="16">
        <f t="shared" si="18"/>
        <v>1.8</v>
      </c>
      <c r="H113" s="16">
        <f t="shared" si="17"/>
        <v>7.2289156626506021E-2</v>
      </c>
    </row>
    <row r="114" spans="1:8" x14ac:dyDescent="0.2">
      <c r="A114" s="13"/>
      <c r="B114" s="14" t="s">
        <v>103</v>
      </c>
      <c r="C114" s="15">
        <v>1</v>
      </c>
      <c r="D114" s="15">
        <v>2</v>
      </c>
      <c r="E114" s="16">
        <f t="shared" si="15"/>
        <v>4.0160642570281121E-3</v>
      </c>
      <c r="F114" s="16">
        <f t="shared" si="16"/>
        <v>3.2573289902280132E-3</v>
      </c>
      <c r="G114" s="16">
        <f t="shared" si="18"/>
        <v>1</v>
      </c>
      <c r="H114" s="16">
        <f t="shared" si="17"/>
        <v>4.0160642570281121E-3</v>
      </c>
    </row>
    <row r="115" spans="1:8" x14ac:dyDescent="0.2">
      <c r="A115" s="13"/>
      <c r="B115" s="14" t="s">
        <v>104</v>
      </c>
      <c r="C115" s="15">
        <v>8</v>
      </c>
      <c r="D115" s="15">
        <v>88</v>
      </c>
      <c r="E115" s="16">
        <f t="shared" si="15"/>
        <v>3.2128514056224897E-2</v>
      </c>
      <c r="F115" s="16">
        <f t="shared" si="16"/>
        <v>0.14332247557003258</v>
      </c>
      <c r="G115" s="16">
        <f t="shared" si="18"/>
        <v>10</v>
      </c>
      <c r="H115" s="16">
        <f t="shared" si="17"/>
        <v>0.32128514056224899</v>
      </c>
    </row>
    <row r="116" spans="1:8" x14ac:dyDescent="0.2">
      <c r="A116" s="13"/>
      <c r="B116" s="14" t="s">
        <v>105</v>
      </c>
      <c r="C116" s="15">
        <v>1</v>
      </c>
      <c r="D116" s="15">
        <v>5</v>
      </c>
      <c r="E116" s="16">
        <f t="shared" si="15"/>
        <v>4.0160642570281121E-3</v>
      </c>
      <c r="F116" s="16">
        <f t="shared" si="16"/>
        <v>8.1433224755700327E-3</v>
      </c>
      <c r="G116" s="16">
        <f t="shared" si="18"/>
        <v>4</v>
      </c>
      <c r="H116" s="16">
        <f t="shared" si="17"/>
        <v>1.6064257028112448E-2</v>
      </c>
    </row>
    <row r="117" spans="1:8" x14ac:dyDescent="0.2">
      <c r="A117" s="13"/>
      <c r="B117" s="14" t="s">
        <v>106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1.6286644951140066E-3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2</v>
      </c>
      <c r="D118" s="15">
        <v>1</v>
      </c>
      <c r="E118" s="16">
        <f t="shared" si="15"/>
        <v>8.0321285140562242E-3</v>
      </c>
      <c r="F118" s="16">
        <f t="shared" si="16"/>
        <v>1.6286644951140066E-3</v>
      </c>
      <c r="G118" s="16">
        <f t="shared" si="18"/>
        <v>-0.5</v>
      </c>
      <c r="H118" s="16">
        <f t="shared" si="17"/>
        <v>-4.0160642570281121E-3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</v>
      </c>
      <c r="D120" s="15">
        <v>1</v>
      </c>
      <c r="E120" s="16">
        <f t="shared" si="15"/>
        <v>8.0321285140562242E-3</v>
      </c>
      <c r="F120" s="16">
        <f t="shared" si="16"/>
        <v>1.6286644951140066E-3</v>
      </c>
      <c r="G120" s="16">
        <f t="shared" si="18"/>
        <v>-0.5</v>
      </c>
      <c r="H120" s="16">
        <f t="shared" si="17"/>
        <v>-4.0160642570281121E-3</v>
      </c>
    </row>
    <row r="121" spans="1:8" x14ac:dyDescent="0.2">
      <c r="A121" s="13"/>
      <c r="B121" s="14" t="s">
        <v>110</v>
      </c>
      <c r="C121" s="15">
        <v>0</v>
      </c>
      <c r="D121" s="15">
        <v>1</v>
      </c>
      <c r="E121" s="16" t="str">
        <f t="shared" si="15"/>
        <v/>
      </c>
      <c r="F121" s="16">
        <f t="shared" si="16"/>
        <v>1.6286644951140066E-3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1</v>
      </c>
      <c r="D122" s="15">
        <v>0</v>
      </c>
      <c r="E122" s="16">
        <f t="shared" si="15"/>
        <v>4.0160642570281121E-3</v>
      </c>
      <c r="F122" s="16" t="str">
        <f t="shared" si="16"/>
        <v/>
      </c>
      <c r="G122" s="16">
        <f t="shared" si="18"/>
        <v>-1</v>
      </c>
      <c r="H122" s="16">
        <f t="shared" si="17"/>
        <v>-4.0160642570281121E-3</v>
      </c>
    </row>
    <row r="123" spans="1:8" x14ac:dyDescent="0.2">
      <c r="A123" s="13"/>
      <c r="B123" s="14" t="s">
        <v>112</v>
      </c>
      <c r="C123" s="15">
        <v>4</v>
      </c>
      <c r="D123" s="15">
        <v>6</v>
      </c>
      <c r="E123" s="16">
        <f t="shared" si="15"/>
        <v>1.6064257028112448E-2</v>
      </c>
      <c r="F123" s="16">
        <f t="shared" si="16"/>
        <v>9.7719869706840382E-3</v>
      </c>
      <c r="G123" s="16">
        <f t="shared" si="18"/>
        <v>0.5</v>
      </c>
      <c r="H123" s="16">
        <f t="shared" si="17"/>
        <v>8.0321285140562242E-3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43</v>
      </c>
      <c r="D125" s="15">
        <v>29</v>
      </c>
      <c r="E125" s="16">
        <f t="shared" si="15"/>
        <v>0.17269076305220885</v>
      </c>
      <c r="F125" s="16">
        <f t="shared" si="16"/>
        <v>4.7231270358306189E-2</v>
      </c>
      <c r="G125" s="16">
        <f t="shared" si="18"/>
        <v>-0.32558139534883723</v>
      </c>
      <c r="H125" s="16">
        <f t="shared" si="17"/>
        <v>-5.622489959839358E-2</v>
      </c>
    </row>
    <row r="126" spans="1:8" x14ac:dyDescent="0.2">
      <c r="A126" s="13"/>
      <c r="B126" s="14" t="s">
        <v>115</v>
      </c>
      <c r="C126" s="15">
        <v>0</v>
      </c>
      <c r="D126" s="15">
        <v>16</v>
      </c>
      <c r="E126" s="16" t="str">
        <f t="shared" si="15"/>
        <v/>
      </c>
      <c r="F126" s="16">
        <f t="shared" si="16"/>
        <v>2.6058631921824105E-2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8</v>
      </c>
      <c r="E128" s="16" t="str">
        <f t="shared" si="15"/>
        <v/>
      </c>
      <c r="F128" s="16">
        <f t="shared" si="16"/>
        <v>1.3029315960912053E-2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1</v>
      </c>
      <c r="D129" s="15">
        <v>3</v>
      </c>
      <c r="E129" s="16">
        <f t="shared" si="15"/>
        <v>4.0160642570281121E-3</v>
      </c>
      <c r="F129" s="16">
        <f t="shared" si="16"/>
        <v>4.8859934853420191E-3</v>
      </c>
      <c r="G129" s="16">
        <f t="shared" si="18"/>
        <v>2</v>
      </c>
      <c r="H129" s="16">
        <f t="shared" si="17"/>
        <v>8.0321285140562242E-3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81</v>
      </c>
      <c r="D131" s="15">
        <v>159</v>
      </c>
      <c r="E131" s="16">
        <f t="shared" si="15"/>
        <v>0.3253012048192771</v>
      </c>
      <c r="F131" s="16">
        <f t="shared" si="16"/>
        <v>0.25895765472312704</v>
      </c>
      <c r="G131" s="16">
        <f t="shared" si="18"/>
        <v>0.96296296296296291</v>
      </c>
      <c r="H131" s="16">
        <f t="shared" si="17"/>
        <v>0.31325301204819272</v>
      </c>
    </row>
    <row r="132" spans="1:8" ht="25.5" x14ac:dyDescent="0.2">
      <c r="A132" s="13"/>
      <c r="B132" s="14" t="s">
        <v>121</v>
      </c>
      <c r="C132" s="15">
        <v>1</v>
      </c>
      <c r="D132" s="15">
        <v>26</v>
      </c>
      <c r="E132" s="16">
        <f t="shared" si="15"/>
        <v>4.0160642570281121E-3</v>
      </c>
      <c r="F132" s="16">
        <f t="shared" si="16"/>
        <v>4.2345276872964167E-2</v>
      </c>
      <c r="G132" s="16">
        <f t="shared" si="18"/>
        <v>25</v>
      </c>
      <c r="H132" s="16">
        <f t="shared" si="17"/>
        <v>0.1004016064257028</v>
      </c>
    </row>
    <row r="133" spans="1:8" x14ac:dyDescent="0.2">
      <c r="A133" s="13"/>
      <c r="B133" s="14" t="s">
        <v>122</v>
      </c>
      <c r="C133" s="15">
        <v>2</v>
      </c>
      <c r="D133" s="15">
        <v>0</v>
      </c>
      <c r="E133" s="16">
        <f t="shared" si="15"/>
        <v>8.0321285140562242E-3</v>
      </c>
      <c r="F133" s="16" t="str">
        <f t="shared" si="16"/>
        <v/>
      </c>
      <c r="G133" s="16">
        <f t="shared" si="18"/>
        <v>-1</v>
      </c>
      <c r="H133" s="16">
        <f t="shared" si="17"/>
        <v>-8.0321285140562242E-3</v>
      </c>
    </row>
    <row r="134" spans="1:8" x14ac:dyDescent="0.2">
      <c r="A134" s="13"/>
      <c r="B134" s="14" t="s">
        <v>123</v>
      </c>
      <c r="C134" s="15">
        <v>2</v>
      </c>
      <c r="D134" s="15">
        <v>0</v>
      </c>
      <c r="E134" s="16">
        <f t="shared" si="15"/>
        <v>8.0321285140562242E-3</v>
      </c>
      <c r="F134" s="16" t="str">
        <f t="shared" si="16"/>
        <v/>
      </c>
      <c r="G134" s="16">
        <f t="shared" si="18"/>
        <v>-1</v>
      </c>
      <c r="H134" s="16">
        <f t="shared" si="17"/>
        <v>-8.0321285140562242E-3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1</v>
      </c>
      <c r="E137" s="16" t="str">
        <f t="shared" si="15"/>
        <v/>
      </c>
      <c r="F137" s="16">
        <f t="shared" si="16"/>
        <v>1.6286644951140066E-3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1.6286644951140066E-3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1</v>
      </c>
      <c r="E142" s="16">
        <f t="shared" si="19"/>
        <v>4.0160642570281121E-3</v>
      </c>
      <c r="F142" s="16">
        <f t="shared" si="20"/>
        <v>1.6286644951140066E-3</v>
      </c>
      <c r="G142" s="16">
        <f t="shared" si="22"/>
        <v>0</v>
      </c>
      <c r="H142" s="16">
        <f t="shared" si="21"/>
        <v>0</v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1.6286644951140066E-3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1</v>
      </c>
      <c r="D145" s="15">
        <v>1</v>
      </c>
      <c r="E145" s="16">
        <f t="shared" si="19"/>
        <v>4.0160642570281121E-3</v>
      </c>
      <c r="F145" s="16">
        <f t="shared" si="20"/>
        <v>1.6286644951140066E-3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3</v>
      </c>
      <c r="E153" s="16">
        <f t="shared" si="19"/>
        <v>4.0160642570281121E-3</v>
      </c>
      <c r="F153" s="16">
        <f t="shared" si="20"/>
        <v>4.8859934853420191E-3</v>
      </c>
      <c r="G153" s="16">
        <f t="shared" si="22"/>
        <v>2</v>
      </c>
      <c r="H153" s="16">
        <f t="shared" si="21"/>
        <v>8.0321285140562242E-3</v>
      </c>
    </row>
    <row r="154" spans="1:8" x14ac:dyDescent="0.2">
      <c r="A154" s="13"/>
      <c r="B154" s="14" t="s">
        <v>143</v>
      </c>
      <c r="C154" s="15">
        <v>0</v>
      </c>
      <c r="D154" s="15">
        <v>2</v>
      </c>
      <c r="E154" s="16" t="str">
        <f t="shared" si="19"/>
        <v/>
      </c>
      <c r="F154" s="16">
        <f t="shared" si="20"/>
        <v>3.2573289902280132E-3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0</v>
      </c>
      <c r="E155" s="16">
        <f t="shared" si="19"/>
        <v>4.0160642570281121E-3</v>
      </c>
      <c r="F155" s="16" t="str">
        <f t="shared" si="20"/>
        <v/>
      </c>
      <c r="G155" s="16">
        <f t="shared" si="22"/>
        <v>-1</v>
      </c>
      <c r="H155" s="16">
        <f t="shared" si="21"/>
        <v>-4.0160642570281121E-3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1</v>
      </c>
      <c r="E158" s="16" t="str">
        <f t="shared" si="19"/>
        <v/>
      </c>
      <c r="F158" s="16">
        <f t="shared" si="20"/>
        <v>1.6286644951140066E-3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1</v>
      </c>
      <c r="D160" s="15">
        <v>0</v>
      </c>
      <c r="E160" s="16">
        <f t="shared" si="19"/>
        <v>4.0160642570281121E-3</v>
      </c>
      <c r="F160" s="16" t="str">
        <f t="shared" si="20"/>
        <v/>
      </c>
      <c r="G160" s="16">
        <f t="shared" si="22"/>
        <v>-1</v>
      </c>
      <c r="H160" s="16">
        <f t="shared" si="21"/>
        <v>-4.0160642570281121E-3</v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13</v>
      </c>
      <c r="D164" s="15">
        <v>29</v>
      </c>
      <c r="E164" s="16">
        <f t="shared" si="19"/>
        <v>5.2208835341365459E-2</v>
      </c>
      <c r="F164" s="16">
        <f t="shared" si="20"/>
        <v>4.7231270358306189E-2</v>
      </c>
      <c r="G164" s="16">
        <f t="shared" si="22"/>
        <v>1.2307692307692308</v>
      </c>
      <c r="H164" s="16">
        <f t="shared" si="21"/>
        <v>6.4257028112449793E-2</v>
      </c>
    </row>
    <row r="165" spans="1:8" ht="25.5" x14ac:dyDescent="0.2">
      <c r="A165" s="13"/>
      <c r="B165" s="14" t="s">
        <v>154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1.6286644951140066E-3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505</v>
      </c>
      <c r="D173" s="18">
        <f>SUM(D174:D343)</f>
        <v>1437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1.8455445544554456</v>
      </c>
      <c r="H173" s="19">
        <f t="shared" ref="H173:H204" si="25">+IF(OR(AND(E173=""),(G173="")),"",E173*G173)</f>
        <v>1.8455445544554456</v>
      </c>
    </row>
    <row r="174" spans="1:8" x14ac:dyDescent="0.2">
      <c r="A174" s="13"/>
      <c r="B174" s="14" t="s">
        <v>157</v>
      </c>
      <c r="C174" s="15">
        <v>1</v>
      </c>
      <c r="D174" s="15">
        <v>16</v>
      </c>
      <c r="E174" s="16">
        <f t="shared" si="23"/>
        <v>1.9801980198019802E-3</v>
      </c>
      <c r="F174" s="16">
        <f t="shared" si="24"/>
        <v>1.1134307585247043E-2</v>
      </c>
      <c r="G174" s="16">
        <f t="shared" ref="G174:G205" si="26">+IF(AND(C174=0,D174=0)," ",IF(C174=0,1,IF(D174=0,-1,(D174-C174)/C174)))</f>
        <v>15</v>
      </c>
      <c r="H174" s="16">
        <f t="shared" si="25"/>
        <v>2.9702970297029702E-2</v>
      </c>
    </row>
    <row r="175" spans="1:8" x14ac:dyDescent="0.2">
      <c r="A175" s="13"/>
      <c r="B175" s="14" t="s">
        <v>158</v>
      </c>
      <c r="C175" s="15">
        <v>0</v>
      </c>
      <c r="D175" s="15">
        <v>3</v>
      </c>
      <c r="E175" s="16" t="str">
        <f t="shared" si="23"/>
        <v/>
      </c>
      <c r="F175" s="16">
        <f t="shared" si="24"/>
        <v>2.0876826722338203E-3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10</v>
      </c>
      <c r="E176" s="16" t="str">
        <f t="shared" si="23"/>
        <v/>
      </c>
      <c r="F176" s="16">
        <f t="shared" si="24"/>
        <v>6.9589422407794017E-3</v>
      </c>
      <c r="G176" s="16">
        <f t="shared" si="26"/>
        <v>1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11</v>
      </c>
      <c r="D178" s="15">
        <v>30</v>
      </c>
      <c r="E178" s="16">
        <f t="shared" si="23"/>
        <v>2.1782178217821781E-2</v>
      </c>
      <c r="F178" s="16">
        <f t="shared" si="24"/>
        <v>2.0876826722338204E-2</v>
      </c>
      <c r="G178" s="16">
        <f t="shared" si="26"/>
        <v>1.7272727272727273</v>
      </c>
      <c r="H178" s="16">
        <f t="shared" si="25"/>
        <v>3.7623762376237622E-2</v>
      </c>
    </row>
    <row r="179" spans="1:8" x14ac:dyDescent="0.2">
      <c r="A179" s="13"/>
      <c r="B179" s="14" t="s">
        <v>162</v>
      </c>
      <c r="C179" s="15">
        <v>125</v>
      </c>
      <c r="D179" s="15">
        <v>226</v>
      </c>
      <c r="E179" s="16">
        <f t="shared" si="23"/>
        <v>0.24752475247524752</v>
      </c>
      <c r="F179" s="16">
        <f t="shared" si="24"/>
        <v>0.15727209464161448</v>
      </c>
      <c r="G179" s="16">
        <f t="shared" si="26"/>
        <v>0.80800000000000005</v>
      </c>
      <c r="H179" s="16">
        <f t="shared" si="25"/>
        <v>0.2</v>
      </c>
    </row>
    <row r="180" spans="1:8" x14ac:dyDescent="0.2">
      <c r="A180" s="13"/>
      <c r="B180" s="14" t="s">
        <v>163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6.9589422407794019E-4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7</v>
      </c>
      <c r="D181" s="15">
        <v>20</v>
      </c>
      <c r="E181" s="16">
        <f t="shared" si="23"/>
        <v>1.3861386138613862E-2</v>
      </c>
      <c r="F181" s="16">
        <f t="shared" si="24"/>
        <v>1.3917884481558803E-2</v>
      </c>
      <c r="G181" s="16">
        <f t="shared" si="26"/>
        <v>1.8571428571428572</v>
      </c>
      <c r="H181" s="16">
        <f t="shared" si="25"/>
        <v>2.5742574257425745E-2</v>
      </c>
    </row>
    <row r="182" spans="1:8" x14ac:dyDescent="0.2">
      <c r="A182" s="13"/>
      <c r="B182" s="14" t="s">
        <v>165</v>
      </c>
      <c r="C182" s="15">
        <v>1</v>
      </c>
      <c r="D182" s="15">
        <v>1</v>
      </c>
      <c r="E182" s="16">
        <f t="shared" si="23"/>
        <v>1.9801980198019802E-3</v>
      </c>
      <c r="F182" s="16">
        <f t="shared" si="24"/>
        <v>6.9589422407794019E-4</v>
      </c>
      <c r="G182" s="16">
        <f t="shared" si="26"/>
        <v>0</v>
      </c>
      <c r="H182" s="16">
        <f t="shared" si="25"/>
        <v>0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1</v>
      </c>
      <c r="D185" s="15">
        <v>2</v>
      </c>
      <c r="E185" s="16">
        <f t="shared" si="23"/>
        <v>1.9801980198019802E-3</v>
      </c>
      <c r="F185" s="16">
        <f t="shared" si="24"/>
        <v>1.3917884481558804E-3</v>
      </c>
      <c r="G185" s="16">
        <f t="shared" si="26"/>
        <v>1</v>
      </c>
      <c r="H185" s="16">
        <f t="shared" si="25"/>
        <v>1.9801980198019802E-3</v>
      </c>
    </row>
    <row r="186" spans="1:8" x14ac:dyDescent="0.2">
      <c r="A186" s="13"/>
      <c r="B186" s="14" t="s">
        <v>169</v>
      </c>
      <c r="C186" s="15">
        <v>2</v>
      </c>
      <c r="D186" s="15">
        <v>81</v>
      </c>
      <c r="E186" s="16">
        <f t="shared" si="23"/>
        <v>3.9603960396039604E-3</v>
      </c>
      <c r="F186" s="16">
        <f t="shared" si="24"/>
        <v>5.6367432150313153E-2</v>
      </c>
      <c r="G186" s="16">
        <f t="shared" si="26"/>
        <v>39.5</v>
      </c>
      <c r="H186" s="16">
        <f t="shared" si="25"/>
        <v>0.15643564356435644</v>
      </c>
    </row>
    <row r="187" spans="1:8" x14ac:dyDescent="0.2">
      <c r="A187" s="13"/>
      <c r="B187" s="14" t="s">
        <v>170</v>
      </c>
      <c r="C187" s="15">
        <v>11</v>
      </c>
      <c r="D187" s="15">
        <v>19</v>
      </c>
      <c r="E187" s="16">
        <f t="shared" si="23"/>
        <v>2.1782178217821781E-2</v>
      </c>
      <c r="F187" s="16">
        <f t="shared" si="24"/>
        <v>1.3221990257480862E-2</v>
      </c>
      <c r="G187" s="16">
        <f t="shared" si="26"/>
        <v>0.72727272727272729</v>
      </c>
      <c r="H187" s="16">
        <f t="shared" si="25"/>
        <v>1.5841584158415842E-2</v>
      </c>
    </row>
    <row r="188" spans="1:8" ht="25.5" x14ac:dyDescent="0.2">
      <c r="A188" s="13"/>
      <c r="B188" s="14" t="s">
        <v>171</v>
      </c>
      <c r="C188" s="15">
        <v>33</v>
      </c>
      <c r="D188" s="15">
        <v>69</v>
      </c>
      <c r="E188" s="16">
        <f t="shared" si="23"/>
        <v>6.5346534653465349E-2</v>
      </c>
      <c r="F188" s="16">
        <f t="shared" si="24"/>
        <v>4.8016701461377868E-2</v>
      </c>
      <c r="G188" s="16">
        <f t="shared" si="26"/>
        <v>1.0909090909090908</v>
      </c>
      <c r="H188" s="16">
        <f t="shared" si="25"/>
        <v>7.1287128712871281E-2</v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6.9589422407794019E-4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3</v>
      </c>
      <c r="D190" s="15">
        <v>1</v>
      </c>
      <c r="E190" s="16">
        <f t="shared" si="23"/>
        <v>5.9405940594059407E-3</v>
      </c>
      <c r="F190" s="16">
        <f t="shared" si="24"/>
        <v>6.9589422407794019E-4</v>
      </c>
      <c r="G190" s="16">
        <f t="shared" si="26"/>
        <v>-0.66666666666666663</v>
      </c>
      <c r="H190" s="16">
        <f t="shared" si="25"/>
        <v>-3.9603960396039604E-3</v>
      </c>
    </row>
    <row r="191" spans="1:8" x14ac:dyDescent="0.2">
      <c r="A191" s="13"/>
      <c r="B191" s="14" t="s">
        <v>174</v>
      </c>
      <c r="C191" s="15">
        <v>0</v>
      </c>
      <c r="D191" s="15">
        <v>3</v>
      </c>
      <c r="E191" s="16" t="str">
        <f t="shared" si="23"/>
        <v/>
      </c>
      <c r="F191" s="16">
        <f t="shared" si="24"/>
        <v>2.0876826722338203E-3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3</v>
      </c>
      <c r="E192" s="16" t="str">
        <f t="shared" si="23"/>
        <v/>
      </c>
      <c r="F192" s="16">
        <f t="shared" si="24"/>
        <v>2.0876826722338203E-3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51</v>
      </c>
      <c r="E193" s="16" t="str">
        <f t="shared" si="23"/>
        <v/>
      </c>
      <c r="F193" s="16">
        <f t="shared" si="24"/>
        <v>3.5490605427974949E-2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9</v>
      </c>
      <c r="D194" s="15">
        <v>50</v>
      </c>
      <c r="E194" s="16">
        <f t="shared" si="23"/>
        <v>1.782178217821782E-2</v>
      </c>
      <c r="F194" s="16">
        <f t="shared" si="24"/>
        <v>3.4794711203897009E-2</v>
      </c>
      <c r="G194" s="16">
        <f t="shared" si="26"/>
        <v>4.5555555555555554</v>
      </c>
      <c r="H194" s="16">
        <f t="shared" si="25"/>
        <v>8.1188118811881177E-2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13</v>
      </c>
      <c r="E197" s="16">
        <f t="shared" si="23"/>
        <v>1.9801980198019802E-3</v>
      </c>
      <c r="F197" s="16">
        <f t="shared" si="24"/>
        <v>9.046624913013222E-3</v>
      </c>
      <c r="G197" s="16">
        <f t="shared" si="26"/>
        <v>12</v>
      </c>
      <c r="H197" s="16">
        <f t="shared" si="25"/>
        <v>2.3762376237623763E-2</v>
      </c>
    </row>
    <row r="198" spans="1:8" x14ac:dyDescent="0.2">
      <c r="A198" s="13"/>
      <c r="B198" s="14" t="s">
        <v>181</v>
      </c>
      <c r="C198" s="15">
        <v>0</v>
      </c>
      <c r="D198" s="15">
        <v>1</v>
      </c>
      <c r="E198" s="16" t="str">
        <f t="shared" si="23"/>
        <v/>
      </c>
      <c r="F198" s="16">
        <f t="shared" si="24"/>
        <v>6.9589422407794019E-4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5</v>
      </c>
      <c r="D199" s="15">
        <v>44</v>
      </c>
      <c r="E199" s="16">
        <f t="shared" si="23"/>
        <v>9.9009900990099011E-3</v>
      </c>
      <c r="F199" s="16">
        <f t="shared" si="24"/>
        <v>3.0619345859429367E-2</v>
      </c>
      <c r="G199" s="16">
        <f t="shared" si="26"/>
        <v>7.8</v>
      </c>
      <c r="H199" s="16">
        <f t="shared" si="25"/>
        <v>7.7227722772277227E-2</v>
      </c>
    </row>
    <row r="200" spans="1:8" ht="25.5" x14ac:dyDescent="0.2">
      <c r="A200" s="13"/>
      <c r="B200" s="14" t="s">
        <v>183</v>
      </c>
      <c r="C200" s="15">
        <v>1</v>
      </c>
      <c r="D200" s="15">
        <v>45</v>
      </c>
      <c r="E200" s="16">
        <f t="shared" si="23"/>
        <v>1.9801980198019802E-3</v>
      </c>
      <c r="F200" s="16">
        <f t="shared" si="24"/>
        <v>3.1315240083507306E-2</v>
      </c>
      <c r="G200" s="16">
        <f t="shared" si="26"/>
        <v>44</v>
      </c>
      <c r="H200" s="16">
        <f t="shared" si="25"/>
        <v>8.7128712871287123E-2</v>
      </c>
    </row>
    <row r="201" spans="1:8" x14ac:dyDescent="0.2">
      <c r="A201" s="13"/>
      <c r="B201" s="14" t="s">
        <v>184</v>
      </c>
      <c r="C201" s="15">
        <v>7</v>
      </c>
      <c r="D201" s="15">
        <v>16</v>
      </c>
      <c r="E201" s="16">
        <f t="shared" si="23"/>
        <v>1.3861386138613862E-2</v>
      </c>
      <c r="F201" s="16">
        <f t="shared" si="24"/>
        <v>1.1134307585247043E-2</v>
      </c>
      <c r="G201" s="16">
        <f t="shared" si="26"/>
        <v>1.2857142857142858</v>
      </c>
      <c r="H201" s="16">
        <f t="shared" si="25"/>
        <v>1.7821782178217824E-2</v>
      </c>
    </row>
    <row r="202" spans="1:8" x14ac:dyDescent="0.2">
      <c r="A202" s="13"/>
      <c r="B202" s="14" t="s">
        <v>185</v>
      </c>
      <c r="C202" s="15">
        <v>7</v>
      </c>
      <c r="D202" s="15">
        <v>16</v>
      </c>
      <c r="E202" s="16">
        <f t="shared" si="23"/>
        <v>1.3861386138613862E-2</v>
      </c>
      <c r="F202" s="16">
        <f t="shared" si="24"/>
        <v>1.1134307585247043E-2</v>
      </c>
      <c r="G202" s="16">
        <f t="shared" si="26"/>
        <v>1.2857142857142858</v>
      </c>
      <c r="H202" s="16">
        <f t="shared" si="25"/>
        <v>1.7821782178217824E-2</v>
      </c>
    </row>
    <row r="203" spans="1:8" x14ac:dyDescent="0.2">
      <c r="A203" s="13"/>
      <c r="B203" s="14" t="s">
        <v>186</v>
      </c>
      <c r="C203" s="15">
        <v>11</v>
      </c>
      <c r="D203" s="15">
        <v>102</v>
      </c>
      <c r="E203" s="16">
        <f t="shared" si="23"/>
        <v>2.1782178217821781E-2</v>
      </c>
      <c r="F203" s="16">
        <f t="shared" si="24"/>
        <v>7.0981210855949897E-2</v>
      </c>
      <c r="G203" s="16">
        <f t="shared" si="26"/>
        <v>8.2727272727272734</v>
      </c>
      <c r="H203" s="16">
        <f t="shared" si="25"/>
        <v>0.18019801980198019</v>
      </c>
    </row>
    <row r="204" spans="1:8" x14ac:dyDescent="0.2">
      <c r="A204" s="13"/>
      <c r="B204" s="14" t="s">
        <v>187</v>
      </c>
      <c r="C204" s="15">
        <v>7</v>
      </c>
      <c r="D204" s="15">
        <v>24</v>
      </c>
      <c r="E204" s="16">
        <f t="shared" si="23"/>
        <v>1.3861386138613862E-2</v>
      </c>
      <c r="F204" s="16">
        <f t="shared" si="24"/>
        <v>1.6701461377870562E-2</v>
      </c>
      <c r="G204" s="16">
        <f t="shared" si="26"/>
        <v>2.4285714285714284</v>
      </c>
      <c r="H204" s="16">
        <f t="shared" si="25"/>
        <v>3.3663366336633659E-2</v>
      </c>
    </row>
    <row r="205" spans="1:8" x14ac:dyDescent="0.2">
      <c r="A205" s="13"/>
      <c r="B205" s="14" t="s">
        <v>188</v>
      </c>
      <c r="C205" s="15">
        <v>3</v>
      </c>
      <c r="D205" s="15">
        <v>4</v>
      </c>
      <c r="E205" s="16">
        <f t="shared" ref="E205:E236" si="27">+IF(C205=0,"",C205/C$173)</f>
        <v>5.9405940594059407E-3</v>
      </c>
      <c r="F205" s="16">
        <f t="shared" ref="F205:F236" si="28">+IF(D205=0,"",D205/D$173)</f>
        <v>2.7835768963117608E-3</v>
      </c>
      <c r="G205" s="16">
        <f t="shared" si="26"/>
        <v>0.33333333333333331</v>
      </c>
      <c r="H205" s="16">
        <f t="shared" ref="H205:H236" si="29">+IF(OR(AND(E205=""),(G205="")),"",E205*G205)</f>
        <v>1.9801980198019802E-3</v>
      </c>
    </row>
    <row r="206" spans="1:8" x14ac:dyDescent="0.2">
      <c r="A206" s="13"/>
      <c r="B206" s="14" t="s">
        <v>189</v>
      </c>
      <c r="C206" s="15">
        <v>4</v>
      </c>
      <c r="D206" s="15">
        <v>9</v>
      </c>
      <c r="E206" s="16">
        <f t="shared" si="27"/>
        <v>7.9207920792079209E-3</v>
      </c>
      <c r="F206" s="16">
        <f t="shared" si="28"/>
        <v>6.2630480167014616E-3</v>
      </c>
      <c r="G206" s="16">
        <f t="shared" ref="G206:G237" si="30">+IF(AND(C206=0,D206=0)," ",IF(C206=0,1,IF(D206=0,-1,(D206-C206)/C206)))</f>
        <v>1.25</v>
      </c>
      <c r="H206" s="16">
        <f t="shared" si="29"/>
        <v>9.9009900990099011E-3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5</v>
      </c>
      <c r="D208" s="15">
        <v>10</v>
      </c>
      <c r="E208" s="16">
        <f t="shared" si="27"/>
        <v>9.9009900990099011E-3</v>
      </c>
      <c r="F208" s="16">
        <f t="shared" si="28"/>
        <v>6.9589422407794017E-3</v>
      </c>
      <c r="G208" s="16">
        <f t="shared" si="30"/>
        <v>1</v>
      </c>
      <c r="H208" s="16">
        <f t="shared" si="29"/>
        <v>9.9009900990099011E-3</v>
      </c>
    </row>
    <row r="209" spans="1:8" x14ac:dyDescent="0.2">
      <c r="A209" s="13"/>
      <c r="B209" s="14" t="s">
        <v>192</v>
      </c>
      <c r="C209" s="15">
        <v>14</v>
      </c>
      <c r="D209" s="15">
        <v>14</v>
      </c>
      <c r="E209" s="16">
        <f t="shared" si="27"/>
        <v>2.7722772277227723E-2</v>
      </c>
      <c r="F209" s="16">
        <f t="shared" si="28"/>
        <v>9.7425191370911629E-3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193</v>
      </c>
      <c r="C210" s="15">
        <v>10</v>
      </c>
      <c r="D210" s="15">
        <v>6</v>
      </c>
      <c r="E210" s="16">
        <f t="shared" si="27"/>
        <v>1.9801980198019802E-2</v>
      </c>
      <c r="F210" s="16">
        <f t="shared" si="28"/>
        <v>4.1753653444676405E-3</v>
      </c>
      <c r="G210" s="16">
        <f t="shared" si="30"/>
        <v>-0.4</v>
      </c>
      <c r="H210" s="16">
        <f t="shared" si="29"/>
        <v>-7.9207920792079209E-3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48</v>
      </c>
      <c r="D213" s="15">
        <v>86</v>
      </c>
      <c r="E213" s="16">
        <f t="shared" si="27"/>
        <v>9.5049504950495051E-2</v>
      </c>
      <c r="F213" s="16">
        <f t="shared" si="28"/>
        <v>5.9846903270702856E-2</v>
      </c>
      <c r="G213" s="16">
        <f t="shared" si="30"/>
        <v>0.79166666666666663</v>
      </c>
      <c r="H213" s="16">
        <f t="shared" si="29"/>
        <v>7.5247524752475245E-2</v>
      </c>
    </row>
    <row r="214" spans="1:8" x14ac:dyDescent="0.2">
      <c r="A214" s="13"/>
      <c r="B214" s="14" t="s">
        <v>197</v>
      </c>
      <c r="C214" s="15">
        <v>1</v>
      </c>
      <c r="D214" s="15">
        <v>1</v>
      </c>
      <c r="E214" s="16">
        <f t="shared" si="27"/>
        <v>1.9801980198019802E-3</v>
      </c>
      <c r="F214" s="16">
        <f t="shared" si="28"/>
        <v>6.9589422407794019E-4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198</v>
      </c>
      <c r="C215" s="15">
        <v>3</v>
      </c>
      <c r="D215" s="15">
        <v>4</v>
      </c>
      <c r="E215" s="16">
        <f t="shared" si="27"/>
        <v>5.9405940594059407E-3</v>
      </c>
      <c r="F215" s="16">
        <f t="shared" si="28"/>
        <v>2.7835768963117608E-3</v>
      </c>
      <c r="G215" s="16">
        <f t="shared" si="30"/>
        <v>0.33333333333333331</v>
      </c>
      <c r="H215" s="16">
        <f t="shared" si="29"/>
        <v>1.9801980198019802E-3</v>
      </c>
    </row>
    <row r="216" spans="1:8" ht="25.5" x14ac:dyDescent="0.2">
      <c r="A216" s="13"/>
      <c r="B216" s="14" t="s">
        <v>199</v>
      </c>
      <c r="C216" s="15">
        <v>0</v>
      </c>
      <c r="D216" s="15">
        <v>1</v>
      </c>
      <c r="E216" s="16" t="str">
        <f t="shared" si="27"/>
        <v/>
      </c>
      <c r="F216" s="16">
        <f t="shared" si="28"/>
        <v>6.9589422407794019E-4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27</v>
      </c>
      <c r="E218" s="16" t="str">
        <f t="shared" si="27"/>
        <v/>
      </c>
      <c r="F218" s="16">
        <f t="shared" si="28"/>
        <v>1.8789144050104383E-2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34</v>
      </c>
      <c r="D225" s="15">
        <v>123</v>
      </c>
      <c r="E225" s="16">
        <f t="shared" si="27"/>
        <v>6.7326732673267331E-2</v>
      </c>
      <c r="F225" s="16">
        <f t="shared" si="28"/>
        <v>8.5594989561586635E-2</v>
      </c>
      <c r="G225" s="16">
        <f t="shared" si="30"/>
        <v>2.6176470588235294</v>
      </c>
      <c r="H225" s="16">
        <f t="shared" si="29"/>
        <v>0.17623762376237626</v>
      </c>
    </row>
    <row r="226" spans="1:8" x14ac:dyDescent="0.2">
      <c r="A226" s="13"/>
      <c r="B226" s="14" t="s">
        <v>209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6.9589422407794019E-4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7</v>
      </c>
      <c r="E227" s="16" t="str">
        <f t="shared" si="27"/>
        <v/>
      </c>
      <c r="F227" s="16">
        <f t="shared" si="28"/>
        <v>4.8712595685455815E-3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9</v>
      </c>
      <c r="E228" s="16" t="str">
        <f t="shared" si="27"/>
        <v/>
      </c>
      <c r="F228" s="16">
        <f t="shared" si="28"/>
        <v>6.2630480167014616E-3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4</v>
      </c>
      <c r="E230" s="16">
        <f t="shared" si="27"/>
        <v>1.9801980198019802E-3</v>
      </c>
      <c r="F230" s="16">
        <f t="shared" si="28"/>
        <v>2.7835768963117608E-3</v>
      </c>
      <c r="G230" s="16">
        <f t="shared" si="30"/>
        <v>3</v>
      </c>
      <c r="H230" s="16">
        <f t="shared" si="29"/>
        <v>5.9405940594059407E-3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5</v>
      </c>
      <c r="E232" s="16" t="str">
        <f t="shared" si="27"/>
        <v/>
      </c>
      <c r="F232" s="16">
        <f t="shared" si="28"/>
        <v>3.4794711203897009E-3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4</v>
      </c>
      <c r="E233" s="16" t="str">
        <f t="shared" si="27"/>
        <v/>
      </c>
      <c r="F233" s="16">
        <f t="shared" si="28"/>
        <v>2.7835768963117608E-3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6.9589422407794019E-4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</v>
      </c>
      <c r="D238" s="15">
        <v>6</v>
      </c>
      <c r="E238" s="16">
        <f t="shared" si="31"/>
        <v>3.9603960396039604E-3</v>
      </c>
      <c r="F238" s="16">
        <f t="shared" si="32"/>
        <v>4.1753653444676405E-3</v>
      </c>
      <c r="G238" s="16">
        <f t="shared" ref="G238:G269" si="34">+IF(AND(C238=0,D238=0)," ",IF(C238=0,1,IF(D238=0,-1,(D238-C238)/C238)))</f>
        <v>2</v>
      </c>
      <c r="H238" s="16">
        <f t="shared" si="33"/>
        <v>7.9207920792079209E-3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4</v>
      </c>
      <c r="D241" s="15">
        <v>18</v>
      </c>
      <c r="E241" s="16">
        <f t="shared" si="31"/>
        <v>7.9207920792079209E-3</v>
      </c>
      <c r="F241" s="16">
        <f t="shared" si="32"/>
        <v>1.2526096033402923E-2</v>
      </c>
      <c r="G241" s="16">
        <f t="shared" si="34"/>
        <v>3.5</v>
      </c>
      <c r="H241" s="16">
        <f t="shared" si="33"/>
        <v>2.7722772277227723E-2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</v>
      </c>
      <c r="D244" s="15">
        <v>8</v>
      </c>
      <c r="E244" s="16">
        <f t="shared" si="31"/>
        <v>1.9801980198019802E-3</v>
      </c>
      <c r="F244" s="16">
        <f t="shared" si="32"/>
        <v>5.5671537926235215E-3</v>
      </c>
      <c r="G244" s="16">
        <f t="shared" si="34"/>
        <v>7</v>
      </c>
      <c r="H244" s="16">
        <f t="shared" si="33"/>
        <v>1.3861386138613862E-2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6.9589422407794019E-4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1</v>
      </c>
      <c r="E249" s="16" t="str">
        <f t="shared" si="31"/>
        <v/>
      </c>
      <c r="F249" s="16">
        <f t="shared" si="32"/>
        <v>6.9589422407794019E-4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2</v>
      </c>
      <c r="E250" s="16" t="str">
        <f t="shared" si="31"/>
        <v/>
      </c>
      <c r="F250" s="16">
        <f t="shared" si="32"/>
        <v>1.3917884481558804E-3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1</v>
      </c>
      <c r="D258" s="15">
        <v>0</v>
      </c>
      <c r="E258" s="16">
        <f t="shared" si="31"/>
        <v>1.9801980198019802E-3</v>
      </c>
      <c r="F258" s="16" t="str">
        <f t="shared" si="32"/>
        <v/>
      </c>
      <c r="G258" s="16">
        <f t="shared" si="34"/>
        <v>-1</v>
      </c>
      <c r="H258" s="16">
        <f t="shared" si="33"/>
        <v>-1.9801980198019802E-3</v>
      </c>
    </row>
    <row r="259" spans="1:8" ht="25.5" x14ac:dyDescent="0.2">
      <c r="A259" s="13"/>
      <c r="B259" s="14" t="s">
        <v>241</v>
      </c>
      <c r="C259" s="15">
        <v>3</v>
      </c>
      <c r="D259" s="15">
        <v>1</v>
      </c>
      <c r="E259" s="16">
        <f t="shared" si="31"/>
        <v>5.9405940594059407E-3</v>
      </c>
      <c r="F259" s="16">
        <f t="shared" si="32"/>
        <v>6.9589422407794019E-4</v>
      </c>
      <c r="G259" s="16">
        <f t="shared" si="34"/>
        <v>-0.66666666666666663</v>
      </c>
      <c r="H259" s="16">
        <f t="shared" si="33"/>
        <v>-3.9603960396039604E-3</v>
      </c>
    </row>
    <row r="260" spans="1:8" x14ac:dyDescent="0.2">
      <c r="A260" s="13"/>
      <c r="B260" s="14" t="s">
        <v>242</v>
      </c>
      <c r="C260" s="15">
        <v>1</v>
      </c>
      <c r="D260" s="15">
        <v>1</v>
      </c>
      <c r="E260" s="16">
        <f t="shared" si="31"/>
        <v>1.9801980198019802E-3</v>
      </c>
      <c r="F260" s="16">
        <f t="shared" si="32"/>
        <v>6.9589422407794019E-4</v>
      </c>
      <c r="G260" s="16">
        <f t="shared" si="34"/>
        <v>0</v>
      </c>
      <c r="H260" s="16">
        <f t="shared" si="33"/>
        <v>0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1</v>
      </c>
      <c r="D262" s="15">
        <v>1</v>
      </c>
      <c r="E262" s="16">
        <f t="shared" si="31"/>
        <v>1.9801980198019802E-3</v>
      </c>
      <c r="F262" s="16">
        <f t="shared" si="32"/>
        <v>6.9589422407794019E-4</v>
      </c>
      <c r="G262" s="16">
        <f t="shared" si="34"/>
        <v>0</v>
      </c>
      <c r="H262" s="16">
        <f t="shared" si="33"/>
        <v>0</v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5</v>
      </c>
      <c r="D264" s="15">
        <v>13</v>
      </c>
      <c r="E264" s="16">
        <f t="shared" si="31"/>
        <v>9.9009900990099011E-3</v>
      </c>
      <c r="F264" s="16">
        <f t="shared" si="32"/>
        <v>9.046624913013222E-3</v>
      </c>
      <c r="G264" s="16">
        <f t="shared" si="34"/>
        <v>1.6</v>
      </c>
      <c r="H264" s="16">
        <f t="shared" si="33"/>
        <v>1.5841584158415842E-2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11</v>
      </c>
      <c r="D268" s="15">
        <v>0</v>
      </c>
      <c r="E268" s="16">
        <f t="shared" si="31"/>
        <v>2.1782178217821781E-2</v>
      </c>
      <c r="F268" s="16" t="str">
        <f t="shared" si="32"/>
        <v/>
      </c>
      <c r="G268" s="16">
        <f t="shared" si="34"/>
        <v>-1</v>
      </c>
      <c r="H268" s="16">
        <f t="shared" si="33"/>
        <v>-2.1782178217821781E-2</v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6</v>
      </c>
      <c r="D271" s="15">
        <v>0</v>
      </c>
      <c r="E271" s="16">
        <f t="shared" si="35"/>
        <v>1.1881188118811881E-2</v>
      </c>
      <c r="F271" s="16" t="str">
        <f t="shared" si="36"/>
        <v/>
      </c>
      <c r="G271" s="16">
        <f t="shared" si="38"/>
        <v>-1</v>
      </c>
      <c r="H271" s="16">
        <f t="shared" si="37"/>
        <v>-1.1881188118811881E-2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16</v>
      </c>
      <c r="D275" s="15">
        <v>45</v>
      </c>
      <c r="E275" s="16">
        <f t="shared" si="35"/>
        <v>3.1683168316831684E-2</v>
      </c>
      <c r="F275" s="16">
        <f t="shared" si="36"/>
        <v>3.1315240083507306E-2</v>
      </c>
      <c r="G275" s="16">
        <f t="shared" si="38"/>
        <v>1.8125</v>
      </c>
      <c r="H275" s="16">
        <f t="shared" si="37"/>
        <v>5.7425742574257428E-2</v>
      </c>
    </row>
    <row r="276" spans="1:8" ht="25.5" x14ac:dyDescent="0.2">
      <c r="A276" s="13"/>
      <c r="B276" s="14" t="s">
        <v>258</v>
      </c>
      <c r="C276" s="15">
        <v>11</v>
      </c>
      <c r="D276" s="15">
        <v>15</v>
      </c>
      <c r="E276" s="16">
        <f t="shared" si="35"/>
        <v>2.1782178217821781E-2</v>
      </c>
      <c r="F276" s="16">
        <f t="shared" si="36"/>
        <v>1.0438413361169102E-2</v>
      </c>
      <c r="G276" s="16">
        <f t="shared" si="38"/>
        <v>0.36363636363636365</v>
      </c>
      <c r="H276" s="16">
        <f t="shared" si="37"/>
        <v>7.9207920792079209E-3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6.9589422407794019E-4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1.9801980198019802E-3</v>
      </c>
      <c r="F280" s="16" t="str">
        <f t="shared" si="36"/>
        <v/>
      </c>
      <c r="G280" s="16">
        <f t="shared" si="38"/>
        <v>-1</v>
      </c>
      <c r="H280" s="16">
        <f t="shared" si="37"/>
        <v>-1.9801980198019802E-3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2</v>
      </c>
      <c r="E283" s="16" t="str">
        <f t="shared" si="35"/>
        <v/>
      </c>
      <c r="F283" s="16">
        <f t="shared" si="36"/>
        <v>1.3917884481558804E-3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4</v>
      </c>
      <c r="E287" s="16">
        <f t="shared" si="35"/>
        <v>1.9801980198019802E-3</v>
      </c>
      <c r="F287" s="16">
        <f t="shared" si="36"/>
        <v>2.7835768963117608E-3</v>
      </c>
      <c r="G287" s="16">
        <f t="shared" si="38"/>
        <v>3</v>
      </c>
      <c r="H287" s="16">
        <f t="shared" si="37"/>
        <v>5.9405940594059407E-3</v>
      </c>
    </row>
    <row r="288" spans="1:8" x14ac:dyDescent="0.2">
      <c r="A288" s="13"/>
      <c r="B288" s="14" t="s">
        <v>270</v>
      </c>
      <c r="C288" s="15">
        <v>2</v>
      </c>
      <c r="D288" s="15">
        <v>7</v>
      </c>
      <c r="E288" s="16">
        <f t="shared" si="35"/>
        <v>3.9603960396039604E-3</v>
      </c>
      <c r="F288" s="16">
        <f t="shared" si="36"/>
        <v>4.8712595685455815E-3</v>
      </c>
      <c r="G288" s="16">
        <f t="shared" si="38"/>
        <v>2.5</v>
      </c>
      <c r="H288" s="16">
        <f t="shared" si="37"/>
        <v>9.9009900990099011E-3</v>
      </c>
    </row>
    <row r="289" spans="1:8" x14ac:dyDescent="0.2">
      <c r="A289" s="13"/>
      <c r="B289" s="14" t="s">
        <v>271</v>
      </c>
      <c r="C289" s="15">
        <v>24</v>
      </c>
      <c r="D289" s="15">
        <v>11</v>
      </c>
      <c r="E289" s="16">
        <f t="shared" si="35"/>
        <v>4.7524752475247525E-2</v>
      </c>
      <c r="F289" s="16">
        <f t="shared" si="36"/>
        <v>7.6548364648573418E-3</v>
      </c>
      <c r="G289" s="16">
        <f t="shared" si="38"/>
        <v>-0.54166666666666663</v>
      </c>
      <c r="H289" s="16">
        <f t="shared" si="37"/>
        <v>-2.5742574257425741E-2</v>
      </c>
    </row>
    <row r="290" spans="1:8" x14ac:dyDescent="0.2">
      <c r="A290" s="13"/>
      <c r="B290" s="14" t="s">
        <v>272</v>
      </c>
      <c r="C290" s="15">
        <v>2</v>
      </c>
      <c r="D290" s="15">
        <v>0</v>
      </c>
      <c r="E290" s="16">
        <f t="shared" si="35"/>
        <v>3.9603960396039604E-3</v>
      </c>
      <c r="F290" s="16" t="str">
        <f t="shared" si="36"/>
        <v/>
      </c>
      <c r="G290" s="16">
        <f t="shared" si="38"/>
        <v>-1</v>
      </c>
      <c r="H290" s="16">
        <f t="shared" si="37"/>
        <v>-3.9603960396039604E-3</v>
      </c>
    </row>
    <row r="291" spans="1:8" x14ac:dyDescent="0.2">
      <c r="A291" s="13"/>
      <c r="B291" s="14" t="s">
        <v>273</v>
      </c>
      <c r="C291" s="15">
        <v>3</v>
      </c>
      <c r="D291" s="15">
        <v>6</v>
      </c>
      <c r="E291" s="16">
        <f t="shared" si="35"/>
        <v>5.9405940594059407E-3</v>
      </c>
      <c r="F291" s="16">
        <f t="shared" si="36"/>
        <v>4.1753653444676405E-3</v>
      </c>
      <c r="G291" s="16">
        <f t="shared" si="38"/>
        <v>1</v>
      </c>
      <c r="H291" s="16">
        <f t="shared" si="37"/>
        <v>5.9405940594059407E-3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3</v>
      </c>
      <c r="D294" s="15">
        <v>4</v>
      </c>
      <c r="E294" s="16">
        <f t="shared" si="35"/>
        <v>5.9405940594059407E-3</v>
      </c>
      <c r="F294" s="16">
        <f t="shared" si="36"/>
        <v>2.7835768963117608E-3</v>
      </c>
      <c r="G294" s="16">
        <f t="shared" si="38"/>
        <v>0.33333333333333331</v>
      </c>
      <c r="H294" s="16">
        <f t="shared" si="37"/>
        <v>1.9801980198019802E-3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2</v>
      </c>
      <c r="E298" s="16" t="str">
        <f t="shared" si="35"/>
        <v/>
      </c>
      <c r="F298" s="16">
        <f t="shared" si="36"/>
        <v>1.3917884481558804E-3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6</v>
      </c>
      <c r="D305" s="15">
        <v>11</v>
      </c>
      <c r="E305" s="16">
        <f t="shared" si="39"/>
        <v>1.1881188118811881E-2</v>
      </c>
      <c r="F305" s="16">
        <f t="shared" si="40"/>
        <v>7.6548364648573418E-3</v>
      </c>
      <c r="G305" s="16">
        <f t="shared" si="42"/>
        <v>0.83333333333333337</v>
      </c>
      <c r="H305" s="16">
        <f t="shared" si="41"/>
        <v>9.9009900990099011E-3</v>
      </c>
    </row>
    <row r="306" spans="1:8" x14ac:dyDescent="0.2">
      <c r="A306" s="13"/>
      <c r="B306" s="14" t="s">
        <v>288</v>
      </c>
      <c r="C306" s="15">
        <v>0</v>
      </c>
      <c r="D306" s="15">
        <v>11</v>
      </c>
      <c r="E306" s="16" t="str">
        <f t="shared" si="39"/>
        <v/>
      </c>
      <c r="F306" s="16">
        <f t="shared" si="40"/>
        <v>7.6548364648573418E-3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28</v>
      </c>
      <c r="E308" s="16" t="str">
        <f t="shared" si="39"/>
        <v/>
      </c>
      <c r="F308" s="16">
        <f t="shared" si="40"/>
        <v>1.9485038274182326E-2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6.9589422407794019E-4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8</v>
      </c>
      <c r="E313" s="16" t="str">
        <f t="shared" si="39"/>
        <v/>
      </c>
      <c r="F313" s="16">
        <f t="shared" si="40"/>
        <v>5.5671537926235215E-3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7</v>
      </c>
      <c r="E317" s="16" t="str">
        <f t="shared" si="39"/>
        <v/>
      </c>
      <c r="F317" s="16">
        <f t="shared" si="40"/>
        <v>4.8712595685455815E-3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11</v>
      </c>
      <c r="D319" s="15">
        <v>6</v>
      </c>
      <c r="E319" s="16">
        <f t="shared" si="39"/>
        <v>2.1782178217821781E-2</v>
      </c>
      <c r="F319" s="16">
        <f t="shared" si="40"/>
        <v>4.1753653444676405E-3</v>
      </c>
      <c r="G319" s="16">
        <f t="shared" si="42"/>
        <v>-0.45454545454545453</v>
      </c>
      <c r="H319" s="16">
        <f t="shared" si="41"/>
        <v>-9.9009900990098994E-3</v>
      </c>
    </row>
    <row r="320" spans="1:8" x14ac:dyDescent="0.2">
      <c r="A320" s="13"/>
      <c r="B320" s="14" t="s">
        <v>302</v>
      </c>
      <c r="C320" s="15">
        <v>1</v>
      </c>
      <c r="D320" s="15">
        <v>0</v>
      </c>
      <c r="E320" s="16">
        <f t="shared" si="39"/>
        <v>1.9801980198019802E-3</v>
      </c>
      <c r="F320" s="16" t="str">
        <f t="shared" si="40"/>
        <v/>
      </c>
      <c r="G320" s="16">
        <f t="shared" si="42"/>
        <v>-1</v>
      </c>
      <c r="H320" s="16">
        <f t="shared" si="41"/>
        <v>-1.9801980198019802E-3</v>
      </c>
    </row>
    <row r="321" spans="1:8" ht="25.5" x14ac:dyDescent="0.2">
      <c r="A321" s="13"/>
      <c r="B321" s="14" t="s">
        <v>303</v>
      </c>
      <c r="C321" s="15">
        <v>0</v>
      </c>
      <c r="D321" s="15">
        <v>15</v>
      </c>
      <c r="E321" s="16" t="str">
        <f t="shared" si="39"/>
        <v/>
      </c>
      <c r="F321" s="16">
        <f t="shared" si="40"/>
        <v>1.0438413361169102E-2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12</v>
      </c>
      <c r="E324" s="16" t="str">
        <f t="shared" si="39"/>
        <v/>
      </c>
      <c r="F324" s="16">
        <f t="shared" si="40"/>
        <v>8.350730688935281E-3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1</v>
      </c>
      <c r="E326" s="16" t="str">
        <f t="shared" si="39"/>
        <v/>
      </c>
      <c r="F326" s="16">
        <f t="shared" si="40"/>
        <v>6.9589422407794019E-4</v>
      </c>
      <c r="G326" s="16">
        <f t="shared" si="42"/>
        <v>1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1</v>
      </c>
      <c r="D327" s="15">
        <v>0</v>
      </c>
      <c r="E327" s="16">
        <f t="shared" si="39"/>
        <v>1.9801980198019802E-3</v>
      </c>
      <c r="F327" s="16" t="str">
        <f t="shared" si="40"/>
        <v/>
      </c>
      <c r="G327" s="16">
        <f t="shared" si="42"/>
        <v>-1</v>
      </c>
      <c r="H327" s="16">
        <f t="shared" si="41"/>
        <v>-1.9801980198019802E-3</v>
      </c>
    </row>
    <row r="328" spans="1:8" ht="25.5" x14ac:dyDescent="0.2">
      <c r="A328" s="13"/>
      <c r="B328" s="14" t="s">
        <v>310</v>
      </c>
      <c r="C328" s="15">
        <v>10</v>
      </c>
      <c r="D328" s="15">
        <v>12</v>
      </c>
      <c r="E328" s="16">
        <f t="shared" si="39"/>
        <v>1.9801980198019802E-2</v>
      </c>
      <c r="F328" s="16">
        <f t="shared" si="40"/>
        <v>8.350730688935281E-3</v>
      </c>
      <c r="G328" s="16">
        <f t="shared" si="42"/>
        <v>0.2</v>
      </c>
      <c r="H328" s="16">
        <f t="shared" si="41"/>
        <v>3.9603960396039604E-3</v>
      </c>
    </row>
    <row r="329" spans="1:8" x14ac:dyDescent="0.2">
      <c r="A329" s="13"/>
      <c r="B329" s="14" t="s">
        <v>311</v>
      </c>
      <c r="C329" s="15">
        <v>0</v>
      </c>
      <c r="D329" s="15">
        <v>1</v>
      </c>
      <c r="E329" s="16" t="str">
        <f t="shared" si="39"/>
        <v/>
      </c>
      <c r="F329" s="16">
        <f t="shared" si="40"/>
        <v>6.9589422407794019E-4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8</v>
      </c>
      <c r="D341" s="15">
        <v>10</v>
      </c>
      <c r="E341" s="16">
        <f t="shared" si="43"/>
        <v>1.5841584158415842E-2</v>
      </c>
      <c r="F341" s="16">
        <f t="shared" si="44"/>
        <v>6.9589422407794017E-3</v>
      </c>
      <c r="G341" s="16">
        <f t="shared" si="46"/>
        <v>0.25</v>
      </c>
      <c r="H341" s="16">
        <f t="shared" si="45"/>
        <v>3.9603960396039604E-3</v>
      </c>
    </row>
    <row r="342" spans="1:8" x14ac:dyDescent="0.2">
      <c r="A342" s="13"/>
      <c r="B342" s="14" t="s">
        <v>324</v>
      </c>
      <c r="C342" s="15">
        <v>3</v>
      </c>
      <c r="D342" s="15">
        <v>1</v>
      </c>
      <c r="E342" s="16">
        <f t="shared" si="43"/>
        <v>5.9405940594059407E-3</v>
      </c>
      <c r="F342" s="16">
        <f t="shared" si="44"/>
        <v>6.9589422407794019E-4</v>
      </c>
      <c r="G342" s="16">
        <f t="shared" si="46"/>
        <v>-0.66666666666666663</v>
      </c>
      <c r="H342" s="16">
        <f t="shared" si="45"/>
        <v>-3.9603960396039604E-3</v>
      </c>
    </row>
    <row r="343" spans="1:8" ht="25.5" x14ac:dyDescent="0.2">
      <c r="A343" s="13"/>
      <c r="B343" s="14" t="s">
        <v>325</v>
      </c>
      <c r="C343" s="15">
        <v>1</v>
      </c>
      <c r="D343" s="15">
        <v>0</v>
      </c>
      <c r="E343" s="16">
        <f t="shared" si="43"/>
        <v>1.9801980198019802E-3</v>
      </c>
      <c r="F343" s="16" t="str">
        <f t="shared" si="44"/>
        <v/>
      </c>
      <c r="G343" s="16">
        <f t="shared" si="46"/>
        <v>-1</v>
      </c>
      <c r="H343" s="16">
        <f t="shared" si="45"/>
        <v>-1.9801980198019802E-3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3921</v>
      </c>
      <c r="D349" s="18">
        <f>SUM(D350:D576)</f>
        <v>6204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0.5822494261667942</v>
      </c>
      <c r="H349" s="19">
        <f t="shared" ref="H349:H412" si="49">+IF(OR(AND(E349=""),(G349="")),"",E349*G349)</f>
        <v>0.5822494261667942</v>
      </c>
    </row>
    <row r="350" spans="1:8" x14ac:dyDescent="0.2">
      <c r="A350" s="13"/>
      <c r="B350" s="14" t="s">
        <v>326</v>
      </c>
      <c r="C350" s="15">
        <v>19</v>
      </c>
      <c r="D350" s="15">
        <v>17</v>
      </c>
      <c r="E350" s="16">
        <f t="shared" si="47"/>
        <v>4.8457026268808974E-3</v>
      </c>
      <c r="F350" s="16">
        <f t="shared" si="48"/>
        <v>2.7401676337846549E-3</v>
      </c>
      <c r="G350" s="16">
        <f t="shared" ref="G350:G413" si="50">+IF(AND(C350=0,D350=0)," ",IF(C350=0,1,IF(D350=0,-1,(D350-C350)/C350)))</f>
        <v>-0.10526315789473684</v>
      </c>
      <c r="H350" s="16">
        <f t="shared" si="49"/>
        <v>-5.1007396072430501E-4</v>
      </c>
    </row>
    <row r="351" spans="1:8" x14ac:dyDescent="0.2">
      <c r="A351" s="13"/>
      <c r="B351" s="14" t="s">
        <v>327</v>
      </c>
      <c r="C351" s="15">
        <v>28</v>
      </c>
      <c r="D351" s="15">
        <v>7</v>
      </c>
      <c r="E351" s="16">
        <f t="shared" si="47"/>
        <v>7.1410354501402701E-3</v>
      </c>
      <c r="F351" s="16">
        <f t="shared" si="48"/>
        <v>1.1283043197936814E-3</v>
      </c>
      <c r="G351" s="16">
        <f t="shared" si="50"/>
        <v>-0.75</v>
      </c>
      <c r="H351" s="16">
        <f t="shared" si="49"/>
        <v>-5.3557765876052028E-3</v>
      </c>
    </row>
    <row r="352" spans="1:8" x14ac:dyDescent="0.2">
      <c r="A352" s="13"/>
      <c r="B352" s="14" t="s">
        <v>328</v>
      </c>
      <c r="C352" s="15">
        <v>0</v>
      </c>
      <c r="D352" s="15">
        <v>6</v>
      </c>
      <c r="E352" s="16" t="str">
        <f t="shared" si="47"/>
        <v/>
      </c>
      <c r="F352" s="16">
        <f t="shared" si="48"/>
        <v>9.6711798839458415E-4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90</v>
      </c>
      <c r="D355" s="15">
        <v>99</v>
      </c>
      <c r="E355" s="16">
        <f t="shared" si="47"/>
        <v>2.2953328232593728E-2</v>
      </c>
      <c r="F355" s="16">
        <f t="shared" si="48"/>
        <v>1.5957446808510637E-2</v>
      </c>
      <c r="G355" s="16">
        <f t="shared" si="50"/>
        <v>0.1</v>
      </c>
      <c r="H355" s="16">
        <f t="shared" si="49"/>
        <v>2.2953328232593728E-3</v>
      </c>
    </row>
    <row r="356" spans="1:8" x14ac:dyDescent="0.2">
      <c r="A356" s="13"/>
      <c r="B356" s="14" t="s">
        <v>332</v>
      </c>
      <c r="C356" s="15">
        <v>2</v>
      </c>
      <c r="D356" s="15">
        <v>53</v>
      </c>
      <c r="E356" s="16">
        <f t="shared" si="47"/>
        <v>5.1007396072430501E-4</v>
      </c>
      <c r="F356" s="16">
        <f t="shared" si="48"/>
        <v>8.5428755641521591E-3</v>
      </c>
      <c r="G356" s="16">
        <f t="shared" si="50"/>
        <v>25.5</v>
      </c>
      <c r="H356" s="16">
        <f t="shared" si="49"/>
        <v>1.3006885998469778E-2</v>
      </c>
    </row>
    <row r="357" spans="1:8" x14ac:dyDescent="0.2">
      <c r="A357" s="13"/>
      <c r="B357" s="14" t="s">
        <v>333</v>
      </c>
      <c r="C357" s="15">
        <v>3</v>
      </c>
      <c r="D357" s="15">
        <v>26</v>
      </c>
      <c r="E357" s="16">
        <f t="shared" si="47"/>
        <v>7.6511094108645751E-4</v>
      </c>
      <c r="F357" s="16">
        <f t="shared" si="48"/>
        <v>4.1908446163765314E-3</v>
      </c>
      <c r="G357" s="16">
        <f t="shared" si="50"/>
        <v>7.666666666666667</v>
      </c>
      <c r="H357" s="16">
        <f t="shared" si="49"/>
        <v>5.8658505483295082E-3</v>
      </c>
    </row>
    <row r="358" spans="1:8" x14ac:dyDescent="0.2">
      <c r="A358" s="13"/>
      <c r="B358" s="14" t="s">
        <v>334</v>
      </c>
      <c r="C358" s="15">
        <v>24</v>
      </c>
      <c r="D358" s="15">
        <v>17</v>
      </c>
      <c r="E358" s="16">
        <f t="shared" si="47"/>
        <v>6.1208875286916601E-3</v>
      </c>
      <c r="F358" s="16">
        <f t="shared" si="48"/>
        <v>2.7401676337846549E-3</v>
      </c>
      <c r="G358" s="16">
        <f t="shared" si="50"/>
        <v>-0.29166666666666669</v>
      </c>
      <c r="H358" s="16">
        <f t="shared" si="49"/>
        <v>-1.7852588625350677E-3</v>
      </c>
    </row>
    <row r="359" spans="1:8" x14ac:dyDescent="0.2">
      <c r="A359" s="13"/>
      <c r="B359" s="14" t="s">
        <v>335</v>
      </c>
      <c r="C359" s="15">
        <v>0</v>
      </c>
      <c r="D359" s="15">
        <v>20</v>
      </c>
      <c r="E359" s="16" t="str">
        <f t="shared" si="47"/>
        <v/>
      </c>
      <c r="F359" s="16">
        <f t="shared" si="48"/>
        <v>3.2237266279819469E-3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114</v>
      </c>
      <c r="D361" s="15">
        <v>434</v>
      </c>
      <c r="E361" s="16">
        <f t="shared" si="47"/>
        <v>2.9074215761285386E-2</v>
      </c>
      <c r="F361" s="16">
        <f t="shared" si="48"/>
        <v>6.995486782720825E-2</v>
      </c>
      <c r="G361" s="16">
        <f t="shared" si="50"/>
        <v>2.807017543859649</v>
      </c>
      <c r="H361" s="16">
        <f t="shared" si="49"/>
        <v>8.1611833715888801E-2</v>
      </c>
    </row>
    <row r="362" spans="1:8" x14ac:dyDescent="0.2">
      <c r="A362" s="13"/>
      <c r="B362" s="14" t="s">
        <v>338</v>
      </c>
      <c r="C362" s="15">
        <v>16</v>
      </c>
      <c r="D362" s="15">
        <v>68</v>
      </c>
      <c r="E362" s="16">
        <f t="shared" si="47"/>
        <v>4.0805916857944401E-3</v>
      </c>
      <c r="F362" s="16">
        <f t="shared" si="48"/>
        <v>1.096067053513862E-2</v>
      </c>
      <c r="G362" s="16">
        <f t="shared" si="50"/>
        <v>3.25</v>
      </c>
      <c r="H362" s="16">
        <f t="shared" si="49"/>
        <v>1.3261922978831931E-2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21</v>
      </c>
      <c r="D364" s="15">
        <v>57</v>
      </c>
      <c r="E364" s="16">
        <f t="shared" si="47"/>
        <v>5.3557765876052028E-3</v>
      </c>
      <c r="F364" s="16">
        <f t="shared" si="48"/>
        <v>9.1876208897485497E-3</v>
      </c>
      <c r="G364" s="16">
        <f t="shared" si="50"/>
        <v>1.7142857142857142</v>
      </c>
      <c r="H364" s="16">
        <f t="shared" si="49"/>
        <v>9.1813312930374893E-3</v>
      </c>
    </row>
    <row r="365" spans="1:8" x14ac:dyDescent="0.2">
      <c r="A365" s="13"/>
      <c r="B365" s="14" t="s">
        <v>341</v>
      </c>
      <c r="C365" s="15">
        <v>9</v>
      </c>
      <c r="D365" s="15">
        <v>27</v>
      </c>
      <c r="E365" s="16">
        <f t="shared" si="47"/>
        <v>2.2953328232593728E-3</v>
      </c>
      <c r="F365" s="16">
        <f t="shared" si="48"/>
        <v>4.3520309477756286E-3</v>
      </c>
      <c r="G365" s="16">
        <f t="shared" si="50"/>
        <v>2</v>
      </c>
      <c r="H365" s="16">
        <f t="shared" si="49"/>
        <v>4.5906656465187455E-3</v>
      </c>
    </row>
    <row r="366" spans="1:8" x14ac:dyDescent="0.2">
      <c r="A366" s="13"/>
      <c r="B366" s="14" t="s">
        <v>342</v>
      </c>
      <c r="C366" s="15">
        <v>11</v>
      </c>
      <c r="D366" s="15">
        <v>34</v>
      </c>
      <c r="E366" s="16">
        <f t="shared" si="47"/>
        <v>2.8054067839836778E-3</v>
      </c>
      <c r="F366" s="16">
        <f t="shared" si="48"/>
        <v>5.4803352675693098E-3</v>
      </c>
      <c r="G366" s="16">
        <f t="shared" si="50"/>
        <v>2.0909090909090908</v>
      </c>
      <c r="H366" s="16">
        <f t="shared" si="49"/>
        <v>5.8658505483295082E-3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304</v>
      </c>
      <c r="D369" s="15">
        <v>615</v>
      </c>
      <c r="E369" s="16">
        <f t="shared" si="47"/>
        <v>7.7531242030094358E-2</v>
      </c>
      <c r="F369" s="16">
        <f t="shared" si="48"/>
        <v>9.912959381044488E-2</v>
      </c>
      <c r="G369" s="16">
        <f t="shared" si="50"/>
        <v>1.0230263157894737</v>
      </c>
      <c r="H369" s="16">
        <f t="shared" si="49"/>
        <v>7.9316500892629427E-2</v>
      </c>
    </row>
    <row r="370" spans="1:8" x14ac:dyDescent="0.2">
      <c r="A370" s="13"/>
      <c r="B370" s="14" t="s">
        <v>346</v>
      </c>
      <c r="C370" s="15">
        <v>1</v>
      </c>
      <c r="D370" s="15">
        <v>0</v>
      </c>
      <c r="E370" s="16">
        <f t="shared" si="47"/>
        <v>2.550369803621525E-4</v>
      </c>
      <c r="F370" s="16" t="str">
        <f t="shared" si="48"/>
        <v/>
      </c>
      <c r="G370" s="16">
        <f t="shared" si="50"/>
        <v>-1</v>
      </c>
      <c r="H370" s="16">
        <f t="shared" si="49"/>
        <v>-2.550369803621525E-4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10</v>
      </c>
      <c r="D372" s="15">
        <v>13</v>
      </c>
      <c r="E372" s="16">
        <f t="shared" si="47"/>
        <v>2.550369803621525E-3</v>
      </c>
      <c r="F372" s="16">
        <f t="shared" si="48"/>
        <v>2.0954223081882657E-3</v>
      </c>
      <c r="G372" s="16">
        <f t="shared" si="50"/>
        <v>0.3</v>
      </c>
      <c r="H372" s="16">
        <f t="shared" si="49"/>
        <v>7.6511094108645751E-4</v>
      </c>
    </row>
    <row r="373" spans="1:8" x14ac:dyDescent="0.2">
      <c r="A373" s="13"/>
      <c r="B373" s="14" t="s">
        <v>349</v>
      </c>
      <c r="C373" s="15">
        <v>418</v>
      </c>
      <c r="D373" s="15">
        <v>349</v>
      </c>
      <c r="E373" s="16">
        <f t="shared" si="47"/>
        <v>0.10660545779137975</v>
      </c>
      <c r="F373" s="16">
        <f t="shared" si="48"/>
        <v>5.6254029658284979E-2</v>
      </c>
      <c r="G373" s="16">
        <f t="shared" si="50"/>
        <v>-0.16507177033492823</v>
      </c>
      <c r="H373" s="16">
        <f t="shared" si="49"/>
        <v>-1.7597551644988524E-2</v>
      </c>
    </row>
    <row r="374" spans="1:8" x14ac:dyDescent="0.2">
      <c r="A374" s="13"/>
      <c r="B374" s="14" t="s">
        <v>350</v>
      </c>
      <c r="C374" s="15">
        <v>13</v>
      </c>
      <c r="D374" s="15">
        <v>25</v>
      </c>
      <c r="E374" s="16">
        <f t="shared" si="47"/>
        <v>3.3154807447079828E-3</v>
      </c>
      <c r="F374" s="16">
        <f t="shared" si="48"/>
        <v>4.0296582849774342E-3</v>
      </c>
      <c r="G374" s="16">
        <f t="shared" si="50"/>
        <v>0.92307692307692313</v>
      </c>
      <c r="H374" s="16">
        <f t="shared" si="49"/>
        <v>3.0604437643458305E-3</v>
      </c>
    </row>
    <row r="375" spans="1:8" x14ac:dyDescent="0.2">
      <c r="A375" s="13"/>
      <c r="B375" s="14" t="s">
        <v>351</v>
      </c>
      <c r="C375" s="15">
        <v>0</v>
      </c>
      <c r="D375" s="15">
        <v>3</v>
      </c>
      <c r="E375" s="16" t="str">
        <f t="shared" si="47"/>
        <v/>
      </c>
      <c r="F375" s="16">
        <f t="shared" si="48"/>
        <v>4.8355899419729207E-4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1</v>
      </c>
      <c r="D376" s="15">
        <v>2</v>
      </c>
      <c r="E376" s="16">
        <f t="shared" si="47"/>
        <v>2.550369803621525E-4</v>
      </c>
      <c r="F376" s="16">
        <f t="shared" si="48"/>
        <v>3.2237266279819472E-4</v>
      </c>
      <c r="G376" s="16">
        <f t="shared" si="50"/>
        <v>1</v>
      </c>
      <c r="H376" s="16">
        <f t="shared" si="49"/>
        <v>2.550369803621525E-4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1.6118633139909736E-4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10</v>
      </c>
      <c r="D379" s="15">
        <v>25</v>
      </c>
      <c r="E379" s="16">
        <f t="shared" si="47"/>
        <v>2.550369803621525E-3</v>
      </c>
      <c r="F379" s="16">
        <f t="shared" si="48"/>
        <v>4.0296582849774342E-3</v>
      </c>
      <c r="G379" s="16">
        <f t="shared" si="50"/>
        <v>1.5</v>
      </c>
      <c r="H379" s="16">
        <f t="shared" si="49"/>
        <v>3.8255547054322873E-3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45</v>
      </c>
      <c r="E380" s="16" t="str">
        <f t="shared" si="47"/>
        <v/>
      </c>
      <c r="F380" s="16">
        <f t="shared" si="48"/>
        <v>7.2533849129593807E-3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</v>
      </c>
      <c r="D382" s="15">
        <v>8</v>
      </c>
      <c r="E382" s="16">
        <f t="shared" si="47"/>
        <v>5.1007396072430501E-4</v>
      </c>
      <c r="F382" s="16">
        <f t="shared" si="48"/>
        <v>1.2894906511927789E-3</v>
      </c>
      <c r="G382" s="16">
        <f t="shared" si="50"/>
        <v>3</v>
      </c>
      <c r="H382" s="16">
        <f t="shared" si="49"/>
        <v>1.530221882172915E-3</v>
      </c>
    </row>
    <row r="383" spans="1:8" ht="25.5" x14ac:dyDescent="0.2">
      <c r="A383" s="13"/>
      <c r="B383" s="14" t="s">
        <v>359</v>
      </c>
      <c r="C383" s="15">
        <v>45</v>
      </c>
      <c r="D383" s="15">
        <v>16</v>
      </c>
      <c r="E383" s="16">
        <f t="shared" si="47"/>
        <v>1.1476664116296864E-2</v>
      </c>
      <c r="F383" s="16">
        <f t="shared" si="48"/>
        <v>2.5789813023855577E-3</v>
      </c>
      <c r="G383" s="16">
        <f t="shared" si="50"/>
        <v>-0.64444444444444449</v>
      </c>
      <c r="H383" s="16">
        <f t="shared" si="49"/>
        <v>-7.3960724305024237E-3</v>
      </c>
    </row>
    <row r="384" spans="1:8" x14ac:dyDescent="0.2">
      <c r="A384" s="13"/>
      <c r="B384" s="14" t="s">
        <v>360</v>
      </c>
      <c r="C384" s="15">
        <v>87</v>
      </c>
      <c r="D384" s="15">
        <v>214</v>
      </c>
      <c r="E384" s="16">
        <f t="shared" si="47"/>
        <v>2.2188217291507269E-2</v>
      </c>
      <c r="F384" s="16">
        <f t="shared" si="48"/>
        <v>3.4493874919406836E-2</v>
      </c>
      <c r="G384" s="16">
        <f t="shared" si="50"/>
        <v>1.4597701149425288</v>
      </c>
      <c r="H384" s="16">
        <f t="shared" si="49"/>
        <v>3.2389696505993375E-2</v>
      </c>
    </row>
    <row r="385" spans="1:8" x14ac:dyDescent="0.2">
      <c r="A385" s="13"/>
      <c r="B385" s="14" t="s">
        <v>361</v>
      </c>
      <c r="C385" s="15">
        <v>0</v>
      </c>
      <c r="D385" s="15">
        <v>10</v>
      </c>
      <c r="E385" s="16" t="str">
        <f t="shared" si="47"/>
        <v/>
      </c>
      <c r="F385" s="16">
        <f t="shared" si="48"/>
        <v>1.6118633139909735E-3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3</v>
      </c>
      <c r="D386" s="15">
        <v>14</v>
      </c>
      <c r="E386" s="16">
        <f t="shared" si="47"/>
        <v>7.6511094108645751E-4</v>
      </c>
      <c r="F386" s="16">
        <f t="shared" si="48"/>
        <v>2.2566086395873629E-3</v>
      </c>
      <c r="G386" s="16">
        <f t="shared" si="50"/>
        <v>3.6666666666666665</v>
      </c>
      <c r="H386" s="16">
        <f t="shared" si="49"/>
        <v>2.8054067839836773E-3</v>
      </c>
    </row>
    <row r="387" spans="1:8" x14ac:dyDescent="0.2">
      <c r="A387" s="13"/>
      <c r="B387" s="14" t="s">
        <v>363</v>
      </c>
      <c r="C387" s="15">
        <v>0</v>
      </c>
      <c r="D387" s="15">
        <v>9</v>
      </c>
      <c r="E387" s="16" t="str">
        <f t="shared" si="47"/>
        <v/>
      </c>
      <c r="F387" s="16">
        <f t="shared" si="48"/>
        <v>1.4506769825918763E-3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27</v>
      </c>
      <c r="D388" s="15">
        <v>24</v>
      </c>
      <c r="E388" s="16">
        <f t="shared" si="47"/>
        <v>6.8859984697781174E-3</v>
      </c>
      <c r="F388" s="16">
        <f t="shared" si="48"/>
        <v>3.8684719535783366E-3</v>
      </c>
      <c r="G388" s="16">
        <f t="shared" si="50"/>
        <v>-0.1111111111111111</v>
      </c>
      <c r="H388" s="16">
        <f t="shared" si="49"/>
        <v>-7.651109410864574E-4</v>
      </c>
    </row>
    <row r="389" spans="1:8" x14ac:dyDescent="0.2">
      <c r="A389" s="13"/>
      <c r="B389" s="14" t="s">
        <v>365</v>
      </c>
      <c r="C389" s="15">
        <v>12</v>
      </c>
      <c r="D389" s="15">
        <v>0</v>
      </c>
      <c r="E389" s="16">
        <f t="shared" si="47"/>
        <v>3.06044376434583E-3</v>
      </c>
      <c r="F389" s="16" t="str">
        <f t="shared" si="48"/>
        <v/>
      </c>
      <c r="G389" s="16">
        <f t="shared" si="50"/>
        <v>-1</v>
      </c>
      <c r="H389" s="16">
        <f t="shared" si="49"/>
        <v>-3.06044376434583E-3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</v>
      </c>
      <c r="D391" s="15">
        <v>9</v>
      </c>
      <c r="E391" s="16">
        <f t="shared" si="47"/>
        <v>2.550369803621525E-4</v>
      </c>
      <c r="F391" s="16">
        <f t="shared" si="48"/>
        <v>1.4506769825918763E-3</v>
      </c>
      <c r="G391" s="16">
        <f t="shared" si="50"/>
        <v>8</v>
      </c>
      <c r="H391" s="16">
        <f t="shared" si="49"/>
        <v>2.04029584289722E-3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1.6118633139909736E-4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4</v>
      </c>
      <c r="E394" s="16" t="str">
        <f t="shared" si="47"/>
        <v/>
      </c>
      <c r="F394" s="16">
        <f t="shared" si="48"/>
        <v>6.4474532559638943E-4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894</v>
      </c>
      <c r="D395" s="15">
        <v>609</v>
      </c>
      <c r="E395" s="16">
        <f t="shared" si="47"/>
        <v>0.22800306044376434</v>
      </c>
      <c r="F395" s="16">
        <f t="shared" si="48"/>
        <v>9.8162475822050288E-2</v>
      </c>
      <c r="G395" s="16">
        <f t="shared" si="50"/>
        <v>-0.31879194630872482</v>
      </c>
      <c r="H395" s="16">
        <f t="shared" si="49"/>
        <v>-7.2685539403213456E-2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68</v>
      </c>
      <c r="D397" s="15">
        <v>67</v>
      </c>
      <c r="E397" s="16">
        <f t="shared" si="47"/>
        <v>1.7342514664626371E-2</v>
      </c>
      <c r="F397" s="16">
        <f t="shared" si="48"/>
        <v>1.0799484203739523E-2</v>
      </c>
      <c r="G397" s="16">
        <f t="shared" si="50"/>
        <v>-1.4705882352941176E-2</v>
      </c>
      <c r="H397" s="16">
        <f t="shared" si="49"/>
        <v>-2.550369803621525E-4</v>
      </c>
    </row>
    <row r="398" spans="1:8" x14ac:dyDescent="0.2">
      <c r="A398" s="13"/>
      <c r="B398" s="14" t="s">
        <v>374</v>
      </c>
      <c r="C398" s="15">
        <v>574</v>
      </c>
      <c r="D398" s="15">
        <v>1915</v>
      </c>
      <c r="E398" s="16">
        <f t="shared" si="47"/>
        <v>0.14639122672787555</v>
      </c>
      <c r="F398" s="16">
        <f t="shared" si="48"/>
        <v>0.30867182462927145</v>
      </c>
      <c r="G398" s="16">
        <f t="shared" si="50"/>
        <v>2.3362369337979092</v>
      </c>
      <c r="H398" s="16">
        <f t="shared" si="49"/>
        <v>0.34200459066564654</v>
      </c>
    </row>
    <row r="399" spans="1:8" x14ac:dyDescent="0.2">
      <c r="A399" s="13"/>
      <c r="B399" s="14" t="s">
        <v>375</v>
      </c>
      <c r="C399" s="15">
        <v>77</v>
      </c>
      <c r="D399" s="15">
        <v>90</v>
      </c>
      <c r="E399" s="16">
        <f t="shared" si="47"/>
        <v>1.9637847487885742E-2</v>
      </c>
      <c r="F399" s="16">
        <f t="shared" si="48"/>
        <v>1.4506769825918761E-2</v>
      </c>
      <c r="G399" s="16">
        <f t="shared" si="50"/>
        <v>0.16883116883116883</v>
      </c>
      <c r="H399" s="16">
        <f t="shared" si="49"/>
        <v>3.3154807447079823E-3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0</v>
      </c>
      <c r="E401" s="16">
        <f t="shared" si="47"/>
        <v>2.550369803621525E-4</v>
      </c>
      <c r="F401" s="16" t="str">
        <f t="shared" si="48"/>
        <v/>
      </c>
      <c r="G401" s="16">
        <f t="shared" si="50"/>
        <v>-1</v>
      </c>
      <c r="H401" s="16">
        <f t="shared" si="49"/>
        <v>-2.550369803621525E-4</v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1.6118633139909736E-4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5</v>
      </c>
      <c r="D403" s="15">
        <v>1</v>
      </c>
      <c r="E403" s="16">
        <f t="shared" si="47"/>
        <v>1.2751849018107625E-3</v>
      </c>
      <c r="F403" s="16">
        <f t="shared" si="48"/>
        <v>1.6118633139909736E-4</v>
      </c>
      <c r="G403" s="16">
        <f t="shared" si="50"/>
        <v>-0.8</v>
      </c>
      <c r="H403" s="16">
        <f t="shared" si="49"/>
        <v>-1.02014792144861E-3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14</v>
      </c>
      <c r="D405" s="15">
        <v>0</v>
      </c>
      <c r="E405" s="16">
        <f t="shared" si="47"/>
        <v>3.5705177250701351E-3</v>
      </c>
      <c r="F405" s="16" t="str">
        <f t="shared" si="48"/>
        <v/>
      </c>
      <c r="G405" s="16">
        <f t="shared" si="50"/>
        <v>-1</v>
      </c>
      <c r="H405" s="16">
        <f t="shared" si="49"/>
        <v>-3.5705177250701351E-3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54</v>
      </c>
      <c r="D408" s="15">
        <v>7</v>
      </c>
      <c r="E408" s="16">
        <f t="shared" si="47"/>
        <v>1.3771996939556235E-2</v>
      </c>
      <c r="F408" s="16">
        <f t="shared" si="48"/>
        <v>1.1283043197936814E-3</v>
      </c>
      <c r="G408" s="16">
        <f t="shared" si="50"/>
        <v>-0.87037037037037035</v>
      </c>
      <c r="H408" s="16">
        <f t="shared" si="49"/>
        <v>-1.1986738077021167E-2</v>
      </c>
    </row>
    <row r="409" spans="1:8" x14ac:dyDescent="0.2">
      <c r="A409" s="13"/>
      <c r="B409" s="14" t="s">
        <v>385</v>
      </c>
      <c r="C409" s="15">
        <v>2</v>
      </c>
      <c r="D409" s="15">
        <v>13</v>
      </c>
      <c r="E409" s="16">
        <f t="shared" si="47"/>
        <v>5.1007396072430501E-4</v>
      </c>
      <c r="F409" s="16">
        <f t="shared" si="48"/>
        <v>2.0954223081882657E-3</v>
      </c>
      <c r="G409" s="16">
        <f t="shared" si="50"/>
        <v>5.5</v>
      </c>
      <c r="H409" s="16">
        <f t="shared" si="49"/>
        <v>2.8054067839836773E-3</v>
      </c>
    </row>
    <row r="410" spans="1:8" x14ac:dyDescent="0.2">
      <c r="A410" s="13"/>
      <c r="B410" s="14" t="s">
        <v>386</v>
      </c>
      <c r="C410" s="15">
        <v>216</v>
      </c>
      <c r="D410" s="15">
        <v>28</v>
      </c>
      <c r="E410" s="16">
        <f t="shared" si="47"/>
        <v>5.5087987758224939E-2</v>
      </c>
      <c r="F410" s="16">
        <f t="shared" si="48"/>
        <v>4.5132172791747258E-3</v>
      </c>
      <c r="G410" s="16">
        <f t="shared" si="50"/>
        <v>-0.87037037037037035</v>
      </c>
      <c r="H410" s="16">
        <f t="shared" si="49"/>
        <v>-4.794695230808467E-2</v>
      </c>
    </row>
    <row r="411" spans="1:8" x14ac:dyDescent="0.2">
      <c r="A411" s="13"/>
      <c r="B411" s="14" t="s">
        <v>387</v>
      </c>
      <c r="C411" s="15">
        <v>3</v>
      </c>
      <c r="D411" s="15">
        <v>2</v>
      </c>
      <c r="E411" s="16">
        <f t="shared" si="47"/>
        <v>7.6511094108645751E-4</v>
      </c>
      <c r="F411" s="16">
        <f t="shared" si="48"/>
        <v>3.2237266279819472E-4</v>
      </c>
      <c r="G411" s="16">
        <f t="shared" si="50"/>
        <v>-0.33333333333333331</v>
      </c>
      <c r="H411" s="16">
        <f t="shared" si="49"/>
        <v>-2.550369803621525E-4</v>
      </c>
    </row>
    <row r="412" spans="1:8" x14ac:dyDescent="0.2">
      <c r="A412" s="13"/>
      <c r="B412" s="14" t="s">
        <v>388</v>
      </c>
      <c r="C412" s="15">
        <v>13</v>
      </c>
      <c r="D412" s="15">
        <v>1</v>
      </c>
      <c r="E412" s="16">
        <f t="shared" si="47"/>
        <v>3.3154807447079828E-3</v>
      </c>
      <c r="F412" s="16">
        <f t="shared" si="48"/>
        <v>1.6118633139909736E-4</v>
      </c>
      <c r="G412" s="16">
        <f t="shared" si="50"/>
        <v>-0.92307692307692313</v>
      </c>
      <c r="H412" s="16">
        <f t="shared" si="49"/>
        <v>-3.0604437643458305E-3</v>
      </c>
    </row>
    <row r="413" spans="1:8" x14ac:dyDescent="0.2">
      <c r="A413" s="13"/>
      <c r="B413" s="14" t="s">
        <v>389</v>
      </c>
      <c r="C413" s="15">
        <v>0</v>
      </c>
      <c r="D413" s="15">
        <v>2</v>
      </c>
      <c r="E413" s="16" t="str">
        <f t="shared" ref="E413:E476" si="51">+IF(C413=0,"",C413/C$349)</f>
        <v/>
      </c>
      <c r="F413" s="16">
        <f t="shared" ref="F413:F476" si="52">+IF(D413=0,"",D413/D$349)</f>
        <v>3.2237266279819472E-4</v>
      </c>
      <c r="G413" s="16">
        <f t="shared" si="50"/>
        <v>1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1.6118633139909736E-4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1</v>
      </c>
      <c r="E419" s="16" t="str">
        <f t="shared" si="51"/>
        <v/>
      </c>
      <c r="F419" s="16">
        <f t="shared" si="52"/>
        <v>1.6118633139909736E-4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20</v>
      </c>
      <c r="D420" s="15">
        <v>6</v>
      </c>
      <c r="E420" s="16">
        <f t="shared" si="51"/>
        <v>5.1007396072430501E-3</v>
      </c>
      <c r="F420" s="16">
        <f t="shared" si="52"/>
        <v>9.6711798839458415E-4</v>
      </c>
      <c r="G420" s="16">
        <f t="shared" si="54"/>
        <v>-0.7</v>
      </c>
      <c r="H420" s="16">
        <f t="shared" si="53"/>
        <v>-3.5705177250701346E-3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</v>
      </c>
      <c r="D422" s="15">
        <v>0</v>
      </c>
      <c r="E422" s="16">
        <f t="shared" si="51"/>
        <v>2.550369803621525E-4</v>
      </c>
      <c r="F422" s="16" t="str">
        <f t="shared" si="52"/>
        <v/>
      </c>
      <c r="G422" s="16">
        <f t="shared" si="54"/>
        <v>-1</v>
      </c>
      <c r="H422" s="16">
        <f t="shared" si="53"/>
        <v>-2.550369803621525E-4</v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4</v>
      </c>
      <c r="D424" s="15">
        <v>0</v>
      </c>
      <c r="E424" s="16">
        <f t="shared" si="51"/>
        <v>1.02014792144861E-3</v>
      </c>
      <c r="F424" s="16" t="str">
        <f t="shared" si="52"/>
        <v/>
      </c>
      <c r="G424" s="16">
        <f t="shared" si="54"/>
        <v>-1</v>
      </c>
      <c r="H424" s="16">
        <f t="shared" si="53"/>
        <v>-1.02014792144861E-3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2.550369803621525E-4</v>
      </c>
      <c r="F428" s="16" t="str">
        <f t="shared" si="52"/>
        <v/>
      </c>
      <c r="G428" s="16">
        <f t="shared" si="54"/>
        <v>-1</v>
      </c>
      <c r="H428" s="16">
        <f t="shared" si="53"/>
        <v>-2.550369803621525E-4</v>
      </c>
    </row>
    <row r="429" spans="1:8" x14ac:dyDescent="0.2">
      <c r="A429" s="13"/>
      <c r="B429" s="14" t="s">
        <v>405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1.6118633139909736E-4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5</v>
      </c>
      <c r="D432" s="15">
        <v>2</v>
      </c>
      <c r="E432" s="16">
        <f t="shared" si="51"/>
        <v>1.2751849018107625E-3</v>
      </c>
      <c r="F432" s="16">
        <f t="shared" si="52"/>
        <v>3.2237266279819472E-4</v>
      </c>
      <c r="G432" s="16">
        <f t="shared" si="54"/>
        <v>-0.6</v>
      </c>
      <c r="H432" s="16">
        <f t="shared" si="53"/>
        <v>-7.6511094108645751E-4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71</v>
      </c>
      <c r="D442" s="15">
        <v>90</v>
      </c>
      <c r="E442" s="16">
        <f t="shared" si="51"/>
        <v>1.8107625605712829E-2</v>
      </c>
      <c r="F442" s="16">
        <f t="shared" si="52"/>
        <v>1.4506769825918761E-2</v>
      </c>
      <c r="G442" s="16">
        <f t="shared" si="54"/>
        <v>0.26760563380281688</v>
      </c>
      <c r="H442" s="16">
        <f t="shared" si="53"/>
        <v>4.8457026268808974E-3</v>
      </c>
    </row>
    <row r="443" spans="1:8" x14ac:dyDescent="0.2">
      <c r="A443" s="13"/>
      <c r="B443" s="14" t="s">
        <v>419</v>
      </c>
      <c r="C443" s="15">
        <v>2</v>
      </c>
      <c r="D443" s="15">
        <v>234</v>
      </c>
      <c r="E443" s="16">
        <f t="shared" si="51"/>
        <v>5.1007396072430501E-4</v>
      </c>
      <c r="F443" s="16">
        <f t="shared" si="52"/>
        <v>3.7717601547388784E-2</v>
      </c>
      <c r="G443" s="16">
        <f t="shared" si="54"/>
        <v>116</v>
      </c>
      <c r="H443" s="16">
        <f t="shared" si="53"/>
        <v>5.9168579444019383E-2</v>
      </c>
    </row>
    <row r="444" spans="1:8" x14ac:dyDescent="0.2">
      <c r="A444" s="13"/>
      <c r="B444" s="14" t="s">
        <v>420</v>
      </c>
      <c r="C444" s="15">
        <v>0</v>
      </c>
      <c r="D444" s="15">
        <v>4</v>
      </c>
      <c r="E444" s="16" t="str">
        <f t="shared" si="51"/>
        <v/>
      </c>
      <c r="F444" s="16">
        <f t="shared" si="52"/>
        <v>6.4474532559638943E-4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4</v>
      </c>
      <c r="D445" s="15">
        <v>54</v>
      </c>
      <c r="E445" s="16">
        <f t="shared" si="51"/>
        <v>1.02014792144861E-3</v>
      </c>
      <c r="F445" s="16">
        <f t="shared" si="52"/>
        <v>8.7040618955512572E-3</v>
      </c>
      <c r="G445" s="16">
        <f t="shared" si="54"/>
        <v>12.5</v>
      </c>
      <c r="H445" s="16">
        <f t="shared" si="53"/>
        <v>1.2751849018107626E-2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4</v>
      </c>
      <c r="E450" s="16" t="str">
        <f t="shared" si="51"/>
        <v/>
      </c>
      <c r="F450" s="16">
        <f t="shared" si="52"/>
        <v>6.4474532559638943E-4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1</v>
      </c>
      <c r="D454" s="15">
        <v>5</v>
      </c>
      <c r="E454" s="16">
        <f t="shared" si="51"/>
        <v>2.550369803621525E-4</v>
      </c>
      <c r="F454" s="16">
        <f t="shared" si="52"/>
        <v>8.0593165699548673E-4</v>
      </c>
      <c r="G454" s="16">
        <f t="shared" si="54"/>
        <v>4</v>
      </c>
      <c r="H454" s="16">
        <f t="shared" si="53"/>
        <v>1.02014792144861E-3</v>
      </c>
    </row>
    <row r="455" spans="1:8" x14ac:dyDescent="0.2">
      <c r="A455" s="13"/>
      <c r="B455" s="14" t="s">
        <v>431</v>
      </c>
      <c r="C455" s="15">
        <v>10</v>
      </c>
      <c r="D455" s="15">
        <v>32</v>
      </c>
      <c r="E455" s="16">
        <f t="shared" si="51"/>
        <v>2.550369803621525E-3</v>
      </c>
      <c r="F455" s="16">
        <f t="shared" si="52"/>
        <v>5.1579626047711154E-3</v>
      </c>
      <c r="G455" s="16">
        <f t="shared" si="54"/>
        <v>2.2000000000000002</v>
      </c>
      <c r="H455" s="16">
        <f t="shared" si="53"/>
        <v>5.6108135679673555E-3</v>
      </c>
    </row>
    <row r="456" spans="1:8" x14ac:dyDescent="0.2">
      <c r="A456" s="13"/>
      <c r="B456" s="14" t="s">
        <v>432</v>
      </c>
      <c r="C456" s="15">
        <v>13</v>
      </c>
      <c r="D456" s="15">
        <v>32</v>
      </c>
      <c r="E456" s="16">
        <f t="shared" si="51"/>
        <v>3.3154807447079828E-3</v>
      </c>
      <c r="F456" s="16">
        <f t="shared" si="52"/>
        <v>5.1579626047711154E-3</v>
      </c>
      <c r="G456" s="16">
        <f t="shared" si="54"/>
        <v>1.4615384615384615</v>
      </c>
      <c r="H456" s="16">
        <f t="shared" si="53"/>
        <v>4.8457026268808974E-3</v>
      </c>
    </row>
    <row r="457" spans="1:8" x14ac:dyDescent="0.2">
      <c r="A457" s="13"/>
      <c r="B457" s="14" t="s">
        <v>433</v>
      </c>
      <c r="C457" s="15">
        <v>7</v>
      </c>
      <c r="D457" s="15">
        <v>7</v>
      </c>
      <c r="E457" s="16">
        <f t="shared" si="51"/>
        <v>1.7852588625350675E-3</v>
      </c>
      <c r="F457" s="16">
        <f t="shared" si="52"/>
        <v>1.1283043197936814E-3</v>
      </c>
      <c r="G457" s="16">
        <f t="shared" si="54"/>
        <v>0</v>
      </c>
      <c r="H457" s="16">
        <f t="shared" si="53"/>
        <v>0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32</v>
      </c>
      <c r="D459" s="15">
        <v>4</v>
      </c>
      <c r="E459" s="16">
        <f t="shared" si="51"/>
        <v>8.1611833715888801E-3</v>
      </c>
      <c r="F459" s="16">
        <f t="shared" si="52"/>
        <v>6.4474532559638943E-4</v>
      </c>
      <c r="G459" s="16">
        <f t="shared" si="54"/>
        <v>-0.875</v>
      </c>
      <c r="H459" s="16">
        <f t="shared" si="53"/>
        <v>-7.1410354501402701E-3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1.6118633139909736E-4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40</v>
      </c>
      <c r="D465" s="15">
        <v>47</v>
      </c>
      <c r="E465" s="16">
        <f t="shared" si="51"/>
        <v>1.02014792144861E-2</v>
      </c>
      <c r="F465" s="16">
        <f t="shared" si="52"/>
        <v>7.575757575757576E-3</v>
      </c>
      <c r="G465" s="16">
        <f t="shared" si="54"/>
        <v>0.17499999999999999</v>
      </c>
      <c r="H465" s="16">
        <f t="shared" si="53"/>
        <v>1.7852588625350673E-3</v>
      </c>
    </row>
    <row r="466" spans="1:8" x14ac:dyDescent="0.2">
      <c r="A466" s="13"/>
      <c r="B466" s="14" t="s">
        <v>442</v>
      </c>
      <c r="C466" s="15">
        <v>4</v>
      </c>
      <c r="D466" s="15">
        <v>0</v>
      </c>
      <c r="E466" s="16">
        <f t="shared" si="51"/>
        <v>1.02014792144861E-3</v>
      </c>
      <c r="F466" s="16" t="str">
        <f t="shared" si="52"/>
        <v/>
      </c>
      <c r="G466" s="16">
        <f t="shared" si="54"/>
        <v>-1</v>
      </c>
      <c r="H466" s="16">
        <f t="shared" si="53"/>
        <v>-1.02014792144861E-3</v>
      </c>
    </row>
    <row r="467" spans="1:8" x14ac:dyDescent="0.2">
      <c r="A467" s="13"/>
      <c r="B467" s="14" t="s">
        <v>443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1.6118633139909736E-4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2</v>
      </c>
      <c r="D469" s="15">
        <v>1</v>
      </c>
      <c r="E469" s="16">
        <f t="shared" si="51"/>
        <v>5.1007396072430501E-4</v>
      </c>
      <c r="F469" s="16">
        <f t="shared" si="52"/>
        <v>1.6118633139909736E-4</v>
      </c>
      <c r="G469" s="16">
        <f t="shared" si="54"/>
        <v>-0.5</v>
      </c>
      <c r="H469" s="16">
        <f t="shared" si="53"/>
        <v>-2.550369803621525E-4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27</v>
      </c>
      <c r="D471" s="15">
        <v>7</v>
      </c>
      <c r="E471" s="16">
        <f t="shared" si="51"/>
        <v>6.8859984697781174E-3</v>
      </c>
      <c r="F471" s="16">
        <f t="shared" si="52"/>
        <v>1.1283043197936814E-3</v>
      </c>
      <c r="G471" s="16">
        <f t="shared" si="54"/>
        <v>-0.7407407407407407</v>
      </c>
      <c r="H471" s="16">
        <f t="shared" si="53"/>
        <v>-5.1007396072430492E-3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1</v>
      </c>
      <c r="E476" s="16" t="str">
        <f t="shared" si="51"/>
        <v/>
      </c>
      <c r="F476" s="16">
        <f t="shared" si="52"/>
        <v>1.6118633139909736E-4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20</v>
      </c>
      <c r="D479" s="15">
        <v>76</v>
      </c>
      <c r="E479" s="16">
        <f t="shared" si="55"/>
        <v>5.1007396072430501E-3</v>
      </c>
      <c r="F479" s="16">
        <f t="shared" si="56"/>
        <v>1.2250161186331399E-2</v>
      </c>
      <c r="G479" s="16">
        <f t="shared" si="58"/>
        <v>2.8</v>
      </c>
      <c r="H479" s="16">
        <f t="shared" si="57"/>
        <v>1.4282070900280538E-2</v>
      </c>
    </row>
    <row r="480" spans="1:8" ht="25.5" x14ac:dyDescent="0.2">
      <c r="A480" s="13"/>
      <c r="B480" s="14" t="s">
        <v>456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1.6118633139909736E-4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</v>
      </c>
      <c r="D481" s="15">
        <v>16</v>
      </c>
      <c r="E481" s="16">
        <f t="shared" si="55"/>
        <v>2.550369803621525E-4</v>
      </c>
      <c r="F481" s="16">
        <f t="shared" si="56"/>
        <v>2.5789813023855577E-3</v>
      </c>
      <c r="G481" s="16">
        <f t="shared" si="58"/>
        <v>15</v>
      </c>
      <c r="H481" s="16">
        <f t="shared" si="57"/>
        <v>3.8255547054322873E-3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1</v>
      </c>
      <c r="D483" s="15">
        <v>15</v>
      </c>
      <c r="E483" s="16">
        <f t="shared" si="55"/>
        <v>2.550369803621525E-4</v>
      </c>
      <c r="F483" s="16">
        <f t="shared" si="56"/>
        <v>2.4177949709864605E-3</v>
      </c>
      <c r="G483" s="16">
        <f t="shared" si="58"/>
        <v>14</v>
      </c>
      <c r="H483" s="16">
        <f t="shared" si="57"/>
        <v>3.5705177250701351E-3</v>
      </c>
    </row>
    <row r="484" spans="1:8" x14ac:dyDescent="0.2">
      <c r="A484" s="13"/>
      <c r="B484" s="14" t="s">
        <v>460</v>
      </c>
      <c r="C484" s="15">
        <v>12</v>
      </c>
      <c r="D484" s="15">
        <v>49</v>
      </c>
      <c r="E484" s="16">
        <f t="shared" si="55"/>
        <v>3.06044376434583E-3</v>
      </c>
      <c r="F484" s="16">
        <f t="shared" si="56"/>
        <v>7.8981302385557704E-3</v>
      </c>
      <c r="G484" s="16">
        <f t="shared" si="58"/>
        <v>3.0833333333333335</v>
      </c>
      <c r="H484" s="16">
        <f t="shared" si="57"/>
        <v>9.4363682733996437E-3</v>
      </c>
    </row>
    <row r="485" spans="1:8" x14ac:dyDescent="0.2">
      <c r="A485" s="13"/>
      <c r="B485" s="14" t="s">
        <v>461</v>
      </c>
      <c r="C485" s="15">
        <v>0</v>
      </c>
      <c r="D485" s="15">
        <v>16</v>
      </c>
      <c r="E485" s="16" t="str">
        <f t="shared" si="55"/>
        <v/>
      </c>
      <c r="F485" s="16">
        <f t="shared" si="56"/>
        <v>2.5789813023855577E-3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4</v>
      </c>
      <c r="E486" s="16" t="str">
        <f t="shared" si="55"/>
        <v/>
      </c>
      <c r="F486" s="16">
        <f t="shared" si="56"/>
        <v>6.4474532559638943E-4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2</v>
      </c>
      <c r="D487" s="15">
        <v>0</v>
      </c>
      <c r="E487" s="16">
        <f t="shared" si="55"/>
        <v>5.1007396072430501E-4</v>
      </c>
      <c r="F487" s="16" t="str">
        <f t="shared" si="56"/>
        <v/>
      </c>
      <c r="G487" s="16">
        <f t="shared" si="58"/>
        <v>-1</v>
      </c>
      <c r="H487" s="16">
        <f t="shared" si="57"/>
        <v>-5.1007396072430501E-4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23</v>
      </c>
      <c r="D489" s="15">
        <v>10</v>
      </c>
      <c r="E489" s="16">
        <f t="shared" si="55"/>
        <v>5.8658505483295074E-3</v>
      </c>
      <c r="F489" s="16">
        <f t="shared" si="56"/>
        <v>1.6118633139909735E-3</v>
      </c>
      <c r="G489" s="16">
        <f t="shared" si="58"/>
        <v>-0.56521739130434778</v>
      </c>
      <c r="H489" s="16">
        <f t="shared" si="57"/>
        <v>-3.3154807447079823E-3</v>
      </c>
    </row>
    <row r="490" spans="1:8" x14ac:dyDescent="0.2">
      <c r="A490" s="13"/>
      <c r="B490" s="14" t="s">
        <v>466</v>
      </c>
      <c r="C490" s="15">
        <v>2</v>
      </c>
      <c r="D490" s="15">
        <v>15</v>
      </c>
      <c r="E490" s="16">
        <f t="shared" si="55"/>
        <v>5.1007396072430501E-4</v>
      </c>
      <c r="F490" s="16">
        <f t="shared" si="56"/>
        <v>2.4177949709864605E-3</v>
      </c>
      <c r="G490" s="16">
        <f t="shared" si="58"/>
        <v>6.5</v>
      </c>
      <c r="H490" s="16">
        <f t="shared" si="57"/>
        <v>3.3154807447079828E-3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4</v>
      </c>
      <c r="E492" s="16" t="str">
        <f t="shared" si="55"/>
        <v/>
      </c>
      <c r="F492" s="16">
        <f t="shared" si="56"/>
        <v>6.4474532559638943E-4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3</v>
      </c>
      <c r="D495" s="15">
        <v>4</v>
      </c>
      <c r="E495" s="16">
        <f t="shared" si="55"/>
        <v>7.6511094108645751E-4</v>
      </c>
      <c r="F495" s="16">
        <f t="shared" si="56"/>
        <v>6.4474532559638943E-4</v>
      </c>
      <c r="G495" s="16">
        <f t="shared" si="58"/>
        <v>0.33333333333333331</v>
      </c>
      <c r="H495" s="16">
        <f t="shared" si="57"/>
        <v>2.550369803621525E-4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10</v>
      </c>
      <c r="D497" s="15">
        <v>0</v>
      </c>
      <c r="E497" s="16">
        <f t="shared" si="55"/>
        <v>2.550369803621525E-3</v>
      </c>
      <c r="F497" s="16" t="str">
        <f t="shared" si="56"/>
        <v/>
      </c>
      <c r="G497" s="16">
        <f t="shared" si="58"/>
        <v>-1</v>
      </c>
      <c r="H497" s="16">
        <f t="shared" si="57"/>
        <v>-2.550369803621525E-3</v>
      </c>
    </row>
    <row r="498" spans="1:8" ht="25.5" x14ac:dyDescent="0.2">
      <c r="A498" s="13"/>
      <c r="B498" s="14" t="s">
        <v>474</v>
      </c>
      <c r="C498" s="15">
        <v>2</v>
      </c>
      <c r="D498" s="15">
        <v>10</v>
      </c>
      <c r="E498" s="16">
        <f t="shared" si="55"/>
        <v>5.1007396072430501E-4</v>
      </c>
      <c r="F498" s="16">
        <f t="shared" si="56"/>
        <v>1.6118633139909735E-3</v>
      </c>
      <c r="G498" s="16">
        <f t="shared" si="58"/>
        <v>4</v>
      </c>
      <c r="H498" s="16">
        <f t="shared" si="57"/>
        <v>2.04029584289722E-3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2</v>
      </c>
      <c r="D500" s="15">
        <v>26</v>
      </c>
      <c r="E500" s="16">
        <f t="shared" si="55"/>
        <v>5.1007396072430501E-4</v>
      </c>
      <c r="F500" s="16">
        <f t="shared" si="56"/>
        <v>4.1908446163765314E-3</v>
      </c>
      <c r="G500" s="16">
        <f t="shared" si="58"/>
        <v>12</v>
      </c>
      <c r="H500" s="16">
        <f t="shared" si="57"/>
        <v>6.1208875286916601E-3</v>
      </c>
    </row>
    <row r="501" spans="1:8" ht="25.5" x14ac:dyDescent="0.2">
      <c r="A501" s="13"/>
      <c r="B501" s="14" t="s">
        <v>477</v>
      </c>
      <c r="C501" s="15">
        <v>3</v>
      </c>
      <c r="D501" s="15">
        <v>0</v>
      </c>
      <c r="E501" s="16">
        <f t="shared" si="55"/>
        <v>7.6511094108645751E-4</v>
      </c>
      <c r="F501" s="16" t="str">
        <f t="shared" si="56"/>
        <v/>
      </c>
      <c r="G501" s="16">
        <f t="shared" si="58"/>
        <v>-1</v>
      </c>
      <c r="H501" s="16">
        <f t="shared" si="57"/>
        <v>-7.6511094108645751E-4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4</v>
      </c>
      <c r="D506" s="15">
        <v>0</v>
      </c>
      <c r="E506" s="16">
        <f t="shared" si="55"/>
        <v>1.02014792144861E-3</v>
      </c>
      <c r="F506" s="16" t="str">
        <f t="shared" si="56"/>
        <v/>
      </c>
      <c r="G506" s="16">
        <f t="shared" si="58"/>
        <v>-1</v>
      </c>
      <c r="H506" s="16">
        <f t="shared" si="57"/>
        <v>-1.02014792144861E-3</v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1</v>
      </c>
      <c r="E508" s="16" t="str">
        <f t="shared" si="55"/>
        <v/>
      </c>
      <c r="F508" s="16">
        <f t="shared" si="56"/>
        <v>1.6118633139909736E-4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3</v>
      </c>
      <c r="E509" s="16" t="str">
        <f t="shared" si="55"/>
        <v/>
      </c>
      <c r="F509" s="16">
        <f t="shared" si="56"/>
        <v>4.8355899419729207E-4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33</v>
      </c>
      <c r="D510" s="15">
        <v>82</v>
      </c>
      <c r="E510" s="16">
        <f t="shared" si="55"/>
        <v>8.4162203519510329E-3</v>
      </c>
      <c r="F510" s="16">
        <f t="shared" si="56"/>
        <v>1.3217279174725984E-2</v>
      </c>
      <c r="G510" s="16">
        <f t="shared" si="58"/>
        <v>1.4848484848484849</v>
      </c>
      <c r="H510" s="16">
        <f t="shared" si="57"/>
        <v>1.2496812037745473E-2</v>
      </c>
    </row>
    <row r="511" spans="1:8" x14ac:dyDescent="0.2">
      <c r="A511" s="13"/>
      <c r="B511" s="14" t="s">
        <v>487</v>
      </c>
      <c r="C511" s="15">
        <v>3</v>
      </c>
      <c r="D511" s="15">
        <v>21</v>
      </c>
      <c r="E511" s="16">
        <f t="shared" si="55"/>
        <v>7.6511094108645751E-4</v>
      </c>
      <c r="F511" s="16">
        <f t="shared" si="56"/>
        <v>3.3849129593810446E-3</v>
      </c>
      <c r="G511" s="16">
        <f t="shared" si="58"/>
        <v>6</v>
      </c>
      <c r="H511" s="16">
        <f t="shared" si="57"/>
        <v>4.5906656465187455E-3</v>
      </c>
    </row>
    <row r="512" spans="1:8" ht="38.25" x14ac:dyDescent="0.2">
      <c r="A512" s="13"/>
      <c r="B512" s="14" t="s">
        <v>488</v>
      </c>
      <c r="C512" s="15">
        <v>1</v>
      </c>
      <c r="D512" s="15">
        <v>4</v>
      </c>
      <c r="E512" s="16">
        <f t="shared" si="55"/>
        <v>2.550369803621525E-4</v>
      </c>
      <c r="F512" s="16">
        <f t="shared" si="56"/>
        <v>6.4474532559638943E-4</v>
      </c>
      <c r="G512" s="16">
        <f t="shared" si="58"/>
        <v>3</v>
      </c>
      <c r="H512" s="16">
        <f t="shared" si="57"/>
        <v>7.6511094108645751E-4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1</v>
      </c>
      <c r="D514" s="15">
        <v>17</v>
      </c>
      <c r="E514" s="16">
        <f t="shared" si="55"/>
        <v>2.550369803621525E-4</v>
      </c>
      <c r="F514" s="16">
        <f t="shared" si="56"/>
        <v>2.7401676337846549E-3</v>
      </c>
      <c r="G514" s="16">
        <f t="shared" si="58"/>
        <v>16</v>
      </c>
      <c r="H514" s="16">
        <f t="shared" si="57"/>
        <v>4.0805916857944401E-3</v>
      </c>
    </row>
    <row r="515" spans="1:8" ht="25.5" x14ac:dyDescent="0.2">
      <c r="A515" s="13"/>
      <c r="B515" s="14" t="s">
        <v>491</v>
      </c>
      <c r="C515" s="15">
        <v>22</v>
      </c>
      <c r="D515" s="15">
        <v>7</v>
      </c>
      <c r="E515" s="16">
        <f t="shared" si="55"/>
        <v>5.6108135679673555E-3</v>
      </c>
      <c r="F515" s="16">
        <f t="shared" si="56"/>
        <v>1.1283043197936814E-3</v>
      </c>
      <c r="G515" s="16">
        <f t="shared" si="58"/>
        <v>-0.68181818181818177</v>
      </c>
      <c r="H515" s="16">
        <f t="shared" si="57"/>
        <v>-3.8255547054322878E-3</v>
      </c>
    </row>
    <row r="516" spans="1:8" x14ac:dyDescent="0.2">
      <c r="A516" s="13"/>
      <c r="B516" s="14" t="s">
        <v>492</v>
      </c>
      <c r="C516" s="15">
        <v>5</v>
      </c>
      <c r="D516" s="15">
        <v>10</v>
      </c>
      <c r="E516" s="16">
        <f t="shared" si="55"/>
        <v>1.2751849018107625E-3</v>
      </c>
      <c r="F516" s="16">
        <f t="shared" si="56"/>
        <v>1.6118633139909735E-3</v>
      </c>
      <c r="G516" s="16">
        <f t="shared" si="58"/>
        <v>1</v>
      </c>
      <c r="H516" s="16">
        <f t="shared" si="57"/>
        <v>1.2751849018107625E-3</v>
      </c>
    </row>
    <row r="517" spans="1:8" ht="25.5" x14ac:dyDescent="0.2">
      <c r="A517" s="13"/>
      <c r="B517" s="14" t="s">
        <v>493</v>
      </c>
      <c r="C517" s="15">
        <v>7</v>
      </c>
      <c r="D517" s="15">
        <v>2</v>
      </c>
      <c r="E517" s="16">
        <f t="shared" si="55"/>
        <v>1.7852588625350675E-3</v>
      </c>
      <c r="F517" s="16">
        <f t="shared" si="56"/>
        <v>3.2237266279819472E-4</v>
      </c>
      <c r="G517" s="16">
        <f t="shared" si="58"/>
        <v>-0.7142857142857143</v>
      </c>
      <c r="H517" s="16">
        <f t="shared" si="57"/>
        <v>-1.2751849018107625E-3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8</v>
      </c>
      <c r="D526" s="15">
        <v>0</v>
      </c>
      <c r="E526" s="16">
        <f t="shared" si="55"/>
        <v>2.04029584289722E-3</v>
      </c>
      <c r="F526" s="16" t="str">
        <f t="shared" si="56"/>
        <v/>
      </c>
      <c r="G526" s="16">
        <f t="shared" si="58"/>
        <v>-1</v>
      </c>
      <c r="H526" s="16">
        <f t="shared" si="57"/>
        <v>-2.04029584289722E-3</v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1</v>
      </c>
      <c r="D528" s="15">
        <v>0</v>
      </c>
      <c r="E528" s="16">
        <f t="shared" si="55"/>
        <v>2.550369803621525E-4</v>
      </c>
      <c r="F528" s="16" t="str">
        <f t="shared" si="56"/>
        <v/>
      </c>
      <c r="G528" s="16">
        <f t="shared" si="58"/>
        <v>-1</v>
      </c>
      <c r="H528" s="16">
        <f t="shared" si="57"/>
        <v>-2.550369803621525E-4</v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3</v>
      </c>
      <c r="D530" s="15">
        <v>0</v>
      </c>
      <c r="E530" s="16">
        <f t="shared" si="55"/>
        <v>7.6511094108645751E-4</v>
      </c>
      <c r="F530" s="16" t="str">
        <f t="shared" si="56"/>
        <v/>
      </c>
      <c r="G530" s="16">
        <f t="shared" si="58"/>
        <v>-1</v>
      </c>
      <c r="H530" s="16">
        <f t="shared" si="57"/>
        <v>-7.6511094108645751E-4</v>
      </c>
    </row>
    <row r="531" spans="1:8" x14ac:dyDescent="0.2">
      <c r="A531" s="13"/>
      <c r="B531" s="14" t="s">
        <v>507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1.6118633139909736E-4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</v>
      </c>
      <c r="D534" s="15">
        <v>12</v>
      </c>
      <c r="E534" s="16">
        <f t="shared" si="55"/>
        <v>5.1007396072430501E-4</v>
      </c>
      <c r="F534" s="16">
        <f t="shared" si="56"/>
        <v>1.9342359767891683E-3</v>
      </c>
      <c r="G534" s="16">
        <f t="shared" si="58"/>
        <v>5</v>
      </c>
      <c r="H534" s="16">
        <f t="shared" si="57"/>
        <v>2.550369803621525E-3</v>
      </c>
    </row>
    <row r="535" spans="1:8" x14ac:dyDescent="0.2">
      <c r="A535" s="13"/>
      <c r="B535" s="14" t="s">
        <v>511</v>
      </c>
      <c r="C535" s="15">
        <v>7</v>
      </c>
      <c r="D535" s="15">
        <v>38</v>
      </c>
      <c r="E535" s="16">
        <f t="shared" si="55"/>
        <v>1.7852588625350675E-3</v>
      </c>
      <c r="F535" s="16">
        <f t="shared" si="56"/>
        <v>6.1250805931656995E-3</v>
      </c>
      <c r="G535" s="16">
        <f t="shared" si="58"/>
        <v>4.4285714285714288</v>
      </c>
      <c r="H535" s="16">
        <f t="shared" si="57"/>
        <v>7.9061463912267274E-3</v>
      </c>
    </row>
    <row r="536" spans="1:8" ht="25.5" x14ac:dyDescent="0.2">
      <c r="A536" s="13"/>
      <c r="B536" s="14" t="s">
        <v>512</v>
      </c>
      <c r="C536" s="15">
        <v>1</v>
      </c>
      <c r="D536" s="15">
        <v>0</v>
      </c>
      <c r="E536" s="16">
        <f t="shared" si="55"/>
        <v>2.550369803621525E-4</v>
      </c>
      <c r="F536" s="16" t="str">
        <f t="shared" si="56"/>
        <v/>
      </c>
      <c r="G536" s="16">
        <f t="shared" si="58"/>
        <v>-1</v>
      </c>
      <c r="H536" s="16">
        <f t="shared" si="57"/>
        <v>-2.550369803621525E-4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35</v>
      </c>
      <c r="D538" s="15">
        <v>17</v>
      </c>
      <c r="E538" s="16">
        <f t="shared" si="55"/>
        <v>8.9262943126753383E-3</v>
      </c>
      <c r="F538" s="16">
        <f t="shared" si="56"/>
        <v>2.7401676337846549E-3</v>
      </c>
      <c r="G538" s="16">
        <f t="shared" si="58"/>
        <v>-0.51428571428571423</v>
      </c>
      <c r="H538" s="16">
        <f t="shared" si="57"/>
        <v>-4.5906656465187446E-3</v>
      </c>
    </row>
    <row r="539" spans="1:8" x14ac:dyDescent="0.2">
      <c r="A539" s="13"/>
      <c r="B539" s="14" t="s">
        <v>515</v>
      </c>
      <c r="C539" s="15">
        <v>13</v>
      </c>
      <c r="D539" s="15">
        <v>13</v>
      </c>
      <c r="E539" s="16">
        <f t="shared" si="55"/>
        <v>3.3154807447079828E-3</v>
      </c>
      <c r="F539" s="16">
        <f t="shared" si="56"/>
        <v>2.0954223081882657E-3</v>
      </c>
      <c r="G539" s="16">
        <f t="shared" si="58"/>
        <v>0</v>
      </c>
      <c r="H539" s="16">
        <f t="shared" si="57"/>
        <v>0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2</v>
      </c>
      <c r="D542" s="15">
        <v>0</v>
      </c>
      <c r="E542" s="16">
        <f t="shared" si="59"/>
        <v>5.1007396072430501E-4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-5.1007396072430501E-4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1</v>
      </c>
      <c r="E544" s="16" t="str">
        <f t="shared" si="59"/>
        <v/>
      </c>
      <c r="F544" s="16">
        <f t="shared" si="60"/>
        <v>1.6118633139909736E-4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20</v>
      </c>
      <c r="D548" s="15">
        <v>10</v>
      </c>
      <c r="E548" s="16">
        <f t="shared" si="59"/>
        <v>5.1007396072430501E-3</v>
      </c>
      <c r="F548" s="16">
        <f t="shared" si="60"/>
        <v>1.6118633139909735E-3</v>
      </c>
      <c r="G548" s="16">
        <f t="shared" si="62"/>
        <v>-0.5</v>
      </c>
      <c r="H548" s="16">
        <f t="shared" si="61"/>
        <v>-2.550369803621525E-3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2</v>
      </c>
      <c r="E551" s="16">
        <f t="shared" si="59"/>
        <v>2.550369803621525E-4</v>
      </c>
      <c r="F551" s="16">
        <f t="shared" si="60"/>
        <v>3.2237266279819472E-4</v>
      </c>
      <c r="G551" s="16">
        <f t="shared" si="62"/>
        <v>1</v>
      </c>
      <c r="H551" s="16">
        <f t="shared" si="61"/>
        <v>2.550369803621525E-4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10</v>
      </c>
      <c r="D554" s="15">
        <v>18</v>
      </c>
      <c r="E554" s="16">
        <f t="shared" si="59"/>
        <v>2.550369803621525E-3</v>
      </c>
      <c r="F554" s="16">
        <f t="shared" si="60"/>
        <v>2.9013539651837525E-3</v>
      </c>
      <c r="G554" s="16">
        <f t="shared" si="62"/>
        <v>0.8</v>
      </c>
      <c r="H554" s="16">
        <f t="shared" si="61"/>
        <v>2.04029584289722E-3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7</v>
      </c>
      <c r="D556" s="15">
        <v>6</v>
      </c>
      <c r="E556" s="16">
        <f t="shared" si="59"/>
        <v>1.7852588625350675E-3</v>
      </c>
      <c r="F556" s="16">
        <f t="shared" si="60"/>
        <v>9.6711798839458415E-4</v>
      </c>
      <c r="G556" s="16">
        <f t="shared" si="62"/>
        <v>-0.14285714285714285</v>
      </c>
      <c r="H556" s="16">
        <f t="shared" si="61"/>
        <v>-2.550369803621525E-4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20</v>
      </c>
      <c r="D559" s="15">
        <v>28</v>
      </c>
      <c r="E559" s="16">
        <f t="shared" si="59"/>
        <v>5.1007396072430501E-3</v>
      </c>
      <c r="F559" s="16">
        <f t="shared" si="60"/>
        <v>4.5132172791747258E-3</v>
      </c>
      <c r="G559" s="16">
        <f t="shared" si="62"/>
        <v>0.4</v>
      </c>
      <c r="H559" s="16">
        <f t="shared" si="61"/>
        <v>2.04029584289722E-3</v>
      </c>
    </row>
    <row r="560" spans="1:8" ht="25.5" x14ac:dyDescent="0.2">
      <c r="A560" s="13"/>
      <c r="B560" s="14" t="s">
        <v>535</v>
      </c>
      <c r="C560" s="15">
        <v>11</v>
      </c>
      <c r="D560" s="15">
        <v>0</v>
      </c>
      <c r="E560" s="16">
        <f t="shared" si="59"/>
        <v>2.8054067839836778E-3</v>
      </c>
      <c r="F560" s="16" t="str">
        <f t="shared" si="60"/>
        <v/>
      </c>
      <c r="G560" s="16">
        <f t="shared" si="62"/>
        <v>-1</v>
      </c>
      <c r="H560" s="16">
        <f t="shared" si="61"/>
        <v>-2.8054067839836778E-3</v>
      </c>
    </row>
    <row r="561" spans="1:8" x14ac:dyDescent="0.2">
      <c r="A561" s="13"/>
      <c r="B561" s="14" t="s">
        <v>536</v>
      </c>
      <c r="C561" s="15">
        <v>47</v>
      </c>
      <c r="D561" s="15">
        <v>28</v>
      </c>
      <c r="E561" s="16">
        <f t="shared" si="59"/>
        <v>1.1986738077021167E-2</v>
      </c>
      <c r="F561" s="16">
        <f t="shared" si="60"/>
        <v>4.5132172791747258E-3</v>
      </c>
      <c r="G561" s="16">
        <f t="shared" si="62"/>
        <v>-0.40425531914893614</v>
      </c>
      <c r="H561" s="16">
        <f t="shared" si="61"/>
        <v>-4.8457026268808974E-3</v>
      </c>
    </row>
    <row r="562" spans="1:8" x14ac:dyDescent="0.2">
      <c r="A562" s="13"/>
      <c r="B562" s="14" t="s">
        <v>537</v>
      </c>
      <c r="C562" s="15">
        <v>4</v>
      </c>
      <c r="D562" s="15">
        <v>12</v>
      </c>
      <c r="E562" s="16">
        <f t="shared" si="59"/>
        <v>1.02014792144861E-3</v>
      </c>
      <c r="F562" s="16">
        <f t="shared" si="60"/>
        <v>1.9342359767891683E-3</v>
      </c>
      <c r="G562" s="16">
        <f t="shared" si="62"/>
        <v>2</v>
      </c>
      <c r="H562" s="16">
        <f t="shared" si="61"/>
        <v>2.04029584289722E-3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1.6118633139909736E-4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14</v>
      </c>
      <c r="D566" s="15">
        <v>0</v>
      </c>
      <c r="E566" s="16">
        <f t="shared" si="59"/>
        <v>3.5705177250701351E-3</v>
      </c>
      <c r="F566" s="16" t="str">
        <f t="shared" si="60"/>
        <v/>
      </c>
      <c r="G566" s="16">
        <f t="shared" si="62"/>
        <v>-1</v>
      </c>
      <c r="H566" s="16">
        <f t="shared" si="61"/>
        <v>-3.5705177250701351E-3</v>
      </c>
    </row>
    <row r="567" spans="1:8" x14ac:dyDescent="0.2">
      <c r="A567" s="13"/>
      <c r="B567" s="14" t="s">
        <v>542</v>
      </c>
      <c r="C567" s="15">
        <v>51</v>
      </c>
      <c r="D567" s="15">
        <v>49</v>
      </c>
      <c r="E567" s="16">
        <f t="shared" si="59"/>
        <v>1.3006885998469778E-2</v>
      </c>
      <c r="F567" s="16">
        <f t="shared" si="60"/>
        <v>7.8981302385557704E-3</v>
      </c>
      <c r="G567" s="16">
        <f t="shared" si="62"/>
        <v>-3.9215686274509803E-2</v>
      </c>
      <c r="H567" s="16">
        <f t="shared" si="61"/>
        <v>-5.1007396072430501E-4</v>
      </c>
    </row>
    <row r="568" spans="1:8" x14ac:dyDescent="0.2">
      <c r="A568" s="13"/>
      <c r="B568" s="14" t="s">
        <v>543</v>
      </c>
      <c r="C568" s="15">
        <v>61</v>
      </c>
      <c r="D568" s="15">
        <v>32</v>
      </c>
      <c r="E568" s="16">
        <f t="shared" si="59"/>
        <v>1.5557255802091304E-2</v>
      </c>
      <c r="F568" s="16">
        <f t="shared" si="60"/>
        <v>5.1579626047711154E-3</v>
      </c>
      <c r="G568" s="16">
        <f t="shared" si="62"/>
        <v>-0.47540983606557374</v>
      </c>
      <c r="H568" s="16">
        <f t="shared" si="61"/>
        <v>-7.3960724305024228E-3</v>
      </c>
    </row>
    <row r="569" spans="1:8" x14ac:dyDescent="0.2">
      <c r="A569" s="13"/>
      <c r="B569" s="14" t="s">
        <v>544</v>
      </c>
      <c r="C569" s="15">
        <v>1</v>
      </c>
      <c r="D569" s="15">
        <v>1</v>
      </c>
      <c r="E569" s="16">
        <f t="shared" si="59"/>
        <v>2.550369803621525E-4</v>
      </c>
      <c r="F569" s="16">
        <f t="shared" si="60"/>
        <v>1.6118633139909736E-4</v>
      </c>
      <c r="G569" s="16">
        <f t="shared" si="62"/>
        <v>0</v>
      </c>
      <c r="H569" s="16">
        <f t="shared" si="61"/>
        <v>0</v>
      </c>
    </row>
    <row r="570" spans="1:8" x14ac:dyDescent="0.2">
      <c r="A570" s="13"/>
      <c r="B570" s="14" t="s">
        <v>545</v>
      </c>
      <c r="C570" s="15">
        <v>9</v>
      </c>
      <c r="D570" s="15">
        <v>11</v>
      </c>
      <c r="E570" s="16">
        <f t="shared" si="59"/>
        <v>2.2953328232593728E-3</v>
      </c>
      <c r="F570" s="16">
        <f t="shared" si="60"/>
        <v>1.7730496453900709E-3</v>
      </c>
      <c r="G570" s="16">
        <f t="shared" si="62"/>
        <v>0.22222222222222221</v>
      </c>
      <c r="H570" s="16">
        <f t="shared" si="61"/>
        <v>5.1007396072430501E-4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8</v>
      </c>
      <c r="E574" s="16" t="str">
        <f t="shared" si="59"/>
        <v/>
      </c>
      <c r="F574" s="16">
        <f t="shared" si="60"/>
        <v>1.2894906511927789E-3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1488</v>
      </c>
      <c r="D582" s="18">
        <f>SUM(D583:D609)</f>
        <v>1692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0.13709677419354838</v>
      </c>
      <c r="H582" s="19">
        <f t="shared" ref="H582:H609" si="65">+IF(OR(AND(E582=""),(G582="")),"",E582*G582)</f>
        <v>0.13709677419354838</v>
      </c>
    </row>
    <row r="583" spans="1:8" x14ac:dyDescent="0.2">
      <c r="A583" s="13"/>
      <c r="B583" s="14" t="s">
        <v>552</v>
      </c>
      <c r="C583" s="15">
        <v>5</v>
      </c>
      <c r="D583" s="15">
        <v>1</v>
      </c>
      <c r="E583" s="16">
        <f t="shared" si="63"/>
        <v>3.3602150537634409E-3</v>
      </c>
      <c r="F583" s="16">
        <f t="shared" si="64"/>
        <v>5.9101654846335696E-4</v>
      </c>
      <c r="G583" s="16">
        <f t="shared" ref="G583:G609" si="66">+IF(AND(C583=0,D583=0)," ",IF(C583=0,1,IF(D583=0,-1,(D583-C583)/C583)))</f>
        <v>-0.8</v>
      </c>
      <c r="H583" s="16">
        <f t="shared" si="65"/>
        <v>-2.6881720430107529E-3</v>
      </c>
    </row>
    <row r="584" spans="1:8" x14ac:dyDescent="0.2">
      <c r="A584" s="13"/>
      <c r="B584" s="14" t="s">
        <v>553</v>
      </c>
      <c r="C584" s="15">
        <v>45</v>
      </c>
      <c r="D584" s="15">
        <v>14</v>
      </c>
      <c r="E584" s="16">
        <f t="shared" si="63"/>
        <v>3.0241935483870969E-2</v>
      </c>
      <c r="F584" s="16">
        <f t="shared" si="64"/>
        <v>8.2742316784869974E-3</v>
      </c>
      <c r="G584" s="16">
        <f t="shared" si="66"/>
        <v>-0.68888888888888888</v>
      </c>
      <c r="H584" s="16">
        <f t="shared" si="65"/>
        <v>-2.0833333333333332E-2</v>
      </c>
    </row>
    <row r="585" spans="1:8" ht="25.5" x14ac:dyDescent="0.2">
      <c r="A585" s="13"/>
      <c r="B585" s="14" t="s">
        <v>554</v>
      </c>
      <c r="C585" s="15">
        <v>119</v>
      </c>
      <c r="D585" s="15">
        <v>109</v>
      </c>
      <c r="E585" s="16">
        <f t="shared" si="63"/>
        <v>7.9973118279569891E-2</v>
      </c>
      <c r="F585" s="16">
        <f t="shared" si="64"/>
        <v>6.4420803782505906E-2</v>
      </c>
      <c r="G585" s="16">
        <f t="shared" si="66"/>
        <v>-8.4033613445378158E-2</v>
      </c>
      <c r="H585" s="16">
        <f t="shared" si="65"/>
        <v>-6.7204301075268818E-3</v>
      </c>
    </row>
    <row r="586" spans="1:8" x14ac:dyDescent="0.2">
      <c r="A586" s="13"/>
      <c r="B586" s="14" t="s">
        <v>555</v>
      </c>
      <c r="C586" s="15">
        <v>140</v>
      </c>
      <c r="D586" s="15">
        <v>131</v>
      </c>
      <c r="E586" s="16">
        <f t="shared" si="63"/>
        <v>9.4086021505376344E-2</v>
      </c>
      <c r="F586" s="16">
        <f t="shared" si="64"/>
        <v>7.7423167848699764E-2</v>
      </c>
      <c r="G586" s="16">
        <f t="shared" si="66"/>
        <v>-6.4285714285714279E-2</v>
      </c>
      <c r="H586" s="16">
        <f t="shared" si="65"/>
        <v>-6.0483870967741925E-3</v>
      </c>
    </row>
    <row r="587" spans="1:8" x14ac:dyDescent="0.2">
      <c r="A587" s="13"/>
      <c r="B587" s="14" t="s">
        <v>556</v>
      </c>
      <c r="C587" s="15">
        <v>4</v>
      </c>
      <c r="D587" s="15">
        <v>1</v>
      </c>
      <c r="E587" s="16">
        <f t="shared" si="63"/>
        <v>2.6881720430107529E-3</v>
      </c>
      <c r="F587" s="16">
        <f t="shared" si="64"/>
        <v>5.9101654846335696E-4</v>
      </c>
      <c r="G587" s="16">
        <f t="shared" si="66"/>
        <v>-0.75</v>
      </c>
      <c r="H587" s="16">
        <f t="shared" si="65"/>
        <v>-2.0161290322580645E-3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9</v>
      </c>
      <c r="D589" s="15">
        <v>1</v>
      </c>
      <c r="E589" s="16">
        <f t="shared" si="63"/>
        <v>6.0483870967741934E-3</v>
      </c>
      <c r="F589" s="16">
        <f t="shared" si="64"/>
        <v>5.9101654846335696E-4</v>
      </c>
      <c r="G589" s="16">
        <f t="shared" si="66"/>
        <v>-0.88888888888888884</v>
      </c>
      <c r="H589" s="16">
        <f t="shared" si="65"/>
        <v>-5.3763440860215049E-3</v>
      </c>
    </row>
    <row r="590" spans="1:8" x14ac:dyDescent="0.2">
      <c r="A590" s="13"/>
      <c r="B590" s="14" t="s">
        <v>559</v>
      </c>
      <c r="C590" s="15">
        <v>0</v>
      </c>
      <c r="D590" s="15">
        <v>2</v>
      </c>
      <c r="E590" s="16" t="str">
        <f t="shared" si="63"/>
        <v/>
      </c>
      <c r="F590" s="16">
        <f t="shared" si="64"/>
        <v>1.1820330969267139E-3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5</v>
      </c>
      <c r="D591" s="15">
        <v>0</v>
      </c>
      <c r="E591" s="16">
        <f t="shared" si="63"/>
        <v>3.3602150537634409E-3</v>
      </c>
      <c r="F591" s="16" t="str">
        <f t="shared" si="64"/>
        <v/>
      </c>
      <c r="G591" s="16">
        <f t="shared" si="66"/>
        <v>-1</v>
      </c>
      <c r="H591" s="16">
        <f t="shared" si="65"/>
        <v>-3.3602150537634409E-3</v>
      </c>
    </row>
    <row r="592" spans="1:8" ht="25.5" x14ac:dyDescent="0.2">
      <c r="A592" s="13"/>
      <c r="B592" s="14" t="s">
        <v>561</v>
      </c>
      <c r="C592" s="15">
        <v>3</v>
      </c>
      <c r="D592" s="15">
        <v>9</v>
      </c>
      <c r="E592" s="16">
        <f t="shared" si="63"/>
        <v>2.0161290322580645E-3</v>
      </c>
      <c r="F592" s="16">
        <f t="shared" si="64"/>
        <v>5.3191489361702126E-3</v>
      </c>
      <c r="G592" s="16">
        <f t="shared" si="66"/>
        <v>2</v>
      </c>
      <c r="H592" s="16">
        <f t="shared" si="65"/>
        <v>4.0322580645161289E-3</v>
      </c>
    </row>
    <row r="593" spans="1:8" x14ac:dyDescent="0.2">
      <c r="A593" s="13"/>
      <c r="B593" s="14" t="s">
        <v>562</v>
      </c>
      <c r="C593" s="15">
        <v>93</v>
      </c>
      <c r="D593" s="15">
        <v>4</v>
      </c>
      <c r="E593" s="16">
        <f t="shared" si="63"/>
        <v>6.25E-2</v>
      </c>
      <c r="F593" s="16">
        <f t="shared" si="64"/>
        <v>2.3640661938534278E-3</v>
      </c>
      <c r="G593" s="16">
        <f t="shared" si="66"/>
        <v>-0.956989247311828</v>
      </c>
      <c r="H593" s="16">
        <f t="shared" si="65"/>
        <v>-5.981182795698925E-2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23</v>
      </c>
      <c r="E598" s="16" t="str">
        <f t="shared" si="63"/>
        <v/>
      </c>
      <c r="F598" s="16">
        <f t="shared" si="64"/>
        <v>1.3593380614657211E-2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12</v>
      </c>
      <c r="E599" s="16" t="str">
        <f t="shared" si="63"/>
        <v/>
      </c>
      <c r="F599" s="16">
        <f t="shared" si="64"/>
        <v>7.0921985815602835E-3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168</v>
      </c>
      <c r="D600" s="15">
        <v>39</v>
      </c>
      <c r="E600" s="16">
        <f t="shared" si="63"/>
        <v>0.11290322580645161</v>
      </c>
      <c r="F600" s="16">
        <f t="shared" si="64"/>
        <v>2.3049645390070921E-2</v>
      </c>
      <c r="G600" s="16">
        <f t="shared" si="66"/>
        <v>-0.7678571428571429</v>
      </c>
      <c r="H600" s="16">
        <f t="shared" si="65"/>
        <v>-8.669354838709678E-2</v>
      </c>
    </row>
    <row r="601" spans="1:8" x14ac:dyDescent="0.2">
      <c r="A601" s="13"/>
      <c r="B601" s="14" t="s">
        <v>570</v>
      </c>
      <c r="C601" s="15">
        <v>22</v>
      </c>
      <c r="D601" s="15">
        <v>16</v>
      </c>
      <c r="E601" s="16">
        <f t="shared" si="63"/>
        <v>1.4784946236559141E-2</v>
      </c>
      <c r="F601" s="16">
        <f t="shared" si="64"/>
        <v>9.4562647754137114E-3</v>
      </c>
      <c r="G601" s="16">
        <f t="shared" si="66"/>
        <v>-0.27272727272727271</v>
      </c>
      <c r="H601" s="16">
        <f t="shared" si="65"/>
        <v>-4.0322580645161289E-3</v>
      </c>
    </row>
    <row r="602" spans="1:8" x14ac:dyDescent="0.2">
      <c r="A602" s="13"/>
      <c r="B602" s="14" t="s">
        <v>571</v>
      </c>
      <c r="C602" s="15">
        <v>0</v>
      </c>
      <c r="D602" s="15">
        <v>81</v>
      </c>
      <c r="E602" s="16" t="str">
        <f t="shared" si="63"/>
        <v/>
      </c>
      <c r="F602" s="16">
        <f t="shared" si="64"/>
        <v>4.7872340425531915E-2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5</v>
      </c>
      <c r="D603" s="15">
        <v>5</v>
      </c>
      <c r="E603" s="16">
        <f t="shared" si="63"/>
        <v>3.3602150537634409E-3</v>
      </c>
      <c r="F603" s="16">
        <f t="shared" si="64"/>
        <v>2.9550827423167848E-3</v>
      </c>
      <c r="G603" s="16">
        <f t="shared" si="66"/>
        <v>0</v>
      </c>
      <c r="H603" s="16">
        <f t="shared" si="65"/>
        <v>0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17</v>
      </c>
      <c r="D605" s="15">
        <v>14</v>
      </c>
      <c r="E605" s="16">
        <f t="shared" si="63"/>
        <v>1.1424731182795699E-2</v>
      </c>
      <c r="F605" s="16">
        <f t="shared" si="64"/>
        <v>8.2742316784869974E-3</v>
      </c>
      <c r="G605" s="16">
        <f t="shared" si="66"/>
        <v>-0.17647058823529413</v>
      </c>
      <c r="H605" s="16">
        <f t="shared" si="65"/>
        <v>-2.0161290322580649E-3</v>
      </c>
    </row>
    <row r="606" spans="1:8" x14ac:dyDescent="0.2">
      <c r="A606" s="13"/>
      <c r="B606" s="14" t="s">
        <v>575</v>
      </c>
      <c r="C606" s="15">
        <v>0</v>
      </c>
      <c r="D606" s="15">
        <v>1</v>
      </c>
      <c r="E606" s="16" t="str">
        <f t="shared" si="63"/>
        <v/>
      </c>
      <c r="F606" s="16">
        <f t="shared" si="64"/>
        <v>5.9101654846335696E-4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2</v>
      </c>
      <c r="D607" s="15">
        <v>0</v>
      </c>
      <c r="E607" s="16">
        <f t="shared" si="63"/>
        <v>1.3440860215053765E-3</v>
      </c>
      <c r="F607" s="16" t="str">
        <f t="shared" si="64"/>
        <v/>
      </c>
      <c r="G607" s="16">
        <f t="shared" si="66"/>
        <v>-1</v>
      </c>
      <c r="H607" s="16">
        <f t="shared" si="65"/>
        <v>-1.3440860215053765E-3</v>
      </c>
    </row>
    <row r="608" spans="1:8" ht="25.5" x14ac:dyDescent="0.2">
      <c r="A608" s="13"/>
      <c r="B608" s="14" t="s">
        <v>577</v>
      </c>
      <c r="C608" s="15">
        <v>29</v>
      </c>
      <c r="D608" s="15">
        <v>88</v>
      </c>
      <c r="E608" s="16">
        <f t="shared" si="63"/>
        <v>1.9489247311827957E-2</v>
      </c>
      <c r="F608" s="16">
        <f t="shared" si="64"/>
        <v>5.2009456264775412E-2</v>
      </c>
      <c r="G608" s="16">
        <f t="shared" si="66"/>
        <v>2.0344827586206895</v>
      </c>
      <c r="H608" s="16">
        <f t="shared" si="65"/>
        <v>3.9650537634408602E-2</v>
      </c>
    </row>
    <row r="609" spans="1:8" ht="25.5" x14ac:dyDescent="0.2">
      <c r="A609" s="13"/>
      <c r="B609" s="14" t="s">
        <v>578</v>
      </c>
      <c r="C609" s="15">
        <v>822</v>
      </c>
      <c r="D609" s="15">
        <v>1141</v>
      </c>
      <c r="E609" s="16">
        <f t="shared" si="63"/>
        <v>0.55241935483870963</v>
      </c>
      <c r="F609" s="16">
        <f t="shared" si="64"/>
        <v>0.67434988179669031</v>
      </c>
      <c r="G609" s="16">
        <f t="shared" si="66"/>
        <v>0.38807785888077861</v>
      </c>
      <c r="H609" s="16">
        <f t="shared" si="65"/>
        <v>0.21438172043010753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640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641</v>
      </c>
      <c r="C8" s="11">
        <f>+C19+C75+C173+C349+C582</f>
        <v>0</v>
      </c>
      <c r="D8" s="12">
        <f>+D19+D75+D173+D349+D582</f>
        <v>47</v>
      </c>
      <c r="E8" s="8" t="e">
        <f>SUM(E9:E13)</f>
        <v>#DIV/0!</v>
      </c>
      <c r="F8" s="8">
        <f>SUM(F9:F13)</f>
        <v>0.99999999999999989</v>
      </c>
      <c r="G8" s="8">
        <f t="shared" ref="G8:G13" si="0">+IF(AND(C8=0,D8=0),"",IF(C8=0,1,IF(D8=0,-1,(D8-C8)/C8)))</f>
        <v>1</v>
      </c>
      <c r="H8" s="9" t="e">
        <f t="shared" ref="H8:H13" si="1">+IF(OR(AND(E8=""),(G8="")),"",E8*G8)</f>
        <v>#DIV/0!</v>
      </c>
    </row>
    <row r="9" spans="1:8" x14ac:dyDescent="0.2">
      <c r="A9" s="13"/>
      <c r="B9" s="14" t="s">
        <v>7</v>
      </c>
      <c r="C9" s="15">
        <f>+C19</f>
        <v>0</v>
      </c>
      <c r="D9" s="15">
        <f>+D19</f>
        <v>0</v>
      </c>
      <c r="E9" s="16" t="e">
        <f t="shared" ref="E9:F13" si="2">+C9/C$8</f>
        <v>#DIV/0!</v>
      </c>
      <c r="F9" s="16">
        <f t="shared" si="2"/>
        <v>0</v>
      </c>
      <c r="G9" s="16" t="str">
        <f t="shared" si="0"/>
        <v/>
      </c>
      <c r="H9" s="16" t="e">
        <f t="shared" si="1"/>
        <v>#DIV/0!</v>
      </c>
    </row>
    <row r="10" spans="1:8" ht="25.5" x14ac:dyDescent="0.2">
      <c r="A10" s="13"/>
      <c r="B10" s="14" t="s">
        <v>8</v>
      </c>
      <c r="C10" s="15">
        <f>+C75</f>
        <v>0</v>
      </c>
      <c r="D10" s="15">
        <f>+D75</f>
        <v>24</v>
      </c>
      <c r="E10" s="16" t="e">
        <f t="shared" si="2"/>
        <v>#DIV/0!</v>
      </c>
      <c r="F10" s="16">
        <f t="shared" si="2"/>
        <v>0.51063829787234039</v>
      </c>
      <c r="G10" s="16">
        <f t="shared" si="0"/>
        <v>1</v>
      </c>
      <c r="H10" s="16" t="e">
        <f t="shared" si="1"/>
        <v>#DIV/0!</v>
      </c>
    </row>
    <row r="11" spans="1:8" ht="25.5" x14ac:dyDescent="0.2">
      <c r="A11" s="13"/>
      <c r="B11" s="14" t="s">
        <v>9</v>
      </c>
      <c r="C11" s="15">
        <f>+C173</f>
        <v>0</v>
      </c>
      <c r="D11" s="15">
        <f>+D173</f>
        <v>2</v>
      </c>
      <c r="E11" s="16" t="e">
        <f t="shared" si="2"/>
        <v>#DIV/0!</v>
      </c>
      <c r="F11" s="16">
        <f t="shared" si="2"/>
        <v>4.2553191489361701E-2</v>
      </c>
      <c r="G11" s="16">
        <f t="shared" si="0"/>
        <v>1</v>
      </c>
      <c r="H11" s="16" t="e">
        <f t="shared" si="1"/>
        <v>#DIV/0!</v>
      </c>
    </row>
    <row r="12" spans="1:8" ht="25.5" x14ac:dyDescent="0.2">
      <c r="A12" s="13"/>
      <c r="B12" s="14" t="s">
        <v>10</v>
      </c>
      <c r="C12" s="15">
        <f>+C349</f>
        <v>0</v>
      </c>
      <c r="D12" s="15">
        <f>+D349</f>
        <v>21</v>
      </c>
      <c r="E12" s="16" t="e">
        <f t="shared" si="2"/>
        <v>#DIV/0!</v>
      </c>
      <c r="F12" s="16">
        <f t="shared" si="2"/>
        <v>0.44680851063829785</v>
      </c>
      <c r="G12" s="16">
        <f t="shared" si="0"/>
        <v>1</v>
      </c>
      <c r="H12" s="16" t="e">
        <f t="shared" si="1"/>
        <v>#DIV/0!</v>
      </c>
    </row>
    <row r="13" spans="1:8" ht="25.5" x14ac:dyDescent="0.2">
      <c r="A13" s="13"/>
      <c r="B13" s="14" t="s">
        <v>11</v>
      </c>
      <c r="C13" s="15">
        <f>+C582</f>
        <v>0</v>
      </c>
      <c r="D13" s="15">
        <f>+D582</f>
        <v>0</v>
      </c>
      <c r="E13" s="16" t="e">
        <f t="shared" si="2"/>
        <v>#DIV/0!</v>
      </c>
      <c r="F13" s="16">
        <f t="shared" si="2"/>
        <v>0</v>
      </c>
      <c r="G13" s="16" t="str">
        <f t="shared" si="0"/>
        <v/>
      </c>
      <c r="H13" s="16" t="e">
        <f t="shared" si="1"/>
        <v>#DIV/0!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0</v>
      </c>
      <c r="D19" s="18">
        <f>SUM(D20:D69)</f>
        <v>0</v>
      </c>
      <c r="E19" s="19" t="str">
        <f t="shared" ref="E19:E50" si="3">+IF(C19=0,"",C19/C$19)</f>
        <v/>
      </c>
      <c r="F19" s="19" t="str">
        <f t="shared" ref="F19:F50" si="4">+IF(D19=0,"",D19/D$19)</f>
        <v/>
      </c>
      <c r="G19" s="19" t="str">
        <f>+IF(AND(C19=0,D19=0),"",IF(C19=0,1,IF(D19=0,-1,(D19-C19)/C19)))</f>
        <v/>
      </c>
      <c r="H19" s="19" t="str">
        <f t="shared" ref="H19:H50" si="5">+IF(OR(AND(E19=""),(G19="")),"",E19*G19)</f>
        <v/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0</v>
      </c>
      <c r="D75" s="18">
        <f>SUM(D76:D167)</f>
        <v>24</v>
      </c>
      <c r="E75" s="19" t="str">
        <f t="shared" ref="E75:E106" si="11">+IF(C75=0,"",C75/C$75)</f>
        <v/>
      </c>
      <c r="F75" s="19">
        <f t="shared" ref="F75:F106" si="12">+IF(D75=0,"",D75/D$75)</f>
        <v>1</v>
      </c>
      <c r="G75" s="19">
        <f>+IF(AND(C75=0,D75=0),"",IF(C75=0,1,IF(D75=0,-1,(D75-C75)/C75)))</f>
        <v>1</v>
      </c>
      <c r="H75" s="19" t="str">
        <f t="shared" ref="H75:H106" si="13">+IF(OR(AND(E75=""),(G75="")),"",E75*G75)</f>
        <v/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2</v>
      </c>
      <c r="E79" s="16" t="str">
        <f t="shared" si="11"/>
        <v/>
      </c>
      <c r="F79" s="16">
        <f t="shared" si="12"/>
        <v>8.3333333333333329E-2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1</v>
      </c>
      <c r="E87" s="16" t="str">
        <f t="shared" si="11"/>
        <v/>
      </c>
      <c r="F87" s="16">
        <f t="shared" si="12"/>
        <v>4.1666666666666664E-2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2</v>
      </c>
      <c r="E126" s="16" t="str">
        <f t="shared" si="15"/>
        <v/>
      </c>
      <c r="F126" s="16">
        <f t="shared" si="16"/>
        <v>8.3333333333333329E-2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0</v>
      </c>
      <c r="D131" s="15">
        <v>5</v>
      </c>
      <c r="E131" s="16" t="str">
        <f t="shared" si="15"/>
        <v/>
      </c>
      <c r="F131" s="16">
        <f t="shared" si="16"/>
        <v>0.20833333333333334</v>
      </c>
      <c r="G131" s="16">
        <f t="shared" si="18"/>
        <v>1</v>
      </c>
      <c r="H131" s="16" t="str">
        <f t="shared" si="17"/>
        <v/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2</v>
      </c>
      <c r="E136" s="16" t="str">
        <f t="shared" si="15"/>
        <v/>
      </c>
      <c r="F136" s="16">
        <f t="shared" si="16"/>
        <v>8.3333333333333329E-2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11</v>
      </c>
      <c r="E137" s="16" t="str">
        <f t="shared" si="15"/>
        <v/>
      </c>
      <c r="F137" s="16">
        <f t="shared" si="16"/>
        <v>0.45833333333333331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4.1666666666666664E-2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0</v>
      </c>
      <c r="D173" s="18">
        <f>SUM(D174:D343)</f>
        <v>2</v>
      </c>
      <c r="E173" s="19" t="str">
        <f t="shared" ref="E173:E204" si="23">+IF(C173=0,"",C173/C$173)</f>
        <v/>
      </c>
      <c r="F173" s="19">
        <f t="shared" ref="F173:F204" si="24">+IF(D173=0,"",D173/D$173)</f>
        <v>1</v>
      </c>
      <c r="G173" s="19">
        <f>+IF(AND(C173=0,D173=0),"",IF(C173=0,1,IF(D173=0,-1,(D173-C173)/C173)))</f>
        <v>1</v>
      </c>
      <c r="H173" s="19" t="str">
        <f t="shared" ref="H173:H204" si="25">+IF(OR(AND(E173=""),(G173="")),"",E173*G173)</f>
        <v/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1</v>
      </c>
      <c r="E202" s="16" t="str">
        <f t="shared" si="23"/>
        <v/>
      </c>
      <c r="F202" s="16">
        <f t="shared" si="24"/>
        <v>0.5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1</v>
      </c>
      <c r="E241" s="16" t="str">
        <f t="shared" si="31"/>
        <v/>
      </c>
      <c r="F241" s="16">
        <f t="shared" si="32"/>
        <v>0.5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0</v>
      </c>
      <c r="D349" s="18">
        <f>SUM(D350:D576)</f>
        <v>21</v>
      </c>
      <c r="E349" s="19" t="str">
        <f t="shared" ref="E349:E412" si="47">+IF(C349=0,"",C349/C$349)</f>
        <v/>
      </c>
      <c r="F349" s="19">
        <f t="shared" ref="F349:F412" si="48">+IF(D349=0,"",D349/D$349)</f>
        <v>1</v>
      </c>
      <c r="G349" s="19">
        <f>+IF(AND(C349=0,D349=0),"",IF(C349=0,1,IF(D349=0,-1,(D349-C349)/C349)))</f>
        <v>1</v>
      </c>
      <c r="H349" s="19" t="str">
        <f t="shared" ref="H349:H412" si="49">+IF(OR(AND(E349=""),(G349="")),"",E349*G349)</f>
        <v/>
      </c>
    </row>
    <row r="350" spans="1:8" x14ac:dyDescent="0.2">
      <c r="A350" s="13"/>
      <c r="B350" s="14" t="s">
        <v>326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1</v>
      </c>
      <c r="E354" s="16" t="str">
        <f t="shared" si="47"/>
        <v/>
      </c>
      <c r="F354" s="16">
        <f t="shared" si="48"/>
        <v>4.7619047619047616E-2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0</v>
      </c>
      <c r="D355" s="15">
        <v>0</v>
      </c>
      <c r="E355" s="16" t="str">
        <f t="shared" si="47"/>
        <v/>
      </c>
      <c r="F355" s="16" t="str">
        <f t="shared" si="48"/>
        <v/>
      </c>
      <c r="G355" s="16" t="str">
        <f t="shared" si="50"/>
        <v xml:space="preserve"> </v>
      </c>
      <c r="H355" s="16" t="str">
        <f t="shared" si="49"/>
        <v/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0</v>
      </c>
      <c r="D361" s="15">
        <v>0</v>
      </c>
      <c r="E361" s="16" t="str">
        <f t="shared" si="47"/>
        <v/>
      </c>
      <c r="F361" s="16" t="str">
        <f t="shared" si="48"/>
        <v/>
      </c>
      <c r="G361" s="16" t="str">
        <f t="shared" si="50"/>
        <v xml:space="preserve"> </v>
      </c>
      <c r="H361" s="16" t="str">
        <f t="shared" si="49"/>
        <v/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0</v>
      </c>
      <c r="E384" s="16" t="str">
        <f t="shared" si="47"/>
        <v/>
      </c>
      <c r="F384" s="16" t="str">
        <f t="shared" si="48"/>
        <v/>
      </c>
      <c r="G384" s="16" t="str">
        <f t="shared" si="50"/>
        <v xml:space="preserve"> 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1</v>
      </c>
      <c r="E388" s="16" t="str">
        <f t="shared" si="47"/>
        <v/>
      </c>
      <c r="F388" s="16">
        <f t="shared" si="48"/>
        <v>4.7619047619047616E-2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0</v>
      </c>
      <c r="E395" s="16" t="str">
        <f t="shared" si="47"/>
        <v/>
      </c>
      <c r="F395" s="16" t="str">
        <f t="shared" si="48"/>
        <v/>
      </c>
      <c r="G395" s="16" t="str">
        <f t="shared" si="50"/>
        <v xml:space="preserve"> 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13</v>
      </c>
      <c r="E565" s="16" t="str">
        <f t="shared" si="59"/>
        <v/>
      </c>
      <c r="F565" s="16">
        <f t="shared" si="60"/>
        <v>0.61904761904761907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6</v>
      </c>
      <c r="E568" s="16" t="str">
        <f t="shared" si="59"/>
        <v/>
      </c>
      <c r="F568" s="16">
        <f t="shared" si="60"/>
        <v>0.2857142857142857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0</v>
      </c>
      <c r="D582" s="18">
        <f>SUM(D583:D609)</f>
        <v>0</v>
      </c>
      <c r="E582" s="19" t="str">
        <f t="shared" ref="E582:E609" si="63">+IF(C582=0,"",C582/C$582)</f>
        <v/>
      </c>
      <c r="F582" s="19" t="str">
        <f t="shared" ref="F582:F609" si="64">+IF(D582=0,"",D582/D$582)</f>
        <v/>
      </c>
      <c r="G582" s="19" t="str">
        <f>+IF(AND(C582=0,D582=0),"",IF(C582=0,1,IF(D582=0,-1,(D582-C582)/C582)))</f>
        <v/>
      </c>
      <c r="H582" s="19" t="str">
        <f t="shared" ref="H582:H609" si="65">+IF(OR(AND(E582=""),(G582="")),"",E582*G582)</f>
        <v/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0</v>
      </c>
      <c r="D585" s="15">
        <v>0</v>
      </c>
      <c r="E585" s="16" t="str">
        <f t="shared" si="63"/>
        <v/>
      </c>
      <c r="F585" s="16" t="str">
        <f t="shared" si="64"/>
        <v/>
      </c>
      <c r="G585" s="16" t="str">
        <f t="shared" si="66"/>
        <v xml:space="preserve"> </v>
      </c>
      <c r="H585" s="16" t="str">
        <f t="shared" si="65"/>
        <v/>
      </c>
    </row>
    <row r="586" spans="1:8" x14ac:dyDescent="0.2">
      <c r="A586" s="13"/>
      <c r="B586" s="14" t="s">
        <v>555</v>
      </c>
      <c r="C586" s="15">
        <v>0</v>
      </c>
      <c r="D586" s="15">
        <v>0</v>
      </c>
      <c r="E586" s="16" t="str">
        <f t="shared" si="63"/>
        <v/>
      </c>
      <c r="F586" s="16" t="str">
        <f t="shared" si="64"/>
        <v/>
      </c>
      <c r="G586" s="16" t="str">
        <f t="shared" si="66"/>
        <v xml:space="preserve"> </v>
      </c>
      <c r="H586" s="16" t="str">
        <f t="shared" si="65"/>
        <v/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0</v>
      </c>
      <c r="D600" s="15">
        <v>0</v>
      </c>
      <c r="E600" s="16" t="str">
        <f t="shared" si="63"/>
        <v/>
      </c>
      <c r="F600" s="16" t="str">
        <f t="shared" si="64"/>
        <v/>
      </c>
      <c r="G600" s="16" t="str">
        <f t="shared" si="66"/>
        <v xml:space="preserve"> </v>
      </c>
      <c r="H600" s="16" t="str">
        <f t="shared" si="65"/>
        <v/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642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643</v>
      </c>
      <c r="C8" s="11">
        <f>+C19+C75+C173+C349+C582</f>
        <v>41</v>
      </c>
      <c r="D8" s="12">
        <f>+D19+D75+D173+D349+D582</f>
        <v>86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1.0975609756097562</v>
      </c>
      <c r="H8" s="9">
        <f t="shared" ref="H8:H13" si="1">+IF(OR(AND(E8=""),(G8="")),"",E8*G8)</f>
        <v>1.0975609756097562</v>
      </c>
    </row>
    <row r="9" spans="1:8" x14ac:dyDescent="0.2">
      <c r="A9" s="13"/>
      <c r="B9" s="14" t="s">
        <v>7</v>
      </c>
      <c r="C9" s="15">
        <f>+C19</f>
        <v>0</v>
      </c>
      <c r="D9" s="15">
        <f>+D19</f>
        <v>0</v>
      </c>
      <c r="E9" s="16">
        <f t="shared" ref="E9:F13" si="2">+C9/C$8</f>
        <v>0</v>
      </c>
      <c r="F9" s="16">
        <f t="shared" si="2"/>
        <v>0</v>
      </c>
      <c r="G9" s="16" t="str">
        <f t="shared" si="0"/>
        <v/>
      </c>
      <c r="H9" s="16" t="str">
        <f t="shared" si="1"/>
        <v/>
      </c>
    </row>
    <row r="10" spans="1:8" ht="25.5" x14ac:dyDescent="0.2">
      <c r="A10" s="13"/>
      <c r="B10" s="14" t="s">
        <v>8</v>
      </c>
      <c r="C10" s="15">
        <f>+C75</f>
        <v>16</v>
      </c>
      <c r="D10" s="15">
        <f>+D75</f>
        <v>14</v>
      </c>
      <c r="E10" s="16">
        <f t="shared" si="2"/>
        <v>0.3902439024390244</v>
      </c>
      <c r="F10" s="16">
        <f t="shared" si="2"/>
        <v>0.16279069767441862</v>
      </c>
      <c r="G10" s="16">
        <f t="shared" si="0"/>
        <v>-0.125</v>
      </c>
      <c r="H10" s="16">
        <f t="shared" si="1"/>
        <v>-4.878048780487805E-2</v>
      </c>
    </row>
    <row r="11" spans="1:8" ht="25.5" x14ac:dyDescent="0.2">
      <c r="A11" s="13"/>
      <c r="B11" s="14" t="s">
        <v>9</v>
      </c>
      <c r="C11" s="15">
        <f>+C173</f>
        <v>6</v>
      </c>
      <c r="D11" s="15">
        <f>+D173</f>
        <v>6</v>
      </c>
      <c r="E11" s="16">
        <f t="shared" si="2"/>
        <v>0.14634146341463414</v>
      </c>
      <c r="F11" s="16">
        <f t="shared" si="2"/>
        <v>6.9767441860465115E-2</v>
      </c>
      <c r="G11" s="16">
        <f t="shared" si="0"/>
        <v>0</v>
      </c>
      <c r="H11" s="16">
        <f t="shared" si="1"/>
        <v>0</v>
      </c>
    </row>
    <row r="12" spans="1:8" ht="25.5" x14ac:dyDescent="0.2">
      <c r="A12" s="13"/>
      <c r="B12" s="14" t="s">
        <v>10</v>
      </c>
      <c r="C12" s="15">
        <f>+C349</f>
        <v>14</v>
      </c>
      <c r="D12" s="15">
        <f>+D349</f>
        <v>43</v>
      </c>
      <c r="E12" s="16">
        <f t="shared" si="2"/>
        <v>0.34146341463414637</v>
      </c>
      <c r="F12" s="16">
        <f t="shared" si="2"/>
        <v>0.5</v>
      </c>
      <c r="G12" s="16">
        <f t="shared" si="0"/>
        <v>2.0714285714285716</v>
      </c>
      <c r="H12" s="16">
        <f t="shared" si="1"/>
        <v>0.70731707317073178</v>
      </c>
    </row>
    <row r="13" spans="1:8" ht="25.5" x14ac:dyDescent="0.2">
      <c r="A13" s="13"/>
      <c r="B13" s="14" t="s">
        <v>11</v>
      </c>
      <c r="C13" s="15">
        <f>+C582</f>
        <v>5</v>
      </c>
      <c r="D13" s="15">
        <f>+D582</f>
        <v>23</v>
      </c>
      <c r="E13" s="16">
        <f t="shared" si="2"/>
        <v>0.12195121951219512</v>
      </c>
      <c r="F13" s="16">
        <f t="shared" si="2"/>
        <v>0.26744186046511625</v>
      </c>
      <c r="G13" s="16">
        <f t="shared" si="0"/>
        <v>3.6</v>
      </c>
      <c r="H13" s="16">
        <f t="shared" si="1"/>
        <v>0.43902439024390244</v>
      </c>
    </row>
    <row r="14" spans="1:8" x14ac:dyDescent="0.2">
      <c r="A14" s="10"/>
      <c r="B14" t="s">
        <v>12</v>
      </c>
      <c r="C14"/>
      <c r="D14"/>
      <c r="E14"/>
      <c r="F14"/>
      <c r="G14"/>
      <c r="H14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0</v>
      </c>
      <c r="D19" s="18">
        <f>SUM(D20:D69)</f>
        <v>0</v>
      </c>
      <c r="E19" s="19" t="str">
        <f t="shared" ref="E19:E50" si="3">+IF(C19=0,"",C19/C$19)</f>
        <v/>
      </c>
      <c r="F19" s="19" t="str">
        <f t="shared" ref="F19:F50" si="4">+IF(D19=0,"",D19/D$19)</f>
        <v/>
      </c>
      <c r="G19" s="19" t="str">
        <f>+IF(AND(C19=0,D19=0),"",IF(C19=0,1,IF(D19=0,-1,(D19-C19)/C19)))</f>
        <v/>
      </c>
      <c r="H19" s="19" t="str">
        <f t="shared" ref="H19:H50" si="5">+IF(OR(AND(E19=""),(G19="")),"",E19*G19)</f>
        <v/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/>
      <c r="C70"/>
      <c r="D70"/>
      <c r="E70"/>
      <c r="F70"/>
      <c r="G70"/>
      <c r="H70"/>
    </row>
    <row r="71" spans="1:8" x14ac:dyDescent="0.2">
      <c r="A71" s="10"/>
      <c r="B71"/>
      <c r="C71"/>
      <c r="D71"/>
      <c r="E71"/>
      <c r="F71"/>
      <c r="G71"/>
      <c r="H71"/>
    </row>
    <row r="72" spans="1:8" x14ac:dyDescent="0.2">
      <c r="A72" s="10"/>
      <c r="B72"/>
      <c r="C72"/>
      <c r="D72"/>
      <c r="E72"/>
      <c r="F72"/>
      <c r="G72"/>
      <c r="H72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16</v>
      </c>
      <c r="D75" s="18">
        <f>SUM(D76:D167)</f>
        <v>14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-0.125</v>
      </c>
      <c r="H75" s="19">
        <f t="shared" ref="H75:H106" si="13">+IF(OR(AND(E75=""),(G75="")),"",E75*G75)</f>
        <v>-0.125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1</v>
      </c>
      <c r="D81" s="15">
        <v>2</v>
      </c>
      <c r="E81" s="16">
        <f t="shared" si="11"/>
        <v>6.25E-2</v>
      </c>
      <c r="F81" s="16">
        <f t="shared" si="12"/>
        <v>0.14285714285714285</v>
      </c>
      <c r="G81" s="16">
        <f t="shared" si="14"/>
        <v>1</v>
      </c>
      <c r="H81" s="16">
        <f t="shared" si="13"/>
        <v>6.25E-2</v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3</v>
      </c>
      <c r="D115" s="15">
        <v>0</v>
      </c>
      <c r="E115" s="16">
        <f t="shared" si="15"/>
        <v>0.1875</v>
      </c>
      <c r="F115" s="16" t="str">
        <f t="shared" si="16"/>
        <v/>
      </c>
      <c r="G115" s="16">
        <f t="shared" si="18"/>
        <v>-1</v>
      </c>
      <c r="H115" s="16">
        <f t="shared" si="17"/>
        <v>-0.1875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12</v>
      </c>
      <c r="D131" s="15">
        <v>12</v>
      </c>
      <c r="E131" s="16">
        <f t="shared" si="15"/>
        <v>0.75</v>
      </c>
      <c r="F131" s="16">
        <f t="shared" si="16"/>
        <v>0.8571428571428571</v>
      </c>
      <c r="G131" s="16">
        <f t="shared" si="18"/>
        <v>0</v>
      </c>
      <c r="H131" s="16">
        <f t="shared" si="17"/>
        <v>0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/>
      <c r="C168"/>
      <c r="D168"/>
      <c r="E168"/>
      <c r="F168"/>
      <c r="G168"/>
      <c r="H168"/>
    </row>
    <row r="169" spans="1:8" x14ac:dyDescent="0.2">
      <c r="A169" s="10"/>
      <c r="B169"/>
      <c r="C169"/>
      <c r="D169"/>
      <c r="E169"/>
      <c r="F169"/>
      <c r="G169"/>
      <c r="H169"/>
    </row>
    <row r="170" spans="1:8" x14ac:dyDescent="0.2">
      <c r="A170" s="10"/>
      <c r="B170"/>
      <c r="C170"/>
      <c r="D170"/>
      <c r="E170"/>
      <c r="F170"/>
      <c r="G170"/>
      <c r="H17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6</v>
      </c>
      <c r="D173" s="18">
        <f>SUM(D174:D343)</f>
        <v>6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</v>
      </c>
      <c r="H173" s="19">
        <f t="shared" ref="H173:H204" si="25">+IF(OR(AND(E173=""),(G173="")),"",E173*G173)</f>
        <v>0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6</v>
      </c>
      <c r="E178" s="16" t="str">
        <f t="shared" si="23"/>
        <v/>
      </c>
      <c r="F178" s="16">
        <f t="shared" si="24"/>
        <v>1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</v>
      </c>
      <c r="D225" s="15">
        <v>0</v>
      </c>
      <c r="E225" s="16">
        <f t="shared" si="27"/>
        <v>0.33333333333333331</v>
      </c>
      <c r="F225" s="16" t="str">
        <f t="shared" si="28"/>
        <v/>
      </c>
      <c r="G225" s="16">
        <f t="shared" si="30"/>
        <v>-1</v>
      </c>
      <c r="H225" s="16">
        <f t="shared" si="29"/>
        <v>-0.33333333333333331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3</v>
      </c>
      <c r="D241" s="15">
        <v>0</v>
      </c>
      <c r="E241" s="16">
        <f t="shared" si="31"/>
        <v>0.5</v>
      </c>
      <c r="F241" s="16" t="str">
        <f t="shared" si="32"/>
        <v/>
      </c>
      <c r="G241" s="16">
        <f t="shared" si="34"/>
        <v>-1</v>
      </c>
      <c r="H241" s="16">
        <f t="shared" si="33"/>
        <v>-0.5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0</v>
      </c>
      <c r="E319" s="16">
        <f t="shared" si="39"/>
        <v>0.16666666666666666</v>
      </c>
      <c r="F319" s="16" t="str">
        <f t="shared" si="40"/>
        <v/>
      </c>
      <c r="G319" s="16">
        <f t="shared" si="42"/>
        <v>-1</v>
      </c>
      <c r="H319" s="16">
        <f t="shared" si="41"/>
        <v>-0.16666666666666666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/>
      <c r="C344"/>
      <c r="D344"/>
      <c r="E344"/>
      <c r="F344"/>
      <c r="G344"/>
      <c r="H344"/>
    </row>
    <row r="345" spans="1:8" x14ac:dyDescent="0.2">
      <c r="A345" s="10"/>
      <c r="B345"/>
      <c r="C345"/>
      <c r="D345"/>
      <c r="E345"/>
      <c r="F345"/>
      <c r="G345"/>
      <c r="H345"/>
    </row>
    <row r="346" spans="1:8" x14ac:dyDescent="0.2">
      <c r="A346" s="10"/>
      <c r="B346"/>
      <c r="C346"/>
      <c r="D346"/>
      <c r="E346"/>
      <c r="F346"/>
      <c r="G346"/>
      <c r="H346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14</v>
      </c>
      <c r="D349" s="18">
        <f>SUM(D350:D576)</f>
        <v>43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2.0714285714285716</v>
      </c>
      <c r="H349" s="19">
        <f t="shared" ref="H349:H412" si="49">+IF(OR(AND(E349=""),(G349="")),"",E349*G349)</f>
        <v>2.0714285714285716</v>
      </c>
    </row>
    <row r="350" spans="1:8" x14ac:dyDescent="0.2">
      <c r="A350" s="13"/>
      <c r="B350" s="14" t="s">
        <v>326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</v>
      </c>
      <c r="D355" s="15">
        <v>0</v>
      </c>
      <c r="E355" s="16">
        <f t="shared" si="47"/>
        <v>7.1428571428571425E-2</v>
      </c>
      <c r="F355" s="16" t="str">
        <f t="shared" si="48"/>
        <v/>
      </c>
      <c r="G355" s="16">
        <f t="shared" si="50"/>
        <v>-1</v>
      </c>
      <c r="H355" s="16">
        <f t="shared" si="49"/>
        <v>-7.1428571428571425E-2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0</v>
      </c>
      <c r="D361" s="15">
        <v>0</v>
      </c>
      <c r="E361" s="16" t="str">
        <f t="shared" si="47"/>
        <v/>
      </c>
      <c r="F361" s="16" t="str">
        <f t="shared" si="48"/>
        <v/>
      </c>
      <c r="G361" s="16" t="str">
        <f t="shared" si="50"/>
        <v xml:space="preserve"> </v>
      </c>
      <c r="H361" s="16" t="str">
        <f t="shared" si="49"/>
        <v/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13</v>
      </c>
      <c r="D383" s="15">
        <v>0</v>
      </c>
      <c r="E383" s="16">
        <f t="shared" si="47"/>
        <v>0.9285714285714286</v>
      </c>
      <c r="F383" s="16" t="str">
        <f t="shared" si="48"/>
        <v/>
      </c>
      <c r="G383" s="16">
        <f t="shared" si="50"/>
        <v>-1</v>
      </c>
      <c r="H383" s="16">
        <f t="shared" si="49"/>
        <v>-0.9285714285714286</v>
      </c>
    </row>
    <row r="384" spans="1:8" x14ac:dyDescent="0.2">
      <c r="A384" s="13"/>
      <c r="B384" s="14" t="s">
        <v>360</v>
      </c>
      <c r="C384" s="15">
        <v>0</v>
      </c>
      <c r="D384" s="15">
        <v>0</v>
      </c>
      <c r="E384" s="16" t="str">
        <f t="shared" si="47"/>
        <v/>
      </c>
      <c r="F384" s="16" t="str">
        <f t="shared" si="48"/>
        <v/>
      </c>
      <c r="G384" s="16" t="str">
        <f t="shared" si="50"/>
        <v xml:space="preserve"> 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0</v>
      </c>
      <c r="E395" s="16" t="str">
        <f t="shared" si="47"/>
        <v/>
      </c>
      <c r="F395" s="16" t="str">
        <f t="shared" si="48"/>
        <v/>
      </c>
      <c r="G395" s="16" t="str">
        <f t="shared" si="50"/>
        <v xml:space="preserve"> 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12</v>
      </c>
      <c r="E420" s="16" t="str">
        <f t="shared" si="51"/>
        <v/>
      </c>
      <c r="F420" s="16">
        <f t="shared" si="52"/>
        <v>0.27906976744186046</v>
      </c>
      <c r="G420" s="16">
        <f t="shared" si="54"/>
        <v>1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31</v>
      </c>
      <c r="E442" s="16" t="str">
        <f t="shared" si="51"/>
        <v/>
      </c>
      <c r="F442" s="16">
        <f t="shared" si="52"/>
        <v>0.72093023255813948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/>
      <c r="C577"/>
      <c r="D577"/>
      <c r="E577"/>
      <c r="F577"/>
      <c r="G577"/>
      <c r="H577"/>
    </row>
    <row r="578" spans="1:8" x14ac:dyDescent="0.2">
      <c r="A578" s="10"/>
      <c r="B578"/>
      <c r="C578"/>
      <c r="D578"/>
      <c r="E578"/>
      <c r="F578"/>
      <c r="G578"/>
      <c r="H578"/>
    </row>
    <row r="579" spans="1:8" x14ac:dyDescent="0.2">
      <c r="A579" s="10"/>
      <c r="B579"/>
      <c r="C579"/>
      <c r="D579"/>
      <c r="E579"/>
      <c r="F579"/>
      <c r="G579"/>
      <c r="H579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5</v>
      </c>
      <c r="D582" s="18">
        <f>SUM(D583:D609)</f>
        <v>23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3.6</v>
      </c>
      <c r="H582" s="19">
        <f t="shared" ref="H582:H609" si="65">+IF(OR(AND(E582=""),(G582="")),"",E582*G582)</f>
        <v>3.6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0</v>
      </c>
      <c r="D585" s="15">
        <v>7</v>
      </c>
      <c r="E585" s="16" t="str">
        <f t="shared" si="63"/>
        <v/>
      </c>
      <c r="F585" s="16">
        <f t="shared" si="64"/>
        <v>0.30434782608695654</v>
      </c>
      <c r="G585" s="16">
        <f t="shared" si="66"/>
        <v>1</v>
      </c>
      <c r="H585" s="16" t="str">
        <f t="shared" si="65"/>
        <v/>
      </c>
    </row>
    <row r="586" spans="1:8" x14ac:dyDescent="0.2">
      <c r="A586" s="13"/>
      <c r="B586" s="14" t="s">
        <v>555</v>
      </c>
      <c r="C586" s="15">
        <v>0</v>
      </c>
      <c r="D586" s="15">
        <v>0</v>
      </c>
      <c r="E586" s="16" t="str">
        <f t="shared" si="63"/>
        <v/>
      </c>
      <c r="F586" s="16" t="str">
        <f t="shared" si="64"/>
        <v/>
      </c>
      <c r="G586" s="16" t="str">
        <f t="shared" si="66"/>
        <v xml:space="preserve"> </v>
      </c>
      <c r="H586" s="16" t="str">
        <f t="shared" si="65"/>
        <v/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4.3478260869565216E-2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3</v>
      </c>
      <c r="E598" s="16" t="str">
        <f t="shared" si="63"/>
        <v/>
      </c>
      <c r="F598" s="16">
        <f t="shared" si="64"/>
        <v>0.13043478260869565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5</v>
      </c>
      <c r="D600" s="15">
        <v>0</v>
      </c>
      <c r="E600" s="16">
        <f t="shared" si="63"/>
        <v>1</v>
      </c>
      <c r="F600" s="16" t="str">
        <f t="shared" si="64"/>
        <v/>
      </c>
      <c r="G600" s="16">
        <f t="shared" si="66"/>
        <v>-1</v>
      </c>
      <c r="H600" s="16">
        <f t="shared" si="65"/>
        <v>-1</v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12</v>
      </c>
      <c r="E607" s="16" t="str">
        <f t="shared" si="63"/>
        <v/>
      </c>
      <c r="F607" s="16">
        <f t="shared" si="64"/>
        <v>0.52173913043478259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/>
      <c r="D610"/>
      <c r="E610"/>
      <c r="F610"/>
      <c r="G610"/>
      <c r="H61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583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584</v>
      </c>
      <c r="C8" s="11">
        <f>+C19+C75+C173+C349+C582</f>
        <v>559</v>
      </c>
      <c r="D8" s="12">
        <f>+D19+D75+D173+D349+D582</f>
        <v>363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-0.35062611806797855</v>
      </c>
      <c r="H8" s="9">
        <f t="shared" ref="H8:H13" si="1">+IF(OR(AND(E8=""),(G8="")),"",E8*G8)</f>
        <v>-0.35062611806797855</v>
      </c>
    </row>
    <row r="9" spans="1:8" x14ac:dyDescent="0.2">
      <c r="A9" s="13"/>
      <c r="B9" s="14" t="s">
        <v>7</v>
      </c>
      <c r="C9" s="15">
        <f>+C19</f>
        <v>1</v>
      </c>
      <c r="D9" s="15">
        <f>+D19</f>
        <v>6</v>
      </c>
      <c r="E9" s="16">
        <f t="shared" ref="E9:F13" si="2">+C9/C$8</f>
        <v>1.7889087656529517E-3</v>
      </c>
      <c r="F9" s="16">
        <f t="shared" si="2"/>
        <v>1.6528925619834711E-2</v>
      </c>
      <c r="G9" s="16">
        <f t="shared" si="0"/>
        <v>5</v>
      </c>
      <c r="H9" s="16">
        <f t="shared" si="1"/>
        <v>8.9445438282647581E-3</v>
      </c>
    </row>
    <row r="10" spans="1:8" ht="25.5" x14ac:dyDescent="0.2">
      <c r="A10" s="13"/>
      <c r="B10" s="14" t="s">
        <v>8</v>
      </c>
      <c r="C10" s="15">
        <f>+C75</f>
        <v>26</v>
      </c>
      <c r="D10" s="15">
        <f>+D75</f>
        <v>32</v>
      </c>
      <c r="E10" s="16">
        <f t="shared" si="2"/>
        <v>4.6511627906976744E-2</v>
      </c>
      <c r="F10" s="16">
        <f t="shared" si="2"/>
        <v>8.8154269972451793E-2</v>
      </c>
      <c r="G10" s="16">
        <f t="shared" si="0"/>
        <v>0.23076923076923078</v>
      </c>
      <c r="H10" s="16">
        <f t="shared" si="1"/>
        <v>1.0733452593917711E-2</v>
      </c>
    </row>
    <row r="11" spans="1:8" ht="25.5" x14ac:dyDescent="0.2">
      <c r="A11" s="13"/>
      <c r="B11" s="14" t="s">
        <v>9</v>
      </c>
      <c r="C11" s="15">
        <f>+C173</f>
        <v>98</v>
      </c>
      <c r="D11" s="15">
        <f>+D173</f>
        <v>37</v>
      </c>
      <c r="E11" s="16">
        <f t="shared" si="2"/>
        <v>0.17531305903398928</v>
      </c>
      <c r="F11" s="16">
        <f t="shared" si="2"/>
        <v>0.10192837465564739</v>
      </c>
      <c r="G11" s="16">
        <f t="shared" si="0"/>
        <v>-0.62244897959183676</v>
      </c>
      <c r="H11" s="16">
        <f t="shared" si="1"/>
        <v>-0.10912343470483006</v>
      </c>
    </row>
    <row r="12" spans="1:8" ht="25.5" x14ac:dyDescent="0.2">
      <c r="A12" s="13"/>
      <c r="B12" s="14" t="s">
        <v>10</v>
      </c>
      <c r="C12" s="15">
        <f>+C349</f>
        <v>346</v>
      </c>
      <c r="D12" s="15">
        <f>+D349</f>
        <v>188</v>
      </c>
      <c r="E12" s="16">
        <f t="shared" si="2"/>
        <v>0.61896243291592123</v>
      </c>
      <c r="F12" s="16">
        <f t="shared" si="2"/>
        <v>0.51790633608815428</v>
      </c>
      <c r="G12" s="16">
        <f t="shared" si="0"/>
        <v>-0.45664739884393063</v>
      </c>
      <c r="H12" s="16">
        <f t="shared" si="1"/>
        <v>-0.28264758497316633</v>
      </c>
    </row>
    <row r="13" spans="1:8" ht="25.5" x14ac:dyDescent="0.2">
      <c r="A13" s="13"/>
      <c r="B13" s="14" t="s">
        <v>11</v>
      </c>
      <c r="C13" s="15">
        <f>+C582</f>
        <v>88</v>
      </c>
      <c r="D13" s="15">
        <f>+D582</f>
        <v>100</v>
      </c>
      <c r="E13" s="16">
        <f t="shared" si="2"/>
        <v>0.15742397137745975</v>
      </c>
      <c r="F13" s="16">
        <f t="shared" si="2"/>
        <v>0.27548209366391185</v>
      </c>
      <c r="G13" s="16">
        <f t="shared" si="0"/>
        <v>0.13636363636363635</v>
      </c>
      <c r="H13" s="16">
        <f t="shared" si="1"/>
        <v>2.1466905187835419E-2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</v>
      </c>
      <c r="D19" s="18">
        <f>SUM(D20:D69)</f>
        <v>6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5</v>
      </c>
      <c r="H19" s="19">
        <f t="shared" ref="H19:H50" si="5">+IF(OR(AND(E19=""),(G19="")),"",E19*G19)</f>
        <v>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1</v>
      </c>
      <c r="E26" s="16" t="str">
        <f t="shared" si="3"/>
        <v/>
      </c>
      <c r="F26" s="16">
        <f t="shared" si="4"/>
        <v>0.16666666666666666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0.16666666666666666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3</v>
      </c>
      <c r="E30" s="16" t="str">
        <f t="shared" si="3"/>
        <v/>
      </c>
      <c r="F30" s="16">
        <f t="shared" si="4"/>
        <v>0.5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</v>
      </c>
      <c r="E50" s="16" t="str">
        <f t="shared" si="3"/>
        <v/>
      </c>
      <c r="F50" s="16">
        <f t="shared" si="4"/>
        <v>0.16666666666666666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1</v>
      </c>
      <c r="F54" s="16" t="str">
        <f t="shared" si="8"/>
        <v/>
      </c>
      <c r="G54" s="16">
        <f t="shared" si="10"/>
        <v>-1</v>
      </c>
      <c r="H54" s="16">
        <f t="shared" si="9"/>
        <v>-1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26</v>
      </c>
      <c r="D75" s="18">
        <f>SUM(D76:D167)</f>
        <v>32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0.23076923076923078</v>
      </c>
      <c r="H75" s="19">
        <f t="shared" ref="H75:H106" si="13">+IF(OR(AND(E75=""),(G75="")),"",E75*G75)</f>
        <v>0.23076923076923078</v>
      </c>
    </row>
    <row r="76" spans="1:8" x14ac:dyDescent="0.2">
      <c r="A76" s="13"/>
      <c r="B76" s="14" t="s">
        <v>64</v>
      </c>
      <c r="C76" s="15">
        <v>0</v>
      </c>
      <c r="D76" s="15">
        <v>2</v>
      </c>
      <c r="E76" s="16" t="str">
        <f t="shared" si="11"/>
        <v/>
      </c>
      <c r="F76" s="16">
        <f t="shared" si="12"/>
        <v>6.25E-2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2</v>
      </c>
      <c r="D79" s="15">
        <v>1</v>
      </c>
      <c r="E79" s="16">
        <f t="shared" si="11"/>
        <v>7.6923076923076927E-2</v>
      </c>
      <c r="F79" s="16">
        <f t="shared" si="12"/>
        <v>3.125E-2</v>
      </c>
      <c r="G79" s="16">
        <f t="shared" si="14"/>
        <v>-0.5</v>
      </c>
      <c r="H79" s="16">
        <f t="shared" si="13"/>
        <v>-3.8461538461538464E-2</v>
      </c>
    </row>
    <row r="80" spans="1:8" ht="25.5" x14ac:dyDescent="0.2">
      <c r="A80" s="13"/>
      <c r="B80" s="14" t="s">
        <v>68</v>
      </c>
      <c r="C80" s="15">
        <v>1</v>
      </c>
      <c r="D80" s="15">
        <v>2</v>
      </c>
      <c r="E80" s="16">
        <f t="shared" si="11"/>
        <v>3.8461538461538464E-2</v>
      </c>
      <c r="F80" s="16">
        <f t="shared" si="12"/>
        <v>6.25E-2</v>
      </c>
      <c r="G80" s="16">
        <f t="shared" si="14"/>
        <v>1</v>
      </c>
      <c r="H80" s="16">
        <f t="shared" si="13"/>
        <v>3.8461538461538464E-2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2</v>
      </c>
      <c r="E87" s="16">
        <f t="shared" si="11"/>
        <v>3.8461538461538464E-2</v>
      </c>
      <c r="F87" s="16">
        <f t="shared" si="12"/>
        <v>6.25E-2</v>
      </c>
      <c r="G87" s="16">
        <f t="shared" si="14"/>
        <v>1</v>
      </c>
      <c r="H87" s="16">
        <f t="shared" si="13"/>
        <v>3.8461538461538464E-2</v>
      </c>
    </row>
    <row r="88" spans="1:8" x14ac:dyDescent="0.2">
      <c r="A88" s="13"/>
      <c r="B88" s="14" t="s">
        <v>76</v>
      </c>
      <c r="C88" s="15">
        <v>0</v>
      </c>
      <c r="D88" s="15">
        <v>1</v>
      </c>
      <c r="E88" s="16" t="str">
        <f t="shared" si="11"/>
        <v/>
      </c>
      <c r="F88" s="16">
        <f t="shared" si="12"/>
        <v>3.125E-2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1</v>
      </c>
      <c r="E90" s="16" t="str">
        <f t="shared" si="11"/>
        <v/>
      </c>
      <c r="F90" s="16">
        <f t="shared" si="12"/>
        <v>3.125E-2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2</v>
      </c>
      <c r="D91" s="15">
        <v>2</v>
      </c>
      <c r="E91" s="16">
        <f t="shared" si="11"/>
        <v>7.6923076923076927E-2</v>
      </c>
      <c r="F91" s="16">
        <f t="shared" si="12"/>
        <v>6.25E-2</v>
      </c>
      <c r="G91" s="16">
        <f t="shared" si="14"/>
        <v>0</v>
      </c>
      <c r="H91" s="16">
        <f t="shared" si="13"/>
        <v>0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1</v>
      </c>
      <c r="E99" s="16" t="str">
        <f t="shared" si="11"/>
        <v/>
      </c>
      <c r="F99" s="16">
        <f t="shared" si="12"/>
        <v>3.125E-2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1</v>
      </c>
      <c r="D104" s="15">
        <v>1</v>
      </c>
      <c r="E104" s="16">
        <f t="shared" si="11"/>
        <v>3.8461538461538464E-2</v>
      </c>
      <c r="F104" s="16">
        <f t="shared" si="12"/>
        <v>3.125E-2</v>
      </c>
      <c r="G104" s="16">
        <f t="shared" si="14"/>
        <v>0</v>
      </c>
      <c r="H104" s="16">
        <f t="shared" si="13"/>
        <v>0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2</v>
      </c>
      <c r="D115" s="15">
        <v>0</v>
      </c>
      <c r="E115" s="16">
        <f t="shared" si="15"/>
        <v>7.6923076923076927E-2</v>
      </c>
      <c r="F115" s="16" t="str">
        <f t="shared" si="16"/>
        <v/>
      </c>
      <c r="G115" s="16">
        <f t="shared" si="18"/>
        <v>-1</v>
      </c>
      <c r="H115" s="16">
        <f t="shared" si="17"/>
        <v>-7.6923076923076927E-2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</v>
      </c>
      <c r="D125" s="15">
        <v>1</v>
      </c>
      <c r="E125" s="16">
        <f t="shared" si="15"/>
        <v>3.8461538461538464E-2</v>
      </c>
      <c r="F125" s="16">
        <f t="shared" si="16"/>
        <v>3.125E-2</v>
      </c>
      <c r="G125" s="16">
        <f t="shared" si="18"/>
        <v>0</v>
      </c>
      <c r="H125" s="16">
        <f t="shared" si="17"/>
        <v>0</v>
      </c>
    </row>
    <row r="126" spans="1:8" x14ac:dyDescent="0.2">
      <c r="A126" s="13"/>
      <c r="B126" s="14" t="s">
        <v>115</v>
      </c>
      <c r="C126" s="15">
        <v>2</v>
      </c>
      <c r="D126" s="15">
        <v>0</v>
      </c>
      <c r="E126" s="16">
        <f t="shared" si="15"/>
        <v>7.6923076923076927E-2</v>
      </c>
      <c r="F126" s="16" t="str">
        <f t="shared" si="16"/>
        <v/>
      </c>
      <c r="G126" s="16">
        <f t="shared" si="18"/>
        <v>-1</v>
      </c>
      <c r="H126" s="16">
        <f t="shared" si="17"/>
        <v>-7.6923076923076927E-2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2</v>
      </c>
      <c r="E128" s="16" t="str">
        <f t="shared" si="15"/>
        <v/>
      </c>
      <c r="F128" s="16">
        <f t="shared" si="16"/>
        <v>6.25E-2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7</v>
      </c>
      <c r="D131" s="15">
        <v>12</v>
      </c>
      <c r="E131" s="16">
        <f t="shared" si="15"/>
        <v>0.26923076923076922</v>
      </c>
      <c r="F131" s="16">
        <f t="shared" si="16"/>
        <v>0.375</v>
      </c>
      <c r="G131" s="16">
        <f t="shared" si="18"/>
        <v>0.7142857142857143</v>
      </c>
      <c r="H131" s="16">
        <f t="shared" si="17"/>
        <v>0.19230769230769229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3</v>
      </c>
      <c r="D134" s="15">
        <v>2</v>
      </c>
      <c r="E134" s="16">
        <f t="shared" si="15"/>
        <v>0.11538461538461539</v>
      </c>
      <c r="F134" s="16">
        <f t="shared" si="16"/>
        <v>6.25E-2</v>
      </c>
      <c r="G134" s="16">
        <f t="shared" si="18"/>
        <v>-0.33333333333333331</v>
      </c>
      <c r="H134" s="16">
        <f t="shared" si="17"/>
        <v>-3.8461538461538464E-2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0</v>
      </c>
      <c r="E136" s="16">
        <f t="shared" si="15"/>
        <v>3.8461538461538464E-2</v>
      </c>
      <c r="F136" s="16" t="str">
        <f t="shared" si="16"/>
        <v/>
      </c>
      <c r="G136" s="16">
        <f t="shared" si="18"/>
        <v>-1</v>
      </c>
      <c r="H136" s="16">
        <f t="shared" si="17"/>
        <v>-3.8461538461538464E-2</v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3</v>
      </c>
      <c r="D143" s="15">
        <v>1</v>
      </c>
      <c r="E143" s="16">
        <f t="shared" si="19"/>
        <v>0.11538461538461539</v>
      </c>
      <c r="F143" s="16">
        <f t="shared" si="20"/>
        <v>3.125E-2</v>
      </c>
      <c r="G143" s="16">
        <f t="shared" si="22"/>
        <v>-0.66666666666666663</v>
      </c>
      <c r="H143" s="16">
        <f t="shared" si="21"/>
        <v>-7.6923076923076927E-2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3.125E-2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98</v>
      </c>
      <c r="D173" s="18">
        <f>SUM(D174:D343)</f>
        <v>37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-0.62244897959183676</v>
      </c>
      <c r="H173" s="19">
        <f t="shared" ref="H173:H204" si="25">+IF(OR(AND(E173=""),(G173="")),"",E173*G173)</f>
        <v>-0.62244897959183676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22</v>
      </c>
      <c r="D179" s="15">
        <v>4</v>
      </c>
      <c r="E179" s="16">
        <f t="shared" si="23"/>
        <v>0.22448979591836735</v>
      </c>
      <c r="F179" s="16">
        <f t="shared" si="24"/>
        <v>0.10810810810810811</v>
      </c>
      <c r="G179" s="16">
        <f t="shared" si="26"/>
        <v>-0.81818181818181823</v>
      </c>
      <c r="H179" s="16">
        <f t="shared" si="25"/>
        <v>-0.18367346938775511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1</v>
      </c>
      <c r="D189" s="15">
        <v>0</v>
      </c>
      <c r="E189" s="16">
        <f t="shared" si="23"/>
        <v>1.020408163265306E-2</v>
      </c>
      <c r="F189" s="16" t="str">
        <f t="shared" si="24"/>
        <v/>
      </c>
      <c r="G189" s="16">
        <f t="shared" si="26"/>
        <v>-1</v>
      </c>
      <c r="H189" s="16">
        <f t="shared" si="25"/>
        <v>-1.020408163265306E-2</v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27</v>
      </c>
      <c r="D204" s="15">
        <v>0</v>
      </c>
      <c r="E204" s="16">
        <f t="shared" si="23"/>
        <v>0.27551020408163263</v>
      </c>
      <c r="F204" s="16" t="str">
        <f t="shared" si="24"/>
        <v/>
      </c>
      <c r="G204" s="16">
        <f t="shared" si="26"/>
        <v>-1</v>
      </c>
      <c r="H204" s="16">
        <f t="shared" si="25"/>
        <v>-0.27551020408163263</v>
      </c>
    </row>
    <row r="205" spans="1:8" x14ac:dyDescent="0.2">
      <c r="A205" s="13"/>
      <c r="B205" s="14" t="s">
        <v>188</v>
      </c>
      <c r="C205" s="15">
        <v>0</v>
      </c>
      <c r="D205" s="15">
        <v>2</v>
      </c>
      <c r="E205" s="16" t="str">
        <f t="shared" ref="E205:E236" si="27">+IF(C205=0,"",C205/C$173)</f>
        <v/>
      </c>
      <c r="F205" s="16">
        <f t="shared" ref="F205:F236" si="28">+IF(D205=0,"",D205/D$173)</f>
        <v>5.4054054054054057E-2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1</v>
      </c>
      <c r="E206" s="16" t="str">
        <f t="shared" si="27"/>
        <v/>
      </c>
      <c r="F206" s="16">
        <f t="shared" si="28"/>
        <v>2.7027027027027029E-2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7</v>
      </c>
      <c r="D213" s="15">
        <v>4</v>
      </c>
      <c r="E213" s="16">
        <f t="shared" si="27"/>
        <v>7.1428571428571425E-2</v>
      </c>
      <c r="F213" s="16">
        <f t="shared" si="28"/>
        <v>0.10810810810810811</v>
      </c>
      <c r="G213" s="16">
        <f t="shared" si="30"/>
        <v>-0.42857142857142855</v>
      </c>
      <c r="H213" s="16">
        <f t="shared" si="29"/>
        <v>-3.0612244897959179E-2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</v>
      </c>
      <c r="D225" s="15">
        <v>0</v>
      </c>
      <c r="E225" s="16">
        <f t="shared" si="27"/>
        <v>1.020408163265306E-2</v>
      </c>
      <c r="F225" s="16" t="str">
        <f t="shared" si="28"/>
        <v/>
      </c>
      <c r="G225" s="16">
        <f t="shared" si="30"/>
        <v>-1</v>
      </c>
      <c r="H225" s="16">
        <f t="shared" si="29"/>
        <v>-1.020408163265306E-2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2.7027027027027029E-2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31"/>
        <v>1.020408163265306E-2</v>
      </c>
      <c r="F241" s="16" t="str">
        <f t="shared" si="32"/>
        <v/>
      </c>
      <c r="G241" s="16">
        <f t="shared" si="34"/>
        <v>-1</v>
      </c>
      <c r="H241" s="16">
        <f t="shared" si="33"/>
        <v>-1.020408163265306E-2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2</v>
      </c>
      <c r="E262" s="16" t="str">
        <f t="shared" si="31"/>
        <v/>
      </c>
      <c r="F262" s="16">
        <f t="shared" si="32"/>
        <v>5.4054054054054057E-2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2.7027027027027029E-2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2.7027027027027029E-2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1</v>
      </c>
      <c r="E294" s="16" t="str">
        <f t="shared" si="35"/>
        <v/>
      </c>
      <c r="F294" s="16">
        <f t="shared" si="36"/>
        <v>2.7027027027027029E-2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1</v>
      </c>
      <c r="D301" s="15">
        <v>0</v>
      </c>
      <c r="E301" s="16">
        <f t="shared" ref="E301:E332" si="39">+IF(C301=0,"",C301/C$173)</f>
        <v>1.020408163265306E-2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-1.020408163265306E-2</v>
      </c>
    </row>
    <row r="302" spans="1:8" ht="25.5" x14ac:dyDescent="0.2">
      <c r="A302" s="13"/>
      <c r="B302" s="14" t="s">
        <v>284</v>
      </c>
      <c r="C302" s="15">
        <v>23</v>
      </c>
      <c r="D302" s="15">
        <v>11</v>
      </c>
      <c r="E302" s="16">
        <f t="shared" si="39"/>
        <v>0.23469387755102042</v>
      </c>
      <c r="F302" s="16">
        <f t="shared" si="40"/>
        <v>0.29729729729729731</v>
      </c>
      <c r="G302" s="16">
        <f t="shared" ref="G302:G333" si="42">+IF(AND(C302=0,D302=0)," ",IF(C302=0,1,IF(D302=0,-1,(D302-C302)/C302)))</f>
        <v>-0.52173913043478259</v>
      </c>
      <c r="H302" s="16">
        <f t="shared" si="41"/>
        <v>-0.12244897959183673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14</v>
      </c>
      <c r="D317" s="15">
        <v>5</v>
      </c>
      <c r="E317" s="16">
        <f t="shared" si="39"/>
        <v>0.14285714285714285</v>
      </c>
      <c r="F317" s="16">
        <f t="shared" si="40"/>
        <v>0.13513513513513514</v>
      </c>
      <c r="G317" s="16">
        <f t="shared" si="42"/>
        <v>-0.6428571428571429</v>
      </c>
      <c r="H317" s="16">
        <f t="shared" si="41"/>
        <v>-9.1836734693877556E-2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3</v>
      </c>
      <c r="E319" s="16">
        <f t="shared" si="39"/>
        <v>1.020408163265306E-2</v>
      </c>
      <c r="F319" s="16">
        <f t="shared" si="40"/>
        <v>8.1081081081081086E-2</v>
      </c>
      <c r="G319" s="16">
        <f t="shared" si="42"/>
        <v>2</v>
      </c>
      <c r="H319" s="16">
        <f t="shared" si="41"/>
        <v>2.0408163265306121E-2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1</v>
      </c>
      <c r="E321" s="16" t="str">
        <f t="shared" si="39"/>
        <v/>
      </c>
      <c r="F321" s="16">
        <f t="shared" si="40"/>
        <v>2.7027027027027029E-2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346</v>
      </c>
      <c r="D349" s="18">
        <f>SUM(D350:D576)</f>
        <v>188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-0.45664739884393063</v>
      </c>
      <c r="H349" s="19">
        <f t="shared" ref="H349:H412" si="49">+IF(OR(AND(E349=""),(G349="")),"",E349*G349)</f>
        <v>-0.45664739884393063</v>
      </c>
    </row>
    <row r="350" spans="1:8" x14ac:dyDescent="0.2">
      <c r="A350" s="13"/>
      <c r="B350" s="14" t="s">
        <v>326</v>
      </c>
      <c r="C350" s="15">
        <v>0</v>
      </c>
      <c r="D350" s="15">
        <v>1</v>
      </c>
      <c r="E350" s="16" t="str">
        <f t="shared" si="47"/>
        <v/>
      </c>
      <c r="F350" s="16">
        <f t="shared" si="48"/>
        <v>5.3191489361702126E-3</v>
      </c>
      <c r="G350" s="16">
        <f t="shared" ref="G350:G413" si="50">+IF(AND(C350=0,D350=0)," ",IF(C350=0,1,IF(D350=0,-1,(D350-C350)/C350)))</f>
        <v>1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</v>
      </c>
      <c r="D355" s="15">
        <v>3</v>
      </c>
      <c r="E355" s="16">
        <f t="shared" si="47"/>
        <v>8.670520231213872E-3</v>
      </c>
      <c r="F355" s="16">
        <f t="shared" si="48"/>
        <v>1.5957446808510637E-2</v>
      </c>
      <c r="G355" s="16">
        <f t="shared" si="50"/>
        <v>0</v>
      </c>
      <c r="H355" s="16">
        <f t="shared" si="49"/>
        <v>0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4</v>
      </c>
      <c r="D361" s="15">
        <v>3</v>
      </c>
      <c r="E361" s="16">
        <f t="shared" si="47"/>
        <v>1.1560693641618497E-2</v>
      </c>
      <c r="F361" s="16">
        <f t="shared" si="48"/>
        <v>1.5957446808510637E-2</v>
      </c>
      <c r="G361" s="16">
        <f t="shared" si="50"/>
        <v>-0.25</v>
      </c>
      <c r="H361" s="16">
        <f t="shared" si="49"/>
        <v>-2.8901734104046241E-3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0</v>
      </c>
      <c r="E364" s="16">
        <f t="shared" si="47"/>
        <v>2.8901734104046241E-3</v>
      </c>
      <c r="F364" s="16" t="str">
        <f t="shared" si="48"/>
        <v/>
      </c>
      <c r="G364" s="16">
        <f t="shared" si="50"/>
        <v>-1</v>
      </c>
      <c r="H364" s="16">
        <f t="shared" si="49"/>
        <v>-2.8901734104046241E-3</v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1</v>
      </c>
      <c r="E372" s="16">
        <f t="shared" si="47"/>
        <v>2.8901734104046241E-3</v>
      </c>
      <c r="F372" s="16">
        <f t="shared" si="48"/>
        <v>5.3191489361702126E-3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349</v>
      </c>
      <c r="C373" s="15">
        <v>1</v>
      </c>
      <c r="D373" s="15">
        <v>2</v>
      </c>
      <c r="E373" s="16">
        <f t="shared" si="47"/>
        <v>2.8901734104046241E-3</v>
      </c>
      <c r="F373" s="16">
        <f t="shared" si="48"/>
        <v>1.0638297872340425E-2</v>
      </c>
      <c r="G373" s="16">
        <f t="shared" si="50"/>
        <v>1</v>
      </c>
      <c r="H373" s="16">
        <f t="shared" si="49"/>
        <v>2.8901734104046241E-3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0</v>
      </c>
      <c r="E383" s="16">
        <f t="shared" si="47"/>
        <v>2.8901734104046241E-3</v>
      </c>
      <c r="F383" s="16" t="str">
        <f t="shared" si="48"/>
        <v/>
      </c>
      <c r="G383" s="16">
        <f t="shared" si="50"/>
        <v>-1</v>
      </c>
      <c r="H383" s="16">
        <f t="shared" si="49"/>
        <v>-2.8901734104046241E-3</v>
      </c>
    </row>
    <row r="384" spans="1:8" x14ac:dyDescent="0.2">
      <c r="A384" s="13"/>
      <c r="B384" s="14" t="s">
        <v>360</v>
      </c>
      <c r="C384" s="15">
        <v>4</v>
      </c>
      <c r="D384" s="15">
        <v>0</v>
      </c>
      <c r="E384" s="16">
        <f t="shared" si="47"/>
        <v>1.1560693641618497E-2</v>
      </c>
      <c r="F384" s="16" t="str">
        <f t="shared" si="48"/>
        <v/>
      </c>
      <c r="G384" s="16">
        <f t="shared" si="50"/>
        <v>-1</v>
      </c>
      <c r="H384" s="16">
        <f t="shared" si="49"/>
        <v>-1.1560693641618497E-2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1</v>
      </c>
      <c r="E391" s="16" t="str">
        <f t="shared" si="47"/>
        <v/>
      </c>
      <c r="F391" s="16">
        <f t="shared" si="48"/>
        <v>5.3191489361702126E-3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</v>
      </c>
      <c r="D395" s="15">
        <v>2</v>
      </c>
      <c r="E395" s="16">
        <f t="shared" si="47"/>
        <v>8.670520231213872E-3</v>
      </c>
      <c r="F395" s="16">
        <f t="shared" si="48"/>
        <v>1.0638297872340425E-2</v>
      </c>
      <c r="G395" s="16">
        <f t="shared" si="50"/>
        <v>-0.33333333333333331</v>
      </c>
      <c r="H395" s="16">
        <f t="shared" si="49"/>
        <v>-2.8901734104046237E-3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5</v>
      </c>
      <c r="D398" s="15">
        <v>0</v>
      </c>
      <c r="E398" s="16">
        <f t="shared" si="47"/>
        <v>1.4450867052023121E-2</v>
      </c>
      <c r="F398" s="16" t="str">
        <f t="shared" si="48"/>
        <v/>
      </c>
      <c r="G398" s="16">
        <f t="shared" si="50"/>
        <v>-1</v>
      </c>
      <c r="H398" s="16">
        <f t="shared" si="49"/>
        <v>-1.4450867052023121E-2</v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0</v>
      </c>
      <c r="E403" s="16">
        <f t="shared" si="47"/>
        <v>5.7803468208092483E-3</v>
      </c>
      <c r="F403" s="16" t="str">
        <f t="shared" si="48"/>
        <v/>
      </c>
      <c r="G403" s="16">
        <f t="shared" si="50"/>
        <v>-1</v>
      </c>
      <c r="H403" s="16">
        <f t="shared" si="49"/>
        <v>-5.7803468208092483E-3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26</v>
      </c>
      <c r="D412" s="15">
        <v>1</v>
      </c>
      <c r="E412" s="16">
        <f t="shared" si="47"/>
        <v>7.5144508670520235E-2</v>
      </c>
      <c r="F412" s="16">
        <f t="shared" si="48"/>
        <v>5.3191489361702126E-3</v>
      </c>
      <c r="G412" s="16">
        <f t="shared" si="50"/>
        <v>-0.96153846153846156</v>
      </c>
      <c r="H412" s="16">
        <f t="shared" si="49"/>
        <v>-7.2254335260115612E-2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163</v>
      </c>
      <c r="D432" s="15">
        <v>17</v>
      </c>
      <c r="E432" s="16">
        <f t="shared" si="51"/>
        <v>0.47109826589595377</v>
      </c>
      <c r="F432" s="16">
        <f t="shared" si="52"/>
        <v>9.0425531914893623E-2</v>
      </c>
      <c r="G432" s="16">
        <f t="shared" si="54"/>
        <v>-0.89570552147239269</v>
      </c>
      <c r="H432" s="16">
        <f t="shared" si="53"/>
        <v>-0.42196531791907516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63</v>
      </c>
      <c r="D434" s="15">
        <v>11</v>
      </c>
      <c r="E434" s="16">
        <f t="shared" si="51"/>
        <v>0.18208092485549132</v>
      </c>
      <c r="F434" s="16">
        <f t="shared" si="52"/>
        <v>5.8510638297872342E-2</v>
      </c>
      <c r="G434" s="16">
        <f t="shared" si="54"/>
        <v>-0.82539682539682535</v>
      </c>
      <c r="H434" s="16">
        <f t="shared" si="53"/>
        <v>-0.15028901734104044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5.3191489361702126E-3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29</v>
      </c>
      <c r="E439" s="16" t="str">
        <f t="shared" si="51"/>
        <v/>
      </c>
      <c r="F439" s="16">
        <f t="shared" si="52"/>
        <v>0.15425531914893617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8</v>
      </c>
      <c r="D441" s="15">
        <v>3</v>
      </c>
      <c r="E441" s="16">
        <f t="shared" si="51"/>
        <v>2.3121387283236993E-2</v>
      </c>
      <c r="F441" s="16">
        <f t="shared" si="52"/>
        <v>1.5957446808510637E-2</v>
      </c>
      <c r="G441" s="16">
        <f t="shared" si="54"/>
        <v>-0.625</v>
      </c>
      <c r="H441" s="16">
        <f t="shared" si="53"/>
        <v>-1.4450867052023121E-2</v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49</v>
      </c>
      <c r="E443" s="16" t="str">
        <f t="shared" si="51"/>
        <v/>
      </c>
      <c r="F443" s="16">
        <f t="shared" si="52"/>
        <v>0.26063829787234044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4</v>
      </c>
      <c r="D445" s="15">
        <v>0</v>
      </c>
      <c r="E445" s="16">
        <f t="shared" si="51"/>
        <v>1.1560693641618497E-2</v>
      </c>
      <c r="F445" s="16" t="str">
        <f t="shared" si="52"/>
        <v/>
      </c>
      <c r="G445" s="16">
        <f t="shared" si="54"/>
        <v>-1</v>
      </c>
      <c r="H445" s="16">
        <f t="shared" si="53"/>
        <v>-1.1560693641618497E-2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0</v>
      </c>
      <c r="E455" s="16">
        <f t="shared" si="51"/>
        <v>2.8901734104046241E-3</v>
      </c>
      <c r="F455" s="16" t="str">
        <f t="shared" si="52"/>
        <v/>
      </c>
      <c r="G455" s="16">
        <f t="shared" si="54"/>
        <v>-1</v>
      </c>
      <c r="H455" s="16">
        <f t="shared" si="53"/>
        <v>-2.8901734104046241E-3</v>
      </c>
    </row>
    <row r="456" spans="1:8" x14ac:dyDescent="0.2">
      <c r="A456" s="13"/>
      <c r="B456" s="14" t="s">
        <v>432</v>
      </c>
      <c r="C456" s="15">
        <v>5</v>
      </c>
      <c r="D456" s="15">
        <v>0</v>
      </c>
      <c r="E456" s="16">
        <f t="shared" si="51"/>
        <v>1.4450867052023121E-2</v>
      </c>
      <c r="F456" s="16" t="str">
        <f t="shared" si="52"/>
        <v/>
      </c>
      <c r="G456" s="16">
        <f t="shared" si="54"/>
        <v>-1</v>
      </c>
      <c r="H456" s="16">
        <f t="shared" si="53"/>
        <v>-1.4450867052023121E-2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</v>
      </c>
      <c r="D464" s="15">
        <v>2</v>
      </c>
      <c r="E464" s="16">
        <f t="shared" si="51"/>
        <v>2.8901734104046241E-3</v>
      </c>
      <c r="F464" s="16">
        <f t="shared" si="52"/>
        <v>1.0638297872340425E-2</v>
      </c>
      <c r="G464" s="16">
        <f t="shared" si="54"/>
        <v>1</v>
      </c>
      <c r="H464" s="16">
        <f t="shared" si="53"/>
        <v>2.8901734104046241E-3</v>
      </c>
    </row>
    <row r="465" spans="1:8" x14ac:dyDescent="0.2">
      <c r="A465" s="13"/>
      <c r="B465" s="14" t="s">
        <v>441</v>
      </c>
      <c r="C465" s="15">
        <v>8</v>
      </c>
      <c r="D465" s="15">
        <v>8</v>
      </c>
      <c r="E465" s="16">
        <f t="shared" si="51"/>
        <v>2.3121387283236993E-2</v>
      </c>
      <c r="F465" s="16">
        <f t="shared" si="52"/>
        <v>4.2553191489361701E-2</v>
      </c>
      <c r="G465" s="16">
        <f t="shared" si="54"/>
        <v>0</v>
      </c>
      <c r="H465" s="16">
        <f t="shared" si="53"/>
        <v>0</v>
      </c>
    </row>
    <row r="466" spans="1:8" x14ac:dyDescent="0.2">
      <c r="A466" s="13"/>
      <c r="B466" s="14" t="s">
        <v>442</v>
      </c>
      <c r="C466" s="15">
        <v>0</v>
      </c>
      <c r="D466" s="15">
        <v>3</v>
      </c>
      <c r="E466" s="16" t="str">
        <f t="shared" si="51"/>
        <v/>
      </c>
      <c r="F466" s="16">
        <f t="shared" si="52"/>
        <v>1.5957446808510637E-2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2</v>
      </c>
      <c r="D468" s="15">
        <v>0</v>
      </c>
      <c r="E468" s="16">
        <f t="shared" si="51"/>
        <v>5.7803468208092483E-3</v>
      </c>
      <c r="F468" s="16" t="str">
        <f t="shared" si="52"/>
        <v/>
      </c>
      <c r="G468" s="16">
        <f t="shared" si="54"/>
        <v>-1</v>
      </c>
      <c r="H468" s="16">
        <f t="shared" si="53"/>
        <v>-5.7803468208092483E-3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8</v>
      </c>
      <c r="D471" s="15">
        <v>14</v>
      </c>
      <c r="E471" s="16">
        <f t="shared" si="51"/>
        <v>2.3121387283236993E-2</v>
      </c>
      <c r="F471" s="16">
        <f t="shared" si="52"/>
        <v>7.4468085106382975E-2</v>
      </c>
      <c r="G471" s="16">
        <f t="shared" si="54"/>
        <v>0.75</v>
      </c>
      <c r="H471" s="16">
        <f t="shared" si="53"/>
        <v>1.7341040462427744E-2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2</v>
      </c>
      <c r="E479" s="16" t="str">
        <f t="shared" si="55"/>
        <v/>
      </c>
      <c r="F479" s="16">
        <f t="shared" si="56"/>
        <v>1.0638297872340425E-2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2</v>
      </c>
      <c r="D490" s="15">
        <v>0</v>
      </c>
      <c r="E490" s="16">
        <f t="shared" si="55"/>
        <v>5.7803468208092483E-3</v>
      </c>
      <c r="F490" s="16" t="str">
        <f t="shared" si="56"/>
        <v/>
      </c>
      <c r="G490" s="16">
        <f t="shared" si="58"/>
        <v>-1</v>
      </c>
      <c r="H490" s="16">
        <f t="shared" si="57"/>
        <v>-5.7803468208092483E-3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</v>
      </c>
      <c r="D497" s="15">
        <v>0</v>
      </c>
      <c r="E497" s="16">
        <f t="shared" si="55"/>
        <v>2.8901734104046241E-3</v>
      </c>
      <c r="F497" s="16" t="str">
        <f t="shared" si="56"/>
        <v/>
      </c>
      <c r="G497" s="16">
        <f t="shared" si="58"/>
        <v>-1</v>
      </c>
      <c r="H497" s="16">
        <f t="shared" si="57"/>
        <v>-2.8901734104046241E-3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0</v>
      </c>
      <c r="E500" s="16">
        <f t="shared" si="55"/>
        <v>2.8901734104046241E-3</v>
      </c>
      <c r="F500" s="16" t="str">
        <f t="shared" si="56"/>
        <v/>
      </c>
      <c r="G500" s="16">
        <f t="shared" si="58"/>
        <v>-1</v>
      </c>
      <c r="H500" s="16">
        <f t="shared" si="57"/>
        <v>-2.8901734104046241E-3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2</v>
      </c>
      <c r="E510" s="16" t="str">
        <f t="shared" si="55"/>
        <v/>
      </c>
      <c r="F510" s="16">
        <f t="shared" si="56"/>
        <v>1.0638297872340425E-2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2</v>
      </c>
      <c r="D532" s="15">
        <v>1</v>
      </c>
      <c r="E532" s="16">
        <f t="shared" si="55"/>
        <v>5.7803468208092483E-3</v>
      </c>
      <c r="F532" s="16">
        <f t="shared" si="56"/>
        <v>5.3191489361702126E-3</v>
      </c>
      <c r="G532" s="16">
        <f t="shared" si="58"/>
        <v>-0.5</v>
      </c>
      <c r="H532" s="16">
        <f t="shared" si="57"/>
        <v>-2.8901734104046241E-3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8</v>
      </c>
      <c r="D539" s="15">
        <v>3</v>
      </c>
      <c r="E539" s="16">
        <f t="shared" si="55"/>
        <v>2.3121387283236993E-2</v>
      </c>
      <c r="F539" s="16">
        <f t="shared" si="56"/>
        <v>1.5957446808510637E-2</v>
      </c>
      <c r="G539" s="16">
        <f t="shared" si="58"/>
        <v>-0.625</v>
      </c>
      <c r="H539" s="16">
        <f t="shared" si="57"/>
        <v>-1.4450867052023121E-2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3</v>
      </c>
      <c r="E550" s="16" t="str">
        <f t="shared" si="59"/>
        <v/>
      </c>
      <c r="F550" s="16">
        <f t="shared" si="60"/>
        <v>1.5957446808510637E-2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5.3191489361702126E-3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4</v>
      </c>
      <c r="D554" s="15">
        <v>3</v>
      </c>
      <c r="E554" s="16">
        <f t="shared" si="59"/>
        <v>1.1560693641618497E-2</v>
      </c>
      <c r="F554" s="16">
        <f t="shared" si="60"/>
        <v>1.5957446808510637E-2</v>
      </c>
      <c r="G554" s="16">
        <f t="shared" si="62"/>
        <v>-0.25</v>
      </c>
      <c r="H554" s="16">
        <f t="shared" si="61"/>
        <v>-2.8901734104046241E-3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5</v>
      </c>
      <c r="D559" s="15">
        <v>5</v>
      </c>
      <c r="E559" s="16">
        <f t="shared" si="59"/>
        <v>1.4450867052023121E-2</v>
      </c>
      <c r="F559" s="16">
        <f t="shared" si="60"/>
        <v>2.6595744680851064E-2</v>
      </c>
      <c r="G559" s="16">
        <f t="shared" si="62"/>
        <v>0</v>
      </c>
      <c r="H559" s="16">
        <f t="shared" si="61"/>
        <v>0</v>
      </c>
    </row>
    <row r="560" spans="1:8" ht="25.5" x14ac:dyDescent="0.2">
      <c r="A560" s="13"/>
      <c r="B560" s="14" t="s">
        <v>535</v>
      </c>
      <c r="C560" s="15">
        <v>1</v>
      </c>
      <c r="D560" s="15">
        <v>0</v>
      </c>
      <c r="E560" s="16">
        <f t="shared" si="59"/>
        <v>2.8901734104046241E-3</v>
      </c>
      <c r="F560" s="16" t="str">
        <f t="shared" si="60"/>
        <v/>
      </c>
      <c r="G560" s="16">
        <f t="shared" si="62"/>
        <v>-1</v>
      </c>
      <c r="H560" s="16">
        <f t="shared" si="61"/>
        <v>-2.8901734104046241E-3</v>
      </c>
    </row>
    <row r="561" spans="1:8" x14ac:dyDescent="0.2">
      <c r="A561" s="13"/>
      <c r="B561" s="14" t="s">
        <v>536</v>
      </c>
      <c r="C561" s="15">
        <v>4</v>
      </c>
      <c r="D561" s="15">
        <v>10</v>
      </c>
      <c r="E561" s="16">
        <f t="shared" si="59"/>
        <v>1.1560693641618497E-2</v>
      </c>
      <c r="F561" s="16">
        <f t="shared" si="60"/>
        <v>5.3191489361702128E-2</v>
      </c>
      <c r="G561" s="16">
        <f t="shared" si="62"/>
        <v>1.5</v>
      </c>
      <c r="H561" s="16">
        <f t="shared" si="61"/>
        <v>1.7341040462427744E-2</v>
      </c>
    </row>
    <row r="562" spans="1:8" x14ac:dyDescent="0.2">
      <c r="A562" s="13"/>
      <c r="B562" s="14" t="s">
        <v>537</v>
      </c>
      <c r="C562" s="15">
        <v>0</v>
      </c>
      <c r="D562" s="15">
        <v>2</v>
      </c>
      <c r="E562" s="16" t="str">
        <f t="shared" si="59"/>
        <v/>
      </c>
      <c r="F562" s="16">
        <f t="shared" si="60"/>
        <v>1.0638297872340425E-2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0</v>
      </c>
      <c r="E568" s="16">
        <f t="shared" si="59"/>
        <v>5.7803468208092483E-3</v>
      </c>
      <c r="F568" s="16" t="str">
        <f t="shared" si="60"/>
        <v/>
      </c>
      <c r="G568" s="16">
        <f t="shared" si="62"/>
        <v>-1</v>
      </c>
      <c r="H568" s="16">
        <f t="shared" si="61"/>
        <v>-5.7803468208092483E-3</v>
      </c>
    </row>
    <row r="569" spans="1:8" x14ac:dyDescent="0.2">
      <c r="A569" s="13"/>
      <c r="B569" s="14" t="s">
        <v>544</v>
      </c>
      <c r="C569" s="15">
        <v>1</v>
      </c>
      <c r="D569" s="15">
        <v>5</v>
      </c>
      <c r="E569" s="16">
        <f t="shared" si="59"/>
        <v>2.8901734104046241E-3</v>
      </c>
      <c r="F569" s="16">
        <f t="shared" si="60"/>
        <v>2.6595744680851064E-2</v>
      </c>
      <c r="G569" s="16">
        <f t="shared" si="62"/>
        <v>4</v>
      </c>
      <c r="H569" s="16">
        <f t="shared" si="61"/>
        <v>1.1560693641618497E-2</v>
      </c>
    </row>
    <row r="570" spans="1:8" x14ac:dyDescent="0.2">
      <c r="A570" s="13"/>
      <c r="B570" s="14" t="s">
        <v>545</v>
      </c>
      <c r="C570" s="15">
        <v>1</v>
      </c>
      <c r="D570" s="15">
        <v>0</v>
      </c>
      <c r="E570" s="16">
        <f t="shared" si="59"/>
        <v>2.8901734104046241E-3</v>
      </c>
      <c r="F570" s="16" t="str">
        <f t="shared" si="60"/>
        <v/>
      </c>
      <c r="G570" s="16">
        <f t="shared" si="62"/>
        <v>-1</v>
      </c>
      <c r="H570" s="16">
        <f t="shared" si="61"/>
        <v>-2.8901734104046241E-3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88</v>
      </c>
      <c r="D582" s="18">
        <f>SUM(D583:D609)</f>
        <v>100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0.13636363636363635</v>
      </c>
      <c r="H582" s="19">
        <f t="shared" ref="H582:H609" si="65">+IF(OR(AND(E582=""),(G582="")),"",E582*G582)</f>
        <v>0.13636363636363635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2</v>
      </c>
      <c r="E584" s="16" t="str">
        <f t="shared" si="63"/>
        <v/>
      </c>
      <c r="F584" s="16">
        <f t="shared" si="64"/>
        <v>0.02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8</v>
      </c>
      <c r="D585" s="15">
        <v>5</v>
      </c>
      <c r="E585" s="16">
        <f t="shared" si="63"/>
        <v>9.0909090909090912E-2</v>
      </c>
      <c r="F585" s="16">
        <f t="shared" si="64"/>
        <v>0.05</v>
      </c>
      <c r="G585" s="16">
        <f t="shared" si="66"/>
        <v>-0.375</v>
      </c>
      <c r="H585" s="16">
        <f t="shared" si="65"/>
        <v>-3.4090909090909088E-2</v>
      </c>
    </row>
    <row r="586" spans="1:8" x14ac:dyDescent="0.2">
      <c r="A586" s="13"/>
      <c r="B586" s="14" t="s">
        <v>555</v>
      </c>
      <c r="C586" s="15">
        <v>15</v>
      </c>
      <c r="D586" s="15">
        <v>22</v>
      </c>
      <c r="E586" s="16">
        <f t="shared" si="63"/>
        <v>0.17045454545454544</v>
      </c>
      <c r="F586" s="16">
        <f t="shared" si="64"/>
        <v>0.22</v>
      </c>
      <c r="G586" s="16">
        <f t="shared" si="66"/>
        <v>0.46666666666666667</v>
      </c>
      <c r="H586" s="16">
        <f t="shared" si="65"/>
        <v>7.9545454545454544E-2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7</v>
      </c>
      <c r="D597" s="15">
        <v>3</v>
      </c>
      <c r="E597" s="16">
        <f t="shared" si="63"/>
        <v>7.9545454545454544E-2</v>
      </c>
      <c r="F597" s="16">
        <f t="shared" si="64"/>
        <v>0.03</v>
      </c>
      <c r="G597" s="16">
        <f t="shared" si="66"/>
        <v>-0.5714285714285714</v>
      </c>
      <c r="H597" s="16">
        <f t="shared" si="65"/>
        <v>-4.5454545454545449E-2</v>
      </c>
    </row>
    <row r="598" spans="1:8" x14ac:dyDescent="0.2">
      <c r="A598" s="13"/>
      <c r="B598" s="14" t="s">
        <v>567</v>
      </c>
      <c r="C598" s="15">
        <v>3</v>
      </c>
      <c r="D598" s="15">
        <v>9</v>
      </c>
      <c r="E598" s="16">
        <f t="shared" si="63"/>
        <v>3.4090909090909088E-2</v>
      </c>
      <c r="F598" s="16">
        <f t="shared" si="64"/>
        <v>0.09</v>
      </c>
      <c r="G598" s="16">
        <f t="shared" si="66"/>
        <v>2</v>
      </c>
      <c r="H598" s="16">
        <f t="shared" si="65"/>
        <v>6.8181818181818177E-2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27</v>
      </c>
      <c r="D600" s="15">
        <v>42</v>
      </c>
      <c r="E600" s="16">
        <f t="shared" si="63"/>
        <v>0.30681818181818182</v>
      </c>
      <c r="F600" s="16">
        <f t="shared" si="64"/>
        <v>0.42</v>
      </c>
      <c r="G600" s="16">
        <f t="shared" si="66"/>
        <v>0.55555555555555558</v>
      </c>
      <c r="H600" s="16">
        <f t="shared" si="65"/>
        <v>0.17045454545454547</v>
      </c>
    </row>
    <row r="601" spans="1:8" x14ac:dyDescent="0.2">
      <c r="A601" s="13"/>
      <c r="B601" s="14" t="s">
        <v>570</v>
      </c>
      <c r="C601" s="15">
        <v>2</v>
      </c>
      <c r="D601" s="15">
        <v>1</v>
      </c>
      <c r="E601" s="16">
        <f t="shared" si="63"/>
        <v>2.2727272727272728E-2</v>
      </c>
      <c r="F601" s="16">
        <f t="shared" si="64"/>
        <v>0.01</v>
      </c>
      <c r="G601" s="16">
        <f t="shared" si="66"/>
        <v>-0.5</v>
      </c>
      <c r="H601" s="16">
        <f t="shared" si="65"/>
        <v>-1.1363636363636364E-2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1</v>
      </c>
      <c r="E605" s="16">
        <f t="shared" si="63"/>
        <v>1.1363636363636364E-2</v>
      </c>
      <c r="F605" s="16">
        <f t="shared" si="64"/>
        <v>0.01</v>
      </c>
      <c r="G605" s="16">
        <f t="shared" si="66"/>
        <v>0</v>
      </c>
      <c r="H605" s="16">
        <f t="shared" si="65"/>
        <v>0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25</v>
      </c>
      <c r="D608" s="15">
        <v>7</v>
      </c>
      <c r="E608" s="16">
        <f t="shared" si="63"/>
        <v>0.28409090909090912</v>
      </c>
      <c r="F608" s="16">
        <f t="shared" si="64"/>
        <v>7.0000000000000007E-2</v>
      </c>
      <c r="G608" s="16">
        <f t="shared" si="66"/>
        <v>-0.72</v>
      </c>
      <c r="H608" s="16">
        <f t="shared" si="65"/>
        <v>-0.20454545454545456</v>
      </c>
    </row>
    <row r="609" spans="1:8" ht="25.5" x14ac:dyDescent="0.2">
      <c r="A609" s="13"/>
      <c r="B609" s="14" t="s">
        <v>578</v>
      </c>
      <c r="C609" s="15">
        <v>0</v>
      </c>
      <c r="D609" s="15">
        <v>8</v>
      </c>
      <c r="E609" s="16" t="str">
        <f t="shared" si="63"/>
        <v/>
      </c>
      <c r="F609" s="16">
        <f t="shared" si="64"/>
        <v>0.08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585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586</v>
      </c>
      <c r="C8" s="11">
        <f>+C19+C75+C173+C349+C582</f>
        <v>2696</v>
      </c>
      <c r="D8" s="12">
        <f>+D19+D75+D173+D349+D582</f>
        <v>992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-0.63204747774480707</v>
      </c>
      <c r="H8" s="9">
        <f t="shared" ref="H8:H13" si="1">+IF(OR(AND(E8=""),(G8="")),"",E8*G8)</f>
        <v>-0.63204747774480707</v>
      </c>
    </row>
    <row r="9" spans="1:8" x14ac:dyDescent="0.2">
      <c r="A9" s="13"/>
      <c r="B9" s="14" t="s">
        <v>7</v>
      </c>
      <c r="C9" s="15">
        <f>+C19</f>
        <v>51</v>
      </c>
      <c r="D9" s="15">
        <f>+D19</f>
        <v>18</v>
      </c>
      <c r="E9" s="16">
        <f t="shared" ref="E9:F13" si="2">+C9/C$8</f>
        <v>1.8916913946587538E-2</v>
      </c>
      <c r="F9" s="16">
        <f t="shared" si="2"/>
        <v>1.8145161290322582E-2</v>
      </c>
      <c r="G9" s="16">
        <f t="shared" si="0"/>
        <v>-0.6470588235294118</v>
      </c>
      <c r="H9" s="16">
        <f t="shared" si="1"/>
        <v>-1.2240356083086055E-2</v>
      </c>
    </row>
    <row r="10" spans="1:8" ht="25.5" x14ac:dyDescent="0.2">
      <c r="A10" s="13"/>
      <c r="B10" s="14" t="s">
        <v>8</v>
      </c>
      <c r="C10" s="15">
        <f>+C75</f>
        <v>222</v>
      </c>
      <c r="D10" s="15">
        <f>+D75</f>
        <v>157</v>
      </c>
      <c r="E10" s="16">
        <f t="shared" si="2"/>
        <v>8.234421364985163E-2</v>
      </c>
      <c r="F10" s="16">
        <f t="shared" si="2"/>
        <v>0.15826612903225806</v>
      </c>
      <c r="G10" s="16">
        <f t="shared" si="0"/>
        <v>-0.2927927927927928</v>
      </c>
      <c r="H10" s="16">
        <f t="shared" si="1"/>
        <v>-2.4109792284866469E-2</v>
      </c>
    </row>
    <row r="11" spans="1:8" ht="25.5" x14ac:dyDescent="0.2">
      <c r="A11" s="13"/>
      <c r="B11" s="14" t="s">
        <v>9</v>
      </c>
      <c r="C11" s="15">
        <f>+C173</f>
        <v>497</v>
      </c>
      <c r="D11" s="15">
        <f>+D173</f>
        <v>92</v>
      </c>
      <c r="E11" s="16">
        <f t="shared" si="2"/>
        <v>0.18434718100890207</v>
      </c>
      <c r="F11" s="16">
        <f t="shared" si="2"/>
        <v>9.2741935483870969E-2</v>
      </c>
      <c r="G11" s="16">
        <f t="shared" si="0"/>
        <v>-0.81488933601609659</v>
      </c>
      <c r="H11" s="16">
        <f t="shared" si="1"/>
        <v>-0.15022255192878339</v>
      </c>
    </row>
    <row r="12" spans="1:8" ht="25.5" x14ac:dyDescent="0.2">
      <c r="A12" s="13"/>
      <c r="B12" s="14" t="s">
        <v>10</v>
      </c>
      <c r="C12" s="15">
        <f>+C349</f>
        <v>1581</v>
      </c>
      <c r="D12" s="15">
        <f>+D349</f>
        <v>553</v>
      </c>
      <c r="E12" s="16">
        <f t="shared" si="2"/>
        <v>0.58642433234421365</v>
      </c>
      <c r="F12" s="16">
        <f t="shared" si="2"/>
        <v>0.55745967741935487</v>
      </c>
      <c r="G12" s="16">
        <f t="shared" si="0"/>
        <v>-0.65022137887413034</v>
      </c>
      <c r="H12" s="16">
        <f t="shared" si="1"/>
        <v>-0.38130563798219586</v>
      </c>
    </row>
    <row r="13" spans="1:8" ht="25.5" x14ac:dyDescent="0.2">
      <c r="A13" s="13"/>
      <c r="B13" s="14" t="s">
        <v>11</v>
      </c>
      <c r="C13" s="15">
        <f>+C582</f>
        <v>345</v>
      </c>
      <c r="D13" s="15">
        <f>+D582</f>
        <v>172</v>
      </c>
      <c r="E13" s="16">
        <f t="shared" si="2"/>
        <v>0.1279673590504451</v>
      </c>
      <c r="F13" s="16">
        <f t="shared" si="2"/>
        <v>0.17338709677419356</v>
      </c>
      <c r="G13" s="16">
        <f t="shared" si="0"/>
        <v>-0.50144927536231887</v>
      </c>
      <c r="H13" s="16">
        <f t="shared" si="1"/>
        <v>-6.4169139465875366E-2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51</v>
      </c>
      <c r="D19" s="18">
        <f>SUM(D20:D69)</f>
        <v>18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-0.6470588235294118</v>
      </c>
      <c r="H19" s="19">
        <f t="shared" ref="H19:H50" si="5">+IF(OR(AND(E19=""),(G19="")),"",E19*G19)</f>
        <v>-0.6470588235294118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3</v>
      </c>
      <c r="D25" s="15">
        <v>0</v>
      </c>
      <c r="E25" s="16">
        <f t="shared" si="3"/>
        <v>5.8823529411764705E-2</v>
      </c>
      <c r="F25" s="16" t="str">
        <f t="shared" si="4"/>
        <v/>
      </c>
      <c r="G25" s="16">
        <f t="shared" si="6"/>
        <v>-1</v>
      </c>
      <c r="H25" s="16">
        <f t="shared" si="5"/>
        <v>-5.8823529411764705E-2</v>
      </c>
    </row>
    <row r="26" spans="1:8" ht="25.5" x14ac:dyDescent="0.2">
      <c r="A26" s="13"/>
      <c r="B26" s="14" t="s">
        <v>20</v>
      </c>
      <c r="C26" s="15">
        <v>1</v>
      </c>
      <c r="D26" s="15">
        <v>0</v>
      </c>
      <c r="E26" s="16">
        <f t="shared" si="3"/>
        <v>1.9607843137254902E-2</v>
      </c>
      <c r="F26" s="16" t="str">
        <f t="shared" si="4"/>
        <v/>
      </c>
      <c r="G26" s="16">
        <f t="shared" si="6"/>
        <v>-1</v>
      </c>
      <c r="H26" s="16">
        <f t="shared" si="5"/>
        <v>-1.9607843137254902E-2</v>
      </c>
    </row>
    <row r="27" spans="1:8" x14ac:dyDescent="0.2">
      <c r="A27" s="13"/>
      <c r="B27" s="14" t="s">
        <v>21</v>
      </c>
      <c r="C27" s="15">
        <v>2</v>
      </c>
      <c r="D27" s="15">
        <v>1</v>
      </c>
      <c r="E27" s="16">
        <f t="shared" si="3"/>
        <v>3.9215686274509803E-2</v>
      </c>
      <c r="F27" s="16">
        <f t="shared" si="4"/>
        <v>5.5555555555555552E-2</v>
      </c>
      <c r="G27" s="16">
        <f t="shared" si="6"/>
        <v>-0.5</v>
      </c>
      <c r="H27" s="16">
        <f t="shared" si="5"/>
        <v>-1.9607843137254902E-2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2</v>
      </c>
      <c r="D29" s="15">
        <v>0</v>
      </c>
      <c r="E29" s="16">
        <f t="shared" si="3"/>
        <v>3.9215686274509803E-2</v>
      </c>
      <c r="F29" s="16" t="str">
        <f t="shared" si="4"/>
        <v/>
      </c>
      <c r="G29" s="16">
        <f t="shared" si="6"/>
        <v>-1</v>
      </c>
      <c r="H29" s="16">
        <f t="shared" si="5"/>
        <v>-3.9215686274509803E-2</v>
      </c>
    </row>
    <row r="30" spans="1:8" x14ac:dyDescent="0.2">
      <c r="A30" s="13"/>
      <c r="B30" s="14" t="s">
        <v>24</v>
      </c>
      <c r="C30" s="15">
        <v>5</v>
      </c>
      <c r="D30" s="15">
        <v>0</v>
      </c>
      <c r="E30" s="16">
        <f t="shared" si="3"/>
        <v>9.8039215686274508E-2</v>
      </c>
      <c r="F30" s="16" t="str">
        <f t="shared" si="4"/>
        <v/>
      </c>
      <c r="G30" s="16">
        <f t="shared" si="6"/>
        <v>-1</v>
      </c>
      <c r="H30" s="16">
        <f t="shared" si="5"/>
        <v>-9.8039215686274508E-2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18</v>
      </c>
      <c r="D36" s="15">
        <v>0</v>
      </c>
      <c r="E36" s="16">
        <f t="shared" si="3"/>
        <v>0.35294117647058826</v>
      </c>
      <c r="F36" s="16" t="str">
        <f t="shared" si="4"/>
        <v/>
      </c>
      <c r="G36" s="16">
        <f t="shared" si="6"/>
        <v>-1</v>
      </c>
      <c r="H36" s="16">
        <f t="shared" si="5"/>
        <v>-0.35294117647058826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2</v>
      </c>
      <c r="D38" s="15">
        <v>0</v>
      </c>
      <c r="E38" s="16">
        <f t="shared" si="3"/>
        <v>3.9215686274509803E-2</v>
      </c>
      <c r="F38" s="16" t="str">
        <f t="shared" si="4"/>
        <v/>
      </c>
      <c r="G38" s="16">
        <f t="shared" si="6"/>
        <v>-1</v>
      </c>
      <c r="H38" s="16">
        <f t="shared" si="5"/>
        <v>-3.9215686274509803E-2</v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6</v>
      </c>
      <c r="D50" s="15">
        <v>16</v>
      </c>
      <c r="E50" s="16">
        <f t="shared" si="3"/>
        <v>0.11764705882352941</v>
      </c>
      <c r="F50" s="16">
        <f t="shared" si="4"/>
        <v>0.88888888888888884</v>
      </c>
      <c r="G50" s="16">
        <f t="shared" si="6"/>
        <v>1.6666666666666667</v>
      </c>
      <c r="H50" s="16">
        <f t="shared" si="5"/>
        <v>0.19607843137254902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11</v>
      </c>
      <c r="D64" s="15">
        <v>0</v>
      </c>
      <c r="E64" s="16">
        <f t="shared" si="7"/>
        <v>0.21568627450980393</v>
      </c>
      <c r="F64" s="16" t="str">
        <f t="shared" si="8"/>
        <v/>
      </c>
      <c r="G64" s="16">
        <f t="shared" si="10"/>
        <v>-1</v>
      </c>
      <c r="H64" s="16">
        <f t="shared" si="9"/>
        <v>-0.21568627450980393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1</v>
      </c>
      <c r="E66" s="16">
        <f t="shared" si="7"/>
        <v>1.9607843137254902E-2</v>
      </c>
      <c r="F66" s="16">
        <f t="shared" si="8"/>
        <v>5.5555555555555552E-2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222</v>
      </c>
      <c r="D75" s="18">
        <f>SUM(D76:D167)</f>
        <v>157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-0.2927927927927928</v>
      </c>
      <c r="H75" s="19">
        <f t="shared" ref="H75:H106" si="13">+IF(OR(AND(E75=""),(G75="")),"",E75*G75)</f>
        <v>-0.2927927927927928</v>
      </c>
    </row>
    <row r="76" spans="1:8" x14ac:dyDescent="0.2">
      <c r="A76" s="13"/>
      <c r="B76" s="14" t="s">
        <v>64</v>
      </c>
      <c r="C76" s="15">
        <v>1</v>
      </c>
      <c r="D76" s="15">
        <v>1</v>
      </c>
      <c r="E76" s="16">
        <f t="shared" si="11"/>
        <v>4.5045045045045045E-3</v>
      </c>
      <c r="F76" s="16">
        <f t="shared" si="12"/>
        <v>6.369426751592357E-3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20</v>
      </c>
      <c r="D77" s="15">
        <v>0</v>
      </c>
      <c r="E77" s="16">
        <f t="shared" si="11"/>
        <v>9.0090090090090086E-2</v>
      </c>
      <c r="F77" s="16" t="str">
        <f t="shared" si="12"/>
        <v/>
      </c>
      <c r="G77" s="16">
        <f t="shared" si="14"/>
        <v>-1</v>
      </c>
      <c r="H77" s="16">
        <f t="shared" si="13"/>
        <v>-9.0090090090090086E-2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16</v>
      </c>
      <c r="D79" s="15">
        <v>5</v>
      </c>
      <c r="E79" s="16">
        <f t="shared" si="11"/>
        <v>7.2072072072072071E-2</v>
      </c>
      <c r="F79" s="16">
        <f t="shared" si="12"/>
        <v>3.1847133757961783E-2</v>
      </c>
      <c r="G79" s="16">
        <f t="shared" si="14"/>
        <v>-0.6875</v>
      </c>
      <c r="H79" s="16">
        <f t="shared" si="13"/>
        <v>-4.954954954954955E-2</v>
      </c>
    </row>
    <row r="80" spans="1:8" ht="25.5" x14ac:dyDescent="0.2">
      <c r="A80" s="13"/>
      <c r="B80" s="14" t="s">
        <v>68</v>
      </c>
      <c r="C80" s="15">
        <v>3</v>
      </c>
      <c r="D80" s="15">
        <v>7</v>
      </c>
      <c r="E80" s="16">
        <f t="shared" si="11"/>
        <v>1.3513513513513514E-2</v>
      </c>
      <c r="F80" s="16">
        <f t="shared" si="12"/>
        <v>4.4585987261146494E-2</v>
      </c>
      <c r="G80" s="16">
        <f t="shared" si="14"/>
        <v>1.3333333333333333</v>
      </c>
      <c r="H80" s="16">
        <f t="shared" si="13"/>
        <v>1.8018018018018018E-2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6.369426751592357E-3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2</v>
      </c>
      <c r="D87" s="15">
        <v>0</v>
      </c>
      <c r="E87" s="16">
        <f t="shared" si="11"/>
        <v>9.0090090090090089E-3</v>
      </c>
      <c r="F87" s="16" t="str">
        <f t="shared" si="12"/>
        <v/>
      </c>
      <c r="G87" s="16">
        <f t="shared" si="14"/>
        <v>-1</v>
      </c>
      <c r="H87" s="16">
        <f t="shared" si="13"/>
        <v>-9.0090090090090089E-3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0</v>
      </c>
      <c r="E89" s="16">
        <f t="shared" si="11"/>
        <v>4.5045045045045045E-3</v>
      </c>
      <c r="F89" s="16" t="str">
        <f t="shared" si="12"/>
        <v/>
      </c>
      <c r="G89" s="16">
        <f t="shared" si="14"/>
        <v>-1</v>
      </c>
      <c r="H89" s="16">
        <f t="shared" si="13"/>
        <v>-4.5045045045045045E-3</v>
      </c>
    </row>
    <row r="90" spans="1:8" x14ac:dyDescent="0.2">
      <c r="A90" s="13"/>
      <c r="B90" s="14" t="s">
        <v>78</v>
      </c>
      <c r="C90" s="15">
        <v>12</v>
      </c>
      <c r="D90" s="15">
        <v>0</v>
      </c>
      <c r="E90" s="16">
        <f t="shared" si="11"/>
        <v>5.4054054054054057E-2</v>
      </c>
      <c r="F90" s="16" t="str">
        <f t="shared" si="12"/>
        <v/>
      </c>
      <c r="G90" s="16">
        <f t="shared" si="14"/>
        <v>-1</v>
      </c>
      <c r="H90" s="16">
        <f t="shared" si="13"/>
        <v>-5.4054054054054057E-2</v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6.369426751592357E-3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2</v>
      </c>
      <c r="E94" s="16" t="str">
        <f t="shared" si="11"/>
        <v/>
      </c>
      <c r="F94" s="16">
        <f t="shared" si="12"/>
        <v>1.2738853503184714E-2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1</v>
      </c>
      <c r="E96" s="16" t="str">
        <f t="shared" si="11"/>
        <v/>
      </c>
      <c r="F96" s="16">
        <f t="shared" si="12"/>
        <v>6.369426751592357E-3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9</v>
      </c>
      <c r="D99" s="15">
        <v>3</v>
      </c>
      <c r="E99" s="16">
        <f t="shared" si="11"/>
        <v>4.0540540540540543E-2</v>
      </c>
      <c r="F99" s="16">
        <f t="shared" si="12"/>
        <v>1.9108280254777069E-2</v>
      </c>
      <c r="G99" s="16">
        <f t="shared" si="14"/>
        <v>-0.66666666666666663</v>
      </c>
      <c r="H99" s="16">
        <f t="shared" si="13"/>
        <v>-2.7027027027027029E-2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1</v>
      </c>
      <c r="E102" s="16" t="str">
        <f t="shared" si="11"/>
        <v/>
      </c>
      <c r="F102" s="16">
        <f t="shared" si="12"/>
        <v>6.369426751592357E-3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</v>
      </c>
      <c r="D103" s="15">
        <v>6</v>
      </c>
      <c r="E103" s="16">
        <f t="shared" si="11"/>
        <v>4.5045045045045045E-3</v>
      </c>
      <c r="F103" s="16">
        <f t="shared" si="12"/>
        <v>3.8216560509554139E-2</v>
      </c>
      <c r="G103" s="16">
        <f t="shared" si="14"/>
        <v>5</v>
      </c>
      <c r="H103" s="16">
        <f t="shared" si="13"/>
        <v>2.2522522522522521E-2</v>
      </c>
    </row>
    <row r="104" spans="1:8" x14ac:dyDescent="0.2">
      <c r="A104" s="13"/>
      <c r="B104" s="14" t="s">
        <v>92</v>
      </c>
      <c r="C104" s="15">
        <v>0</v>
      </c>
      <c r="D104" s="15">
        <v>2</v>
      </c>
      <c r="E104" s="16" t="str">
        <f t="shared" si="11"/>
        <v/>
      </c>
      <c r="F104" s="16">
        <f t="shared" si="12"/>
        <v>1.2738853503184714E-2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1</v>
      </c>
      <c r="E110" s="16" t="str">
        <f t="shared" si="15"/>
        <v/>
      </c>
      <c r="F110" s="16">
        <f t="shared" si="16"/>
        <v>6.369426751592357E-3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3</v>
      </c>
      <c r="D111" s="15">
        <v>0</v>
      </c>
      <c r="E111" s="16">
        <f t="shared" si="15"/>
        <v>1.3513513513513514E-2</v>
      </c>
      <c r="F111" s="16" t="str">
        <f t="shared" si="16"/>
        <v/>
      </c>
      <c r="G111" s="16">
        <f t="shared" si="18"/>
        <v>-1</v>
      </c>
      <c r="H111" s="16">
        <f t="shared" si="17"/>
        <v>-1.3513513513513514E-2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2</v>
      </c>
      <c r="D113" s="15">
        <v>2</v>
      </c>
      <c r="E113" s="16">
        <f t="shared" si="15"/>
        <v>9.0090090090090089E-3</v>
      </c>
      <c r="F113" s="16">
        <f t="shared" si="16"/>
        <v>1.2738853503184714E-2</v>
      </c>
      <c r="G113" s="16">
        <f t="shared" si="18"/>
        <v>0</v>
      </c>
      <c r="H113" s="16">
        <f t="shared" si="17"/>
        <v>0</v>
      </c>
    </row>
    <row r="114" spans="1:8" x14ac:dyDescent="0.2">
      <c r="A114" s="13"/>
      <c r="B114" s="14" t="s">
        <v>103</v>
      </c>
      <c r="C114" s="15">
        <v>1</v>
      </c>
      <c r="D114" s="15">
        <v>0</v>
      </c>
      <c r="E114" s="16">
        <f t="shared" si="15"/>
        <v>4.5045045045045045E-3</v>
      </c>
      <c r="F114" s="16" t="str">
        <f t="shared" si="16"/>
        <v/>
      </c>
      <c r="G114" s="16">
        <f t="shared" si="18"/>
        <v>-1</v>
      </c>
      <c r="H114" s="16">
        <f t="shared" si="17"/>
        <v>-4.5045045045045045E-3</v>
      </c>
    </row>
    <row r="115" spans="1:8" x14ac:dyDescent="0.2">
      <c r="A115" s="13"/>
      <c r="B115" s="14" t="s">
        <v>104</v>
      </c>
      <c r="C115" s="15">
        <v>0</v>
      </c>
      <c r="D115" s="15">
        <v>24</v>
      </c>
      <c r="E115" s="16" t="str">
        <f t="shared" si="15"/>
        <v/>
      </c>
      <c r="F115" s="16">
        <f t="shared" si="16"/>
        <v>0.15286624203821655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6.369426751592357E-3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1</v>
      </c>
      <c r="E120" s="16" t="str">
        <f t="shared" si="15"/>
        <v/>
      </c>
      <c r="F120" s="16">
        <f t="shared" si="16"/>
        <v>6.369426751592357E-3</v>
      </c>
      <c r="G120" s="16">
        <f t="shared" si="18"/>
        <v>1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1</v>
      </c>
      <c r="E121" s="16" t="str">
        <f t="shared" si="15"/>
        <v/>
      </c>
      <c r="F121" s="16">
        <f t="shared" si="16"/>
        <v>6.369426751592357E-3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2</v>
      </c>
      <c r="D123" s="15">
        <v>14</v>
      </c>
      <c r="E123" s="16">
        <f t="shared" si="15"/>
        <v>9.0090090090090089E-3</v>
      </c>
      <c r="F123" s="16">
        <f t="shared" si="16"/>
        <v>8.9171974522292988E-2</v>
      </c>
      <c r="G123" s="16">
        <f t="shared" si="18"/>
        <v>6</v>
      </c>
      <c r="H123" s="16">
        <f t="shared" si="17"/>
        <v>5.4054054054054057E-2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31</v>
      </c>
      <c r="E125" s="16" t="str">
        <f t="shared" si="15"/>
        <v/>
      </c>
      <c r="F125" s="16">
        <f t="shared" si="16"/>
        <v>0.19745222929936307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3</v>
      </c>
      <c r="D126" s="15">
        <v>5</v>
      </c>
      <c r="E126" s="16">
        <f t="shared" si="15"/>
        <v>1.3513513513513514E-2</v>
      </c>
      <c r="F126" s="16">
        <f t="shared" si="16"/>
        <v>3.1847133757961783E-2</v>
      </c>
      <c r="G126" s="16">
        <f t="shared" si="18"/>
        <v>0.66666666666666663</v>
      </c>
      <c r="H126" s="16">
        <f t="shared" si="17"/>
        <v>9.0090090090090089E-3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1</v>
      </c>
      <c r="E128" s="16">
        <f t="shared" si="15"/>
        <v>4.5045045045045045E-3</v>
      </c>
      <c r="F128" s="16">
        <f t="shared" si="16"/>
        <v>6.369426751592357E-3</v>
      </c>
      <c r="G128" s="16">
        <f t="shared" si="18"/>
        <v>0</v>
      </c>
      <c r="H128" s="16">
        <f t="shared" si="17"/>
        <v>0</v>
      </c>
    </row>
    <row r="129" spans="1:8" x14ac:dyDescent="0.2">
      <c r="A129" s="13"/>
      <c r="B129" s="14" t="s">
        <v>118</v>
      </c>
      <c r="C129" s="15">
        <v>33</v>
      </c>
      <c r="D129" s="15">
        <v>5</v>
      </c>
      <c r="E129" s="16">
        <f t="shared" si="15"/>
        <v>0.14864864864864866</v>
      </c>
      <c r="F129" s="16">
        <f t="shared" si="16"/>
        <v>3.1847133757961783E-2</v>
      </c>
      <c r="G129" s="16">
        <f t="shared" si="18"/>
        <v>-0.84848484848484851</v>
      </c>
      <c r="H129" s="16">
        <f t="shared" si="17"/>
        <v>-0.12612612612612614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95</v>
      </c>
      <c r="D131" s="15">
        <v>36</v>
      </c>
      <c r="E131" s="16">
        <f t="shared" si="15"/>
        <v>0.42792792792792794</v>
      </c>
      <c r="F131" s="16">
        <f t="shared" si="16"/>
        <v>0.22929936305732485</v>
      </c>
      <c r="G131" s="16">
        <f t="shared" si="18"/>
        <v>-0.62105263157894741</v>
      </c>
      <c r="H131" s="16">
        <f t="shared" si="17"/>
        <v>-0.26576576576576577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3</v>
      </c>
      <c r="D134" s="15">
        <v>0</v>
      </c>
      <c r="E134" s="16">
        <f t="shared" si="15"/>
        <v>1.3513513513513514E-2</v>
      </c>
      <c r="F134" s="16" t="str">
        <f t="shared" si="16"/>
        <v/>
      </c>
      <c r="G134" s="16">
        <f t="shared" si="18"/>
        <v>-1</v>
      </c>
      <c r="H134" s="16">
        <f t="shared" si="17"/>
        <v>-1.3513513513513514E-2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4</v>
      </c>
      <c r="D142" s="15">
        <v>0</v>
      </c>
      <c r="E142" s="16">
        <f t="shared" si="19"/>
        <v>1.8018018018018018E-2</v>
      </c>
      <c r="F142" s="16" t="str">
        <f t="shared" si="20"/>
        <v/>
      </c>
      <c r="G142" s="16">
        <f t="shared" si="22"/>
        <v>-1</v>
      </c>
      <c r="H142" s="16">
        <f t="shared" si="21"/>
        <v>-1.8018018018018018E-2</v>
      </c>
    </row>
    <row r="143" spans="1:8" ht="25.5" x14ac:dyDescent="0.2">
      <c r="A143" s="13"/>
      <c r="B143" s="14" t="s">
        <v>132</v>
      </c>
      <c r="C143" s="15">
        <v>0</v>
      </c>
      <c r="D143" s="15">
        <v>4</v>
      </c>
      <c r="E143" s="16" t="str">
        <f t="shared" si="19"/>
        <v/>
      </c>
      <c r="F143" s="16">
        <f t="shared" si="20"/>
        <v>2.5477707006369428E-2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5</v>
      </c>
      <c r="D152" s="15">
        <v>0</v>
      </c>
      <c r="E152" s="16">
        <f t="shared" si="19"/>
        <v>2.2522522522522521E-2</v>
      </c>
      <c r="F152" s="16" t="str">
        <f t="shared" si="20"/>
        <v/>
      </c>
      <c r="G152" s="16">
        <f t="shared" si="22"/>
        <v>-1</v>
      </c>
      <c r="H152" s="16">
        <f t="shared" si="21"/>
        <v>-2.2522522522522521E-2</v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</v>
      </c>
      <c r="D164" s="15">
        <v>1</v>
      </c>
      <c r="E164" s="16">
        <f t="shared" si="19"/>
        <v>1.3513513513513514E-2</v>
      </c>
      <c r="F164" s="16">
        <f t="shared" si="20"/>
        <v>6.369426751592357E-3</v>
      </c>
      <c r="G164" s="16">
        <f t="shared" si="22"/>
        <v>-0.66666666666666663</v>
      </c>
      <c r="H164" s="16">
        <f t="shared" si="21"/>
        <v>-9.0090090090090089E-3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2</v>
      </c>
      <c r="D167" s="15">
        <v>0</v>
      </c>
      <c r="E167" s="16">
        <f t="shared" si="19"/>
        <v>9.0090090090090089E-3</v>
      </c>
      <c r="F167" s="16" t="str">
        <f t="shared" si="20"/>
        <v/>
      </c>
      <c r="G167" s="16">
        <f t="shared" si="22"/>
        <v>-1</v>
      </c>
      <c r="H167" s="16">
        <f t="shared" si="21"/>
        <v>-9.0090090090090089E-3</v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497</v>
      </c>
      <c r="D173" s="18">
        <f>SUM(D174:D343)</f>
        <v>92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-0.81488933601609659</v>
      </c>
      <c r="H173" s="19">
        <f t="shared" ref="H173:H204" si="25">+IF(OR(AND(E173=""),(G173="")),"",E173*G173)</f>
        <v>-0.81488933601609659</v>
      </c>
    </row>
    <row r="174" spans="1:8" x14ac:dyDescent="0.2">
      <c r="A174" s="13"/>
      <c r="B174" s="14" t="s">
        <v>157</v>
      </c>
      <c r="C174" s="15">
        <v>16</v>
      </c>
      <c r="D174" s="15">
        <v>0</v>
      </c>
      <c r="E174" s="16">
        <f t="shared" si="23"/>
        <v>3.2193158953722337E-2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-3.2193158953722337E-2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0</v>
      </c>
      <c r="E176" s="16">
        <f t="shared" si="23"/>
        <v>2.012072434607646E-3</v>
      </c>
      <c r="F176" s="16" t="str">
        <f t="shared" si="24"/>
        <v/>
      </c>
      <c r="G176" s="16">
        <f t="shared" si="26"/>
        <v>-1</v>
      </c>
      <c r="H176" s="16">
        <f t="shared" si="25"/>
        <v>-2.012072434607646E-3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10</v>
      </c>
      <c r="D178" s="15">
        <v>4</v>
      </c>
      <c r="E178" s="16">
        <f t="shared" si="23"/>
        <v>2.0120724346076459E-2</v>
      </c>
      <c r="F178" s="16">
        <f t="shared" si="24"/>
        <v>4.3478260869565216E-2</v>
      </c>
      <c r="G178" s="16">
        <f t="shared" si="26"/>
        <v>-0.6</v>
      </c>
      <c r="H178" s="16">
        <f t="shared" si="25"/>
        <v>-1.2072434607645875E-2</v>
      </c>
    </row>
    <row r="179" spans="1:8" x14ac:dyDescent="0.2">
      <c r="A179" s="13"/>
      <c r="B179" s="14" t="s">
        <v>162</v>
      </c>
      <c r="C179" s="15">
        <v>99</v>
      </c>
      <c r="D179" s="15">
        <v>10</v>
      </c>
      <c r="E179" s="16">
        <f t="shared" si="23"/>
        <v>0.19919517102615694</v>
      </c>
      <c r="F179" s="16">
        <f t="shared" si="24"/>
        <v>0.10869565217391304</v>
      </c>
      <c r="G179" s="16">
        <f t="shared" si="26"/>
        <v>-0.89898989898989901</v>
      </c>
      <c r="H179" s="16">
        <f t="shared" si="25"/>
        <v>-0.17907444668008049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13</v>
      </c>
      <c r="D181" s="15">
        <v>0</v>
      </c>
      <c r="E181" s="16">
        <f t="shared" si="23"/>
        <v>2.6156941649899398E-2</v>
      </c>
      <c r="F181" s="16" t="str">
        <f t="shared" si="24"/>
        <v/>
      </c>
      <c r="G181" s="16">
        <f t="shared" si="26"/>
        <v>-1</v>
      </c>
      <c r="H181" s="16">
        <f t="shared" si="25"/>
        <v>-2.6156941649899398E-2</v>
      </c>
    </row>
    <row r="182" spans="1:8" x14ac:dyDescent="0.2">
      <c r="A182" s="13"/>
      <c r="B182" s="14" t="s">
        <v>165</v>
      </c>
      <c r="C182" s="15">
        <v>2</v>
      </c>
      <c r="D182" s="15">
        <v>2</v>
      </c>
      <c r="E182" s="16">
        <f t="shared" si="23"/>
        <v>4.0241448692152921E-3</v>
      </c>
      <c r="F182" s="16">
        <f t="shared" si="24"/>
        <v>2.1739130434782608E-2</v>
      </c>
      <c r="G182" s="16">
        <f t="shared" si="26"/>
        <v>0</v>
      </c>
      <c r="H182" s="16">
        <f t="shared" si="25"/>
        <v>0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1</v>
      </c>
      <c r="E185" s="16" t="str">
        <f t="shared" si="23"/>
        <v/>
      </c>
      <c r="F185" s="16">
        <f t="shared" si="24"/>
        <v>1.0869565217391304E-2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24</v>
      </c>
      <c r="D186" s="15">
        <v>0</v>
      </c>
      <c r="E186" s="16">
        <f t="shared" si="23"/>
        <v>4.8289738430583498E-2</v>
      </c>
      <c r="F186" s="16" t="str">
        <f t="shared" si="24"/>
        <v/>
      </c>
      <c r="G186" s="16">
        <f t="shared" si="26"/>
        <v>-1</v>
      </c>
      <c r="H186" s="16">
        <f t="shared" si="25"/>
        <v>-4.8289738430583498E-2</v>
      </c>
    </row>
    <row r="187" spans="1:8" x14ac:dyDescent="0.2">
      <c r="A187" s="13"/>
      <c r="B187" s="14" t="s">
        <v>170</v>
      </c>
      <c r="C187" s="15">
        <v>19</v>
      </c>
      <c r="D187" s="15">
        <v>0</v>
      </c>
      <c r="E187" s="16">
        <f t="shared" si="23"/>
        <v>3.8229376257545272E-2</v>
      </c>
      <c r="F187" s="16" t="str">
        <f t="shared" si="24"/>
        <v/>
      </c>
      <c r="G187" s="16">
        <f t="shared" si="26"/>
        <v>-1</v>
      </c>
      <c r="H187" s="16">
        <f t="shared" si="25"/>
        <v>-3.8229376257545272E-2</v>
      </c>
    </row>
    <row r="188" spans="1:8" ht="25.5" x14ac:dyDescent="0.2">
      <c r="A188" s="13"/>
      <c r="B188" s="14" t="s">
        <v>171</v>
      </c>
      <c r="C188" s="15">
        <v>1</v>
      </c>
      <c r="D188" s="15">
        <v>0</v>
      </c>
      <c r="E188" s="16">
        <f t="shared" si="23"/>
        <v>2.012072434607646E-3</v>
      </c>
      <c r="F188" s="16" t="str">
        <f t="shared" si="24"/>
        <v/>
      </c>
      <c r="G188" s="16">
        <f t="shared" si="26"/>
        <v>-1</v>
      </c>
      <c r="H188" s="16">
        <f t="shared" si="25"/>
        <v>-2.012072434607646E-3</v>
      </c>
    </row>
    <row r="189" spans="1:8" ht="25.5" x14ac:dyDescent="0.2">
      <c r="A189" s="13"/>
      <c r="B189" s="14" t="s">
        <v>172</v>
      </c>
      <c r="C189" s="15">
        <v>1</v>
      </c>
      <c r="D189" s="15">
        <v>0</v>
      </c>
      <c r="E189" s="16">
        <f t="shared" si="23"/>
        <v>2.012072434607646E-3</v>
      </c>
      <c r="F189" s="16" t="str">
        <f t="shared" si="24"/>
        <v/>
      </c>
      <c r="G189" s="16">
        <f t="shared" si="26"/>
        <v>-1</v>
      </c>
      <c r="H189" s="16">
        <f t="shared" si="25"/>
        <v>-2.012072434607646E-3</v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0</v>
      </c>
      <c r="E191" s="16">
        <f t="shared" si="23"/>
        <v>2.012072434607646E-3</v>
      </c>
      <c r="F191" s="16" t="str">
        <f t="shared" si="24"/>
        <v/>
      </c>
      <c r="G191" s="16">
        <f t="shared" si="26"/>
        <v>-1</v>
      </c>
      <c r="H191" s="16">
        <f t="shared" si="25"/>
        <v>-2.012072434607646E-3</v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1.0869565217391304E-2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2.1739130434782608E-2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20</v>
      </c>
      <c r="D194" s="15">
        <v>0</v>
      </c>
      <c r="E194" s="16">
        <f t="shared" si="23"/>
        <v>4.0241448692152917E-2</v>
      </c>
      <c r="F194" s="16" t="str">
        <f t="shared" si="24"/>
        <v/>
      </c>
      <c r="G194" s="16">
        <f t="shared" si="26"/>
        <v>-1</v>
      </c>
      <c r="H194" s="16">
        <f t="shared" si="25"/>
        <v>-4.0241448692152917E-2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2.012072434607646E-3</v>
      </c>
      <c r="F197" s="16" t="str">
        <f t="shared" si="24"/>
        <v/>
      </c>
      <c r="G197" s="16">
        <f t="shared" si="26"/>
        <v>-1</v>
      </c>
      <c r="H197" s="16">
        <f t="shared" si="25"/>
        <v>-2.012072434607646E-3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6</v>
      </c>
      <c r="D199" s="15">
        <v>0</v>
      </c>
      <c r="E199" s="16">
        <f t="shared" si="23"/>
        <v>1.2072434607645875E-2</v>
      </c>
      <c r="F199" s="16" t="str">
        <f t="shared" si="24"/>
        <v/>
      </c>
      <c r="G199" s="16">
        <f t="shared" si="26"/>
        <v>-1</v>
      </c>
      <c r="H199" s="16">
        <f t="shared" si="25"/>
        <v>-1.2072434607645875E-2</v>
      </c>
    </row>
    <row r="200" spans="1:8" ht="25.5" x14ac:dyDescent="0.2">
      <c r="A200" s="13"/>
      <c r="B200" s="14" t="s">
        <v>183</v>
      </c>
      <c r="C200" s="15">
        <v>5</v>
      </c>
      <c r="D200" s="15">
        <v>0</v>
      </c>
      <c r="E200" s="16">
        <f t="shared" si="23"/>
        <v>1.0060362173038229E-2</v>
      </c>
      <c r="F200" s="16" t="str">
        <f t="shared" si="24"/>
        <v/>
      </c>
      <c r="G200" s="16">
        <f t="shared" si="26"/>
        <v>-1</v>
      </c>
      <c r="H200" s="16">
        <f t="shared" si="25"/>
        <v>-1.0060362173038229E-2</v>
      </c>
    </row>
    <row r="201" spans="1:8" x14ac:dyDescent="0.2">
      <c r="A201" s="13"/>
      <c r="B201" s="14" t="s">
        <v>184</v>
      </c>
      <c r="C201" s="15">
        <v>11</v>
      </c>
      <c r="D201" s="15">
        <v>1</v>
      </c>
      <c r="E201" s="16">
        <f t="shared" si="23"/>
        <v>2.2132796780684104E-2</v>
      </c>
      <c r="F201" s="16">
        <f t="shared" si="24"/>
        <v>1.0869565217391304E-2</v>
      </c>
      <c r="G201" s="16">
        <f t="shared" si="26"/>
        <v>-0.90909090909090906</v>
      </c>
      <c r="H201" s="16">
        <f t="shared" si="25"/>
        <v>-2.0120724346076459E-2</v>
      </c>
    </row>
    <row r="202" spans="1:8" x14ac:dyDescent="0.2">
      <c r="A202" s="13"/>
      <c r="B202" s="14" t="s">
        <v>185</v>
      </c>
      <c r="C202" s="15">
        <v>38</v>
      </c>
      <c r="D202" s="15">
        <v>2</v>
      </c>
      <c r="E202" s="16">
        <f t="shared" si="23"/>
        <v>7.6458752515090544E-2</v>
      </c>
      <c r="F202" s="16">
        <f t="shared" si="24"/>
        <v>2.1739130434782608E-2</v>
      </c>
      <c r="G202" s="16">
        <f t="shared" si="26"/>
        <v>-0.94736842105263153</v>
      </c>
      <c r="H202" s="16">
        <f t="shared" si="25"/>
        <v>-7.2434607645875254E-2</v>
      </c>
    </row>
    <row r="203" spans="1:8" x14ac:dyDescent="0.2">
      <c r="A203" s="13"/>
      <c r="B203" s="14" t="s">
        <v>186</v>
      </c>
      <c r="C203" s="15">
        <v>63</v>
      </c>
      <c r="D203" s="15">
        <v>3</v>
      </c>
      <c r="E203" s="16">
        <f t="shared" si="23"/>
        <v>0.12676056338028169</v>
      </c>
      <c r="F203" s="16">
        <f t="shared" si="24"/>
        <v>3.2608695652173912E-2</v>
      </c>
      <c r="G203" s="16">
        <f t="shared" si="26"/>
        <v>-0.95238095238095233</v>
      </c>
      <c r="H203" s="16">
        <f t="shared" si="25"/>
        <v>-0.12072434607645874</v>
      </c>
    </row>
    <row r="204" spans="1:8" x14ac:dyDescent="0.2">
      <c r="A204" s="13"/>
      <c r="B204" s="14" t="s">
        <v>187</v>
      </c>
      <c r="C204" s="15">
        <v>26</v>
      </c>
      <c r="D204" s="15">
        <v>1</v>
      </c>
      <c r="E204" s="16">
        <f t="shared" si="23"/>
        <v>5.2313883299798795E-2</v>
      </c>
      <c r="F204" s="16">
        <f t="shared" si="24"/>
        <v>1.0869565217391304E-2</v>
      </c>
      <c r="G204" s="16">
        <f t="shared" si="26"/>
        <v>-0.96153846153846156</v>
      </c>
      <c r="H204" s="16">
        <f t="shared" si="25"/>
        <v>-5.030181086519115E-2</v>
      </c>
    </row>
    <row r="205" spans="1:8" x14ac:dyDescent="0.2">
      <c r="A205" s="13"/>
      <c r="B205" s="14" t="s">
        <v>188</v>
      </c>
      <c r="C205" s="15">
        <v>6</v>
      </c>
      <c r="D205" s="15">
        <v>3</v>
      </c>
      <c r="E205" s="16">
        <f t="shared" ref="E205:E236" si="27">+IF(C205=0,"",C205/C$173)</f>
        <v>1.2072434607645875E-2</v>
      </c>
      <c r="F205" s="16">
        <f t="shared" ref="F205:F236" si="28">+IF(D205=0,"",D205/D$173)</f>
        <v>3.2608695652173912E-2</v>
      </c>
      <c r="G205" s="16">
        <f t="shared" si="26"/>
        <v>-0.5</v>
      </c>
      <c r="H205" s="16">
        <f t="shared" ref="H205:H236" si="29">+IF(OR(AND(E205=""),(G205="")),"",E205*G205)</f>
        <v>-6.0362173038229373E-3</v>
      </c>
    </row>
    <row r="206" spans="1:8" x14ac:dyDescent="0.2">
      <c r="A206" s="13"/>
      <c r="B206" s="14" t="s">
        <v>189</v>
      </c>
      <c r="C206" s="15">
        <v>4</v>
      </c>
      <c r="D206" s="15">
        <v>0</v>
      </c>
      <c r="E206" s="16">
        <f t="shared" si="27"/>
        <v>8.0482897384305842E-3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-8.0482897384305842E-3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6</v>
      </c>
      <c r="D209" s="15">
        <v>0</v>
      </c>
      <c r="E209" s="16">
        <f t="shared" si="27"/>
        <v>1.2072434607645875E-2</v>
      </c>
      <c r="F209" s="16" t="str">
        <f t="shared" si="28"/>
        <v/>
      </c>
      <c r="G209" s="16">
        <f t="shared" si="30"/>
        <v>-1</v>
      </c>
      <c r="H209" s="16">
        <f t="shared" si="29"/>
        <v>-1.2072434607645875E-2</v>
      </c>
    </row>
    <row r="210" spans="1:8" x14ac:dyDescent="0.2">
      <c r="A210" s="13"/>
      <c r="B210" s="14" t="s">
        <v>193</v>
      </c>
      <c r="C210" s="15">
        <v>2</v>
      </c>
      <c r="D210" s="15">
        <v>0</v>
      </c>
      <c r="E210" s="16">
        <f t="shared" si="27"/>
        <v>4.0241448692152921E-3</v>
      </c>
      <c r="F210" s="16" t="str">
        <f t="shared" si="28"/>
        <v/>
      </c>
      <c r="G210" s="16">
        <f t="shared" si="30"/>
        <v>-1</v>
      </c>
      <c r="H210" s="16">
        <f t="shared" si="29"/>
        <v>-4.0241448692152921E-3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2</v>
      </c>
      <c r="D212" s="15">
        <v>0</v>
      </c>
      <c r="E212" s="16">
        <f t="shared" si="27"/>
        <v>4.0241448692152921E-3</v>
      </c>
      <c r="F212" s="16" t="str">
        <f t="shared" si="28"/>
        <v/>
      </c>
      <c r="G212" s="16">
        <f t="shared" si="30"/>
        <v>-1</v>
      </c>
      <c r="H212" s="16">
        <f t="shared" si="29"/>
        <v>-4.0241448692152921E-3</v>
      </c>
    </row>
    <row r="213" spans="1:8" ht="25.5" x14ac:dyDescent="0.2">
      <c r="A213" s="13"/>
      <c r="B213" s="14" t="s">
        <v>196</v>
      </c>
      <c r="C213" s="15">
        <v>7</v>
      </c>
      <c r="D213" s="15">
        <v>1</v>
      </c>
      <c r="E213" s="16">
        <f t="shared" si="27"/>
        <v>1.4084507042253521E-2</v>
      </c>
      <c r="F213" s="16">
        <f t="shared" si="28"/>
        <v>1.0869565217391304E-2</v>
      </c>
      <c r="G213" s="16">
        <f t="shared" si="30"/>
        <v>-0.8571428571428571</v>
      </c>
      <c r="H213" s="16">
        <f t="shared" si="29"/>
        <v>-1.2072434607645875E-2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5</v>
      </c>
      <c r="E218" s="16" t="str">
        <f t="shared" si="27"/>
        <v/>
      </c>
      <c r="F218" s="16">
        <f t="shared" si="28"/>
        <v>5.434782608695652E-2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1</v>
      </c>
      <c r="D219" s="15">
        <v>0</v>
      </c>
      <c r="E219" s="16">
        <f t="shared" si="27"/>
        <v>2.012072434607646E-3</v>
      </c>
      <c r="F219" s="16" t="str">
        <f t="shared" si="28"/>
        <v/>
      </c>
      <c r="G219" s="16">
        <f t="shared" si="30"/>
        <v>-1</v>
      </c>
      <c r="H219" s="16">
        <f t="shared" si="29"/>
        <v>-2.012072434607646E-3</v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44</v>
      </c>
      <c r="D225" s="15">
        <v>2</v>
      </c>
      <c r="E225" s="16">
        <f t="shared" si="27"/>
        <v>8.8531187122736416E-2</v>
      </c>
      <c r="F225" s="16">
        <f t="shared" si="28"/>
        <v>2.1739130434782608E-2</v>
      </c>
      <c r="G225" s="16">
        <f t="shared" si="30"/>
        <v>-0.95454545454545459</v>
      </c>
      <c r="H225" s="16">
        <f t="shared" si="29"/>
        <v>-8.4507042253521125E-2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5</v>
      </c>
      <c r="E228" s="16" t="str">
        <f t="shared" si="27"/>
        <v/>
      </c>
      <c r="F228" s="16">
        <f t="shared" si="28"/>
        <v>5.434782608695652E-2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1.0869565217391304E-2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1</v>
      </c>
      <c r="E238" s="16" t="str">
        <f t="shared" si="31"/>
        <v/>
      </c>
      <c r="F238" s="16">
        <f t="shared" si="32"/>
        <v>1.0869565217391304E-2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1</v>
      </c>
      <c r="E241" s="16" t="str">
        <f t="shared" si="31"/>
        <v/>
      </c>
      <c r="F241" s="16">
        <f t="shared" si="32"/>
        <v>1.0869565217391304E-2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1</v>
      </c>
      <c r="E244" s="16" t="str">
        <f t="shared" si="31"/>
        <v/>
      </c>
      <c r="F244" s="16">
        <f t="shared" si="32"/>
        <v>1.0869565217391304E-2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4</v>
      </c>
      <c r="D250" s="15">
        <v>0</v>
      </c>
      <c r="E250" s="16">
        <f t="shared" si="31"/>
        <v>8.0482897384305842E-3</v>
      </c>
      <c r="F250" s="16" t="str">
        <f t="shared" si="32"/>
        <v/>
      </c>
      <c r="G250" s="16">
        <f t="shared" si="34"/>
        <v>-1</v>
      </c>
      <c r="H250" s="16">
        <f t="shared" si="33"/>
        <v>-8.0482897384305842E-3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2</v>
      </c>
      <c r="E260" s="16" t="str">
        <f t="shared" si="31"/>
        <v/>
      </c>
      <c r="F260" s="16">
        <f t="shared" si="32"/>
        <v>2.1739130434782608E-2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8</v>
      </c>
      <c r="D275" s="15">
        <v>0</v>
      </c>
      <c r="E275" s="16">
        <f t="shared" si="35"/>
        <v>1.6096579476861168E-2</v>
      </c>
      <c r="F275" s="16" t="str">
        <f t="shared" si="36"/>
        <v/>
      </c>
      <c r="G275" s="16">
        <f t="shared" si="38"/>
        <v>-1</v>
      </c>
      <c r="H275" s="16">
        <f t="shared" si="37"/>
        <v>-1.6096579476861168E-2</v>
      </c>
    </row>
    <row r="276" spans="1:8" ht="25.5" x14ac:dyDescent="0.2">
      <c r="A276" s="13"/>
      <c r="B276" s="14" t="s">
        <v>258</v>
      </c>
      <c r="C276" s="15">
        <v>9</v>
      </c>
      <c r="D276" s="15">
        <v>0</v>
      </c>
      <c r="E276" s="16">
        <f t="shared" si="35"/>
        <v>1.8108651911468814E-2</v>
      </c>
      <c r="F276" s="16" t="str">
        <f t="shared" si="36"/>
        <v/>
      </c>
      <c r="G276" s="16">
        <f t="shared" si="38"/>
        <v>-1</v>
      </c>
      <c r="H276" s="16">
        <f t="shared" si="37"/>
        <v>-1.8108651911468814E-2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2</v>
      </c>
      <c r="D278" s="15">
        <v>0</v>
      </c>
      <c r="E278" s="16">
        <f t="shared" si="35"/>
        <v>4.0241448692152921E-3</v>
      </c>
      <c r="F278" s="16" t="str">
        <f t="shared" si="36"/>
        <v/>
      </c>
      <c r="G278" s="16">
        <f t="shared" si="38"/>
        <v>-1</v>
      </c>
      <c r="H278" s="16">
        <f t="shared" si="37"/>
        <v>-4.0241448692152921E-3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7</v>
      </c>
      <c r="D280" s="15">
        <v>0</v>
      </c>
      <c r="E280" s="16">
        <f t="shared" si="35"/>
        <v>1.4084507042253521E-2</v>
      </c>
      <c r="F280" s="16" t="str">
        <f t="shared" si="36"/>
        <v/>
      </c>
      <c r="G280" s="16">
        <f t="shared" si="38"/>
        <v>-1</v>
      </c>
      <c r="H280" s="16">
        <f t="shared" si="37"/>
        <v>-1.4084507042253521E-2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3</v>
      </c>
      <c r="E288" s="16" t="str">
        <f t="shared" si="35"/>
        <v/>
      </c>
      <c r="F288" s="16">
        <f t="shared" si="36"/>
        <v>3.2608695652173912E-2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37</v>
      </c>
      <c r="E290" s="16" t="str">
        <f t="shared" si="35"/>
        <v/>
      </c>
      <c r="F290" s="16">
        <f t="shared" si="36"/>
        <v>0.40217391304347827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2</v>
      </c>
      <c r="D291" s="15">
        <v>0</v>
      </c>
      <c r="E291" s="16">
        <f t="shared" si="35"/>
        <v>4.0241448692152921E-3</v>
      </c>
      <c r="F291" s="16" t="str">
        <f t="shared" si="36"/>
        <v/>
      </c>
      <c r="G291" s="16">
        <f t="shared" si="38"/>
        <v>-1</v>
      </c>
      <c r="H291" s="16">
        <f t="shared" si="37"/>
        <v>-4.0241448692152921E-3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3</v>
      </c>
      <c r="D293" s="15">
        <v>0</v>
      </c>
      <c r="E293" s="16">
        <f t="shared" si="35"/>
        <v>6.0362173038229373E-3</v>
      </c>
      <c r="F293" s="16" t="str">
        <f t="shared" si="36"/>
        <v/>
      </c>
      <c r="G293" s="16">
        <f t="shared" si="38"/>
        <v>-1</v>
      </c>
      <c r="H293" s="16">
        <f t="shared" si="37"/>
        <v>-6.0362173038229373E-3</v>
      </c>
    </row>
    <row r="294" spans="1:8" x14ac:dyDescent="0.2">
      <c r="A294" s="13"/>
      <c r="B294" s="14" t="s">
        <v>276</v>
      </c>
      <c r="C294" s="15">
        <v>1</v>
      </c>
      <c r="D294" s="15">
        <v>0</v>
      </c>
      <c r="E294" s="16">
        <f t="shared" si="35"/>
        <v>2.012072434607646E-3</v>
      </c>
      <c r="F294" s="16" t="str">
        <f t="shared" si="36"/>
        <v/>
      </c>
      <c r="G294" s="16">
        <f t="shared" si="38"/>
        <v>-1</v>
      </c>
      <c r="H294" s="16">
        <f t="shared" si="37"/>
        <v>-2.012072434607646E-3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1</v>
      </c>
      <c r="D303" s="15">
        <v>0</v>
      </c>
      <c r="E303" s="16">
        <f t="shared" si="39"/>
        <v>2.012072434607646E-3</v>
      </c>
      <c r="F303" s="16" t="str">
        <f t="shared" si="40"/>
        <v/>
      </c>
      <c r="G303" s="16">
        <f t="shared" si="42"/>
        <v>-1</v>
      </c>
      <c r="H303" s="16">
        <f t="shared" si="41"/>
        <v>-2.012072434607646E-3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1.0869565217391304E-2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3</v>
      </c>
      <c r="D317" s="15">
        <v>0</v>
      </c>
      <c r="E317" s="16">
        <f t="shared" si="39"/>
        <v>6.0362173038229373E-3</v>
      </c>
      <c r="F317" s="16" t="str">
        <f t="shared" si="40"/>
        <v/>
      </c>
      <c r="G317" s="16">
        <f t="shared" si="42"/>
        <v>-1</v>
      </c>
      <c r="H317" s="16">
        <f t="shared" si="41"/>
        <v>-6.0362173038229373E-3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2</v>
      </c>
      <c r="E319" s="16" t="str">
        <f t="shared" si="39"/>
        <v/>
      </c>
      <c r="F319" s="16">
        <f t="shared" si="40"/>
        <v>2.1739130434782608E-2</v>
      </c>
      <c r="G319" s="16">
        <f t="shared" si="42"/>
        <v>1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18</v>
      </c>
      <c r="D324" s="15">
        <v>0</v>
      </c>
      <c r="E324" s="16">
        <f t="shared" si="39"/>
        <v>3.6217303822937627E-2</v>
      </c>
      <c r="F324" s="16" t="str">
        <f t="shared" si="40"/>
        <v/>
      </c>
      <c r="G324" s="16">
        <f t="shared" si="42"/>
        <v>-1</v>
      </c>
      <c r="H324" s="16">
        <f t="shared" si="41"/>
        <v>-3.6217303822937627E-2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8</v>
      </c>
      <c r="D329" s="15">
        <v>0</v>
      </c>
      <c r="E329" s="16">
        <f t="shared" si="39"/>
        <v>1.6096579476861168E-2</v>
      </c>
      <c r="F329" s="16" t="str">
        <f t="shared" si="40"/>
        <v/>
      </c>
      <c r="G329" s="16">
        <f t="shared" si="42"/>
        <v>-1</v>
      </c>
      <c r="H329" s="16">
        <f t="shared" si="41"/>
        <v>-1.6096579476861168E-2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2</v>
      </c>
      <c r="D343" s="15">
        <v>0</v>
      </c>
      <c r="E343" s="16">
        <f t="shared" si="43"/>
        <v>4.0241448692152921E-3</v>
      </c>
      <c r="F343" s="16" t="str">
        <f t="shared" si="44"/>
        <v/>
      </c>
      <c r="G343" s="16">
        <f t="shared" si="46"/>
        <v>-1</v>
      </c>
      <c r="H343" s="16">
        <f t="shared" si="45"/>
        <v>-4.0241448692152921E-3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1581</v>
      </c>
      <c r="D349" s="18">
        <f>SUM(D350:D576)</f>
        <v>553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-0.65022137887413034</v>
      </c>
      <c r="H349" s="19">
        <f t="shared" ref="H349:H412" si="49">+IF(OR(AND(E349=""),(G349="")),"",E349*G349)</f>
        <v>-0.65022137887413034</v>
      </c>
    </row>
    <row r="350" spans="1:8" x14ac:dyDescent="0.2">
      <c r="A350" s="13"/>
      <c r="B350" s="14" t="s">
        <v>326</v>
      </c>
      <c r="C350" s="15">
        <v>1</v>
      </c>
      <c r="D350" s="15">
        <v>0</v>
      </c>
      <c r="E350" s="16">
        <f t="shared" si="47"/>
        <v>6.3251106894370653E-4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-6.3251106894370653E-4</v>
      </c>
    </row>
    <row r="351" spans="1:8" x14ac:dyDescent="0.2">
      <c r="A351" s="13"/>
      <c r="B351" s="14" t="s">
        <v>327</v>
      </c>
      <c r="C351" s="15">
        <v>0</v>
      </c>
      <c r="D351" s="15">
        <v>1</v>
      </c>
      <c r="E351" s="16" t="str">
        <f t="shared" si="47"/>
        <v/>
      </c>
      <c r="F351" s="16">
        <f t="shared" si="48"/>
        <v>1.8083182640144665E-3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1</v>
      </c>
      <c r="E352" s="16" t="str">
        <f t="shared" si="47"/>
        <v/>
      </c>
      <c r="F352" s="16">
        <f t="shared" si="48"/>
        <v>1.8083182640144665E-3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56</v>
      </c>
      <c r="D355" s="15">
        <v>11</v>
      </c>
      <c r="E355" s="16">
        <f t="shared" si="47"/>
        <v>3.5420619860847567E-2</v>
      </c>
      <c r="F355" s="16">
        <f t="shared" si="48"/>
        <v>1.9891500904159132E-2</v>
      </c>
      <c r="G355" s="16">
        <f t="shared" si="50"/>
        <v>-0.8035714285714286</v>
      </c>
      <c r="H355" s="16">
        <f t="shared" si="49"/>
        <v>-2.8462998102466795E-2</v>
      </c>
    </row>
    <row r="356" spans="1:8" x14ac:dyDescent="0.2">
      <c r="A356" s="13"/>
      <c r="B356" s="14" t="s">
        <v>332</v>
      </c>
      <c r="C356" s="15">
        <v>1</v>
      </c>
      <c r="D356" s="15">
        <v>0</v>
      </c>
      <c r="E356" s="16">
        <f t="shared" si="47"/>
        <v>6.3251106894370653E-4</v>
      </c>
      <c r="F356" s="16" t="str">
        <f t="shared" si="48"/>
        <v/>
      </c>
      <c r="G356" s="16">
        <f t="shared" si="50"/>
        <v>-1</v>
      </c>
      <c r="H356" s="16">
        <f t="shared" si="49"/>
        <v>-6.3251106894370653E-4</v>
      </c>
    </row>
    <row r="357" spans="1:8" x14ac:dyDescent="0.2">
      <c r="A357" s="13"/>
      <c r="B357" s="14" t="s">
        <v>333</v>
      </c>
      <c r="C357" s="15">
        <v>54</v>
      </c>
      <c r="D357" s="15">
        <v>0</v>
      </c>
      <c r="E357" s="16">
        <f t="shared" si="47"/>
        <v>3.4155597722960153E-2</v>
      </c>
      <c r="F357" s="16" t="str">
        <f t="shared" si="48"/>
        <v/>
      </c>
      <c r="G357" s="16">
        <f t="shared" si="50"/>
        <v>-1</v>
      </c>
      <c r="H357" s="16">
        <f t="shared" si="49"/>
        <v>-3.4155597722960153E-2</v>
      </c>
    </row>
    <row r="358" spans="1:8" x14ac:dyDescent="0.2">
      <c r="A358" s="13"/>
      <c r="B358" s="14" t="s">
        <v>334</v>
      </c>
      <c r="C358" s="15">
        <v>2</v>
      </c>
      <c r="D358" s="15">
        <v>0</v>
      </c>
      <c r="E358" s="16">
        <f t="shared" si="47"/>
        <v>1.2650221378874131E-3</v>
      </c>
      <c r="F358" s="16" t="str">
        <f t="shared" si="48"/>
        <v/>
      </c>
      <c r="G358" s="16">
        <f t="shared" si="50"/>
        <v>-1</v>
      </c>
      <c r="H358" s="16">
        <f t="shared" si="49"/>
        <v>-1.2650221378874131E-3</v>
      </c>
    </row>
    <row r="359" spans="1:8" x14ac:dyDescent="0.2">
      <c r="A359" s="13"/>
      <c r="B359" s="14" t="s">
        <v>335</v>
      </c>
      <c r="C359" s="15">
        <v>6</v>
      </c>
      <c r="D359" s="15">
        <v>1</v>
      </c>
      <c r="E359" s="16">
        <f t="shared" si="47"/>
        <v>3.7950664136622392E-3</v>
      </c>
      <c r="F359" s="16">
        <f t="shared" si="48"/>
        <v>1.8083182640144665E-3</v>
      </c>
      <c r="G359" s="16">
        <f t="shared" si="50"/>
        <v>-0.83333333333333337</v>
      </c>
      <c r="H359" s="16">
        <f t="shared" si="49"/>
        <v>-3.1625553447185329E-3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38</v>
      </c>
      <c r="D361" s="15">
        <v>2</v>
      </c>
      <c r="E361" s="16">
        <f t="shared" si="47"/>
        <v>2.4035420619860848E-2</v>
      </c>
      <c r="F361" s="16">
        <f t="shared" si="48"/>
        <v>3.616636528028933E-3</v>
      </c>
      <c r="G361" s="16">
        <f t="shared" si="50"/>
        <v>-0.94736842105263153</v>
      </c>
      <c r="H361" s="16">
        <f t="shared" si="49"/>
        <v>-2.2770398481973434E-2</v>
      </c>
    </row>
    <row r="362" spans="1:8" x14ac:dyDescent="0.2">
      <c r="A362" s="13"/>
      <c r="B362" s="14" t="s">
        <v>338</v>
      </c>
      <c r="C362" s="15">
        <v>22</v>
      </c>
      <c r="D362" s="15">
        <v>2</v>
      </c>
      <c r="E362" s="16">
        <f t="shared" si="47"/>
        <v>1.3915243516761544E-2</v>
      </c>
      <c r="F362" s="16">
        <f t="shared" si="48"/>
        <v>3.616636528028933E-3</v>
      </c>
      <c r="G362" s="16">
        <f t="shared" si="50"/>
        <v>-0.90909090909090906</v>
      </c>
      <c r="H362" s="16">
        <f t="shared" si="49"/>
        <v>-1.265022137887413E-2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29</v>
      </c>
      <c r="D364" s="15">
        <v>1</v>
      </c>
      <c r="E364" s="16">
        <f t="shared" si="47"/>
        <v>1.8342820999367487E-2</v>
      </c>
      <c r="F364" s="16">
        <f t="shared" si="48"/>
        <v>1.8083182640144665E-3</v>
      </c>
      <c r="G364" s="16">
        <f t="shared" si="50"/>
        <v>-0.96551724137931039</v>
      </c>
      <c r="H364" s="16">
        <f t="shared" si="49"/>
        <v>-1.771030993042378E-2</v>
      </c>
    </row>
    <row r="365" spans="1:8" x14ac:dyDescent="0.2">
      <c r="A365" s="13"/>
      <c r="B365" s="14" t="s">
        <v>341</v>
      </c>
      <c r="C365" s="15">
        <v>27</v>
      </c>
      <c r="D365" s="15">
        <v>1</v>
      </c>
      <c r="E365" s="16">
        <f t="shared" si="47"/>
        <v>1.7077798861480076E-2</v>
      </c>
      <c r="F365" s="16">
        <f t="shared" si="48"/>
        <v>1.8083182640144665E-3</v>
      </c>
      <c r="G365" s="16">
        <f t="shared" si="50"/>
        <v>-0.96296296296296291</v>
      </c>
      <c r="H365" s="16">
        <f t="shared" si="49"/>
        <v>-1.6445287792536369E-2</v>
      </c>
    </row>
    <row r="366" spans="1:8" x14ac:dyDescent="0.2">
      <c r="A366" s="13"/>
      <c r="B366" s="14" t="s">
        <v>342</v>
      </c>
      <c r="C366" s="15">
        <v>7</v>
      </c>
      <c r="D366" s="15">
        <v>1</v>
      </c>
      <c r="E366" s="16">
        <f t="shared" si="47"/>
        <v>4.4275774826059459E-3</v>
      </c>
      <c r="F366" s="16">
        <f t="shared" si="48"/>
        <v>1.8083182640144665E-3</v>
      </c>
      <c r="G366" s="16">
        <f t="shared" si="50"/>
        <v>-0.8571428571428571</v>
      </c>
      <c r="H366" s="16">
        <f t="shared" si="49"/>
        <v>-3.7950664136622392E-3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89</v>
      </c>
      <c r="D369" s="15">
        <v>40</v>
      </c>
      <c r="E369" s="16">
        <f t="shared" si="47"/>
        <v>5.6293485135989876E-2</v>
      </c>
      <c r="F369" s="16">
        <f t="shared" si="48"/>
        <v>7.2332730560578665E-2</v>
      </c>
      <c r="G369" s="16">
        <f t="shared" si="50"/>
        <v>-0.550561797752809</v>
      </c>
      <c r="H369" s="16">
        <f t="shared" si="49"/>
        <v>-3.0993042378241617E-2</v>
      </c>
    </row>
    <row r="370" spans="1:8" x14ac:dyDescent="0.2">
      <c r="A370" s="13"/>
      <c r="B370" s="14" t="s">
        <v>346</v>
      </c>
      <c r="C370" s="15">
        <v>8</v>
      </c>
      <c r="D370" s="15">
        <v>0</v>
      </c>
      <c r="E370" s="16">
        <f t="shared" si="47"/>
        <v>5.0600885515496522E-3</v>
      </c>
      <c r="F370" s="16" t="str">
        <f t="shared" si="48"/>
        <v/>
      </c>
      <c r="G370" s="16">
        <f t="shared" si="50"/>
        <v>-1</v>
      </c>
      <c r="H370" s="16">
        <f t="shared" si="49"/>
        <v>-5.0600885515496522E-3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8</v>
      </c>
      <c r="D372" s="15">
        <v>0</v>
      </c>
      <c r="E372" s="16">
        <f t="shared" si="47"/>
        <v>5.0600885515496522E-3</v>
      </c>
      <c r="F372" s="16" t="str">
        <f t="shared" si="48"/>
        <v/>
      </c>
      <c r="G372" s="16">
        <f t="shared" si="50"/>
        <v>-1</v>
      </c>
      <c r="H372" s="16">
        <f t="shared" si="49"/>
        <v>-5.0600885515496522E-3</v>
      </c>
    </row>
    <row r="373" spans="1:8" x14ac:dyDescent="0.2">
      <c r="A373" s="13"/>
      <c r="B373" s="14" t="s">
        <v>349</v>
      </c>
      <c r="C373" s="15">
        <v>232</v>
      </c>
      <c r="D373" s="15">
        <v>16</v>
      </c>
      <c r="E373" s="16">
        <f t="shared" si="47"/>
        <v>0.1467425679949399</v>
      </c>
      <c r="F373" s="16">
        <f t="shared" si="48"/>
        <v>2.8933092224231464E-2</v>
      </c>
      <c r="G373" s="16">
        <f t="shared" si="50"/>
        <v>-0.93103448275862066</v>
      </c>
      <c r="H373" s="16">
        <f t="shared" si="49"/>
        <v>-0.13662239089184058</v>
      </c>
    </row>
    <row r="374" spans="1:8" x14ac:dyDescent="0.2">
      <c r="A374" s="13"/>
      <c r="B374" s="14" t="s">
        <v>350</v>
      </c>
      <c r="C374" s="15">
        <v>6</v>
      </c>
      <c r="D374" s="15">
        <v>0</v>
      </c>
      <c r="E374" s="16">
        <f t="shared" si="47"/>
        <v>3.7950664136622392E-3</v>
      </c>
      <c r="F374" s="16" t="str">
        <f t="shared" si="48"/>
        <v/>
      </c>
      <c r="G374" s="16">
        <f t="shared" si="50"/>
        <v>-1</v>
      </c>
      <c r="H374" s="16">
        <f t="shared" si="49"/>
        <v>-3.7950664136622392E-3</v>
      </c>
    </row>
    <row r="375" spans="1:8" x14ac:dyDescent="0.2">
      <c r="A375" s="13"/>
      <c r="B375" s="14" t="s">
        <v>351</v>
      </c>
      <c r="C375" s="15">
        <v>4</v>
      </c>
      <c r="D375" s="15">
        <v>1</v>
      </c>
      <c r="E375" s="16">
        <f t="shared" si="47"/>
        <v>2.5300442757748261E-3</v>
      </c>
      <c r="F375" s="16">
        <f t="shared" si="48"/>
        <v>1.8083182640144665E-3</v>
      </c>
      <c r="G375" s="16">
        <f t="shared" si="50"/>
        <v>-0.75</v>
      </c>
      <c r="H375" s="16">
        <f t="shared" si="49"/>
        <v>-1.8975332068311196E-3</v>
      </c>
    </row>
    <row r="376" spans="1:8" x14ac:dyDescent="0.2">
      <c r="A376" s="13"/>
      <c r="B376" s="14" t="s">
        <v>352</v>
      </c>
      <c r="C376" s="15">
        <v>5</v>
      </c>
      <c r="D376" s="15">
        <v>0</v>
      </c>
      <c r="E376" s="16">
        <f t="shared" si="47"/>
        <v>3.1625553447185324E-3</v>
      </c>
      <c r="F376" s="16" t="str">
        <f t="shared" si="48"/>
        <v/>
      </c>
      <c r="G376" s="16">
        <f t="shared" si="50"/>
        <v>-1</v>
      </c>
      <c r="H376" s="16">
        <f t="shared" si="49"/>
        <v>-3.1625553447185324E-3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43</v>
      </c>
      <c r="D379" s="15">
        <v>0</v>
      </c>
      <c r="E379" s="16">
        <f t="shared" si="47"/>
        <v>2.7197975964579381E-2</v>
      </c>
      <c r="F379" s="16" t="str">
        <f t="shared" si="48"/>
        <v/>
      </c>
      <c r="G379" s="16">
        <f t="shared" si="50"/>
        <v>-1</v>
      </c>
      <c r="H379" s="16">
        <f t="shared" si="49"/>
        <v>-2.7197975964579381E-2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1.8083182640144665E-3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4</v>
      </c>
      <c r="D382" s="15">
        <v>0</v>
      </c>
      <c r="E382" s="16">
        <f t="shared" si="47"/>
        <v>2.5300442757748261E-3</v>
      </c>
      <c r="F382" s="16" t="str">
        <f t="shared" si="48"/>
        <v/>
      </c>
      <c r="G382" s="16">
        <f t="shared" si="50"/>
        <v>-1</v>
      </c>
      <c r="H382" s="16">
        <f t="shared" si="49"/>
        <v>-2.5300442757748261E-3</v>
      </c>
    </row>
    <row r="383" spans="1:8" ht="25.5" x14ac:dyDescent="0.2">
      <c r="A383" s="13"/>
      <c r="B383" s="14" t="s">
        <v>359</v>
      </c>
      <c r="C383" s="15">
        <v>6</v>
      </c>
      <c r="D383" s="15">
        <v>1</v>
      </c>
      <c r="E383" s="16">
        <f t="shared" si="47"/>
        <v>3.7950664136622392E-3</v>
      </c>
      <c r="F383" s="16">
        <f t="shared" si="48"/>
        <v>1.8083182640144665E-3</v>
      </c>
      <c r="G383" s="16">
        <f t="shared" si="50"/>
        <v>-0.83333333333333337</v>
      </c>
      <c r="H383" s="16">
        <f t="shared" si="49"/>
        <v>-3.1625553447185329E-3</v>
      </c>
    </row>
    <row r="384" spans="1:8" x14ac:dyDescent="0.2">
      <c r="A384" s="13"/>
      <c r="B384" s="14" t="s">
        <v>360</v>
      </c>
      <c r="C384" s="15">
        <v>12</v>
      </c>
      <c r="D384" s="15">
        <v>74</v>
      </c>
      <c r="E384" s="16">
        <f t="shared" si="47"/>
        <v>7.5901328273244783E-3</v>
      </c>
      <c r="F384" s="16">
        <f t="shared" si="48"/>
        <v>0.13381555153707053</v>
      </c>
      <c r="G384" s="16">
        <f t="shared" si="50"/>
        <v>5.166666666666667</v>
      </c>
      <c r="H384" s="16">
        <f t="shared" si="49"/>
        <v>3.921568627450981E-2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9</v>
      </c>
      <c r="E387" s="16" t="str">
        <f t="shared" si="47"/>
        <v/>
      </c>
      <c r="F387" s="16">
        <f t="shared" si="48"/>
        <v>1.62748643761302E-2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17</v>
      </c>
      <c r="D388" s="15">
        <v>0</v>
      </c>
      <c r="E388" s="16">
        <f t="shared" si="47"/>
        <v>1.0752688172043012E-2</v>
      </c>
      <c r="F388" s="16" t="str">
        <f t="shared" si="48"/>
        <v/>
      </c>
      <c r="G388" s="16">
        <f t="shared" si="50"/>
        <v>-1</v>
      </c>
      <c r="H388" s="16">
        <f t="shared" si="49"/>
        <v>-1.0752688172043012E-2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3</v>
      </c>
      <c r="D391" s="15">
        <v>0</v>
      </c>
      <c r="E391" s="16">
        <f t="shared" si="47"/>
        <v>1.8975332068311196E-3</v>
      </c>
      <c r="F391" s="16" t="str">
        <f t="shared" si="48"/>
        <v/>
      </c>
      <c r="G391" s="16">
        <f t="shared" si="50"/>
        <v>-1</v>
      </c>
      <c r="H391" s="16">
        <f t="shared" si="49"/>
        <v>-1.8975332068311196E-3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142</v>
      </c>
      <c r="D395" s="15">
        <v>22</v>
      </c>
      <c r="E395" s="16">
        <f t="shared" si="47"/>
        <v>8.9816571790006322E-2</v>
      </c>
      <c r="F395" s="16">
        <f t="shared" si="48"/>
        <v>3.9783001808318265E-2</v>
      </c>
      <c r="G395" s="16">
        <f t="shared" si="50"/>
        <v>-0.84507042253521125</v>
      </c>
      <c r="H395" s="16">
        <f t="shared" si="49"/>
        <v>-7.5901328273244778E-2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7</v>
      </c>
      <c r="D397" s="15">
        <v>1</v>
      </c>
      <c r="E397" s="16">
        <f t="shared" si="47"/>
        <v>4.4275774826059459E-3</v>
      </c>
      <c r="F397" s="16">
        <f t="shared" si="48"/>
        <v>1.8083182640144665E-3</v>
      </c>
      <c r="G397" s="16">
        <f t="shared" si="50"/>
        <v>-0.8571428571428571</v>
      </c>
      <c r="H397" s="16">
        <f t="shared" si="49"/>
        <v>-3.7950664136622392E-3</v>
      </c>
    </row>
    <row r="398" spans="1:8" x14ac:dyDescent="0.2">
      <c r="A398" s="13"/>
      <c r="B398" s="14" t="s">
        <v>374</v>
      </c>
      <c r="C398" s="15">
        <v>45</v>
      </c>
      <c r="D398" s="15">
        <v>142</v>
      </c>
      <c r="E398" s="16">
        <f t="shared" si="47"/>
        <v>2.8462998102466792E-2</v>
      </c>
      <c r="F398" s="16">
        <f t="shared" si="48"/>
        <v>0.25678119349005424</v>
      </c>
      <c r="G398" s="16">
        <f t="shared" si="50"/>
        <v>2.1555555555555554</v>
      </c>
      <c r="H398" s="16">
        <f t="shared" si="49"/>
        <v>6.1353573687539527E-2</v>
      </c>
    </row>
    <row r="399" spans="1:8" x14ac:dyDescent="0.2">
      <c r="A399" s="13"/>
      <c r="B399" s="14" t="s">
        <v>375</v>
      </c>
      <c r="C399" s="15">
        <v>29</v>
      </c>
      <c r="D399" s="15">
        <v>0</v>
      </c>
      <c r="E399" s="16">
        <f t="shared" si="47"/>
        <v>1.8342820999367487E-2</v>
      </c>
      <c r="F399" s="16" t="str">
        <f t="shared" si="48"/>
        <v/>
      </c>
      <c r="G399" s="16">
        <f t="shared" si="50"/>
        <v>-1</v>
      </c>
      <c r="H399" s="16">
        <f t="shared" si="49"/>
        <v>-1.8342820999367487E-2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1</v>
      </c>
      <c r="D402" s="15">
        <v>0</v>
      </c>
      <c r="E402" s="16">
        <f t="shared" si="47"/>
        <v>6.3251106894370653E-4</v>
      </c>
      <c r="F402" s="16" t="str">
        <f t="shared" si="48"/>
        <v/>
      </c>
      <c r="G402" s="16">
        <f t="shared" si="50"/>
        <v>-1</v>
      </c>
      <c r="H402" s="16">
        <f t="shared" si="49"/>
        <v>-6.3251106894370653E-4</v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5</v>
      </c>
      <c r="D408" s="15">
        <v>1</v>
      </c>
      <c r="E408" s="16">
        <f t="shared" si="47"/>
        <v>3.1625553447185324E-3</v>
      </c>
      <c r="F408" s="16">
        <f t="shared" si="48"/>
        <v>1.8083182640144665E-3</v>
      </c>
      <c r="G408" s="16">
        <f t="shared" si="50"/>
        <v>-0.8</v>
      </c>
      <c r="H408" s="16">
        <f t="shared" si="49"/>
        <v>-2.5300442757748261E-3</v>
      </c>
    </row>
    <row r="409" spans="1:8" x14ac:dyDescent="0.2">
      <c r="A409" s="13"/>
      <c r="B409" s="14" t="s">
        <v>385</v>
      </c>
      <c r="C409" s="15">
        <v>3</v>
      </c>
      <c r="D409" s="15">
        <v>1</v>
      </c>
      <c r="E409" s="16">
        <f t="shared" si="47"/>
        <v>1.8975332068311196E-3</v>
      </c>
      <c r="F409" s="16">
        <f t="shared" si="48"/>
        <v>1.8083182640144665E-3</v>
      </c>
      <c r="G409" s="16">
        <f t="shared" si="50"/>
        <v>-0.66666666666666663</v>
      </c>
      <c r="H409" s="16">
        <f t="shared" si="49"/>
        <v>-1.2650221378874131E-3</v>
      </c>
    </row>
    <row r="410" spans="1:8" x14ac:dyDescent="0.2">
      <c r="A410" s="13"/>
      <c r="B410" s="14" t="s">
        <v>386</v>
      </c>
      <c r="C410" s="15">
        <v>1</v>
      </c>
      <c r="D410" s="15">
        <v>1</v>
      </c>
      <c r="E410" s="16">
        <f t="shared" si="47"/>
        <v>6.3251106894370653E-4</v>
      </c>
      <c r="F410" s="16">
        <f t="shared" si="48"/>
        <v>1.8083182640144665E-3</v>
      </c>
      <c r="G410" s="16">
        <f t="shared" si="50"/>
        <v>0</v>
      </c>
      <c r="H410" s="16">
        <f t="shared" si="49"/>
        <v>0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85</v>
      </c>
      <c r="E412" s="16" t="str">
        <f t="shared" si="47"/>
        <v/>
      </c>
      <c r="F412" s="16">
        <f t="shared" si="48"/>
        <v>0.15370705244122965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38</v>
      </c>
      <c r="D420" s="15">
        <v>5</v>
      </c>
      <c r="E420" s="16">
        <f t="shared" si="51"/>
        <v>2.4035420619860848E-2</v>
      </c>
      <c r="F420" s="16">
        <f t="shared" si="52"/>
        <v>9.0415913200723331E-3</v>
      </c>
      <c r="G420" s="16">
        <f t="shared" si="54"/>
        <v>-0.86842105263157898</v>
      </c>
      <c r="H420" s="16">
        <f t="shared" si="53"/>
        <v>-2.0872865275142316E-2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6.3251106894370653E-4</v>
      </c>
      <c r="F429" s="16" t="str">
        <f t="shared" si="52"/>
        <v/>
      </c>
      <c r="G429" s="16">
        <f t="shared" si="54"/>
        <v>-1</v>
      </c>
      <c r="H429" s="16">
        <f t="shared" si="53"/>
        <v>-6.3251106894370653E-4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</v>
      </c>
      <c r="D432" s="15">
        <v>18</v>
      </c>
      <c r="E432" s="16">
        <f t="shared" si="51"/>
        <v>6.3251106894370653E-4</v>
      </c>
      <c r="F432" s="16">
        <f t="shared" si="52"/>
        <v>3.25497287522604E-2</v>
      </c>
      <c r="G432" s="16">
        <f t="shared" si="54"/>
        <v>17</v>
      </c>
      <c r="H432" s="16">
        <f t="shared" si="53"/>
        <v>1.0752688172043012E-2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1.8083182640144665E-3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4</v>
      </c>
      <c r="E439" s="16" t="str">
        <f t="shared" si="51"/>
        <v/>
      </c>
      <c r="F439" s="16">
        <f t="shared" si="52"/>
        <v>7.2332730560578659E-3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0</v>
      </c>
      <c r="E442" s="16">
        <f t="shared" si="51"/>
        <v>6.3251106894370653E-4</v>
      </c>
      <c r="F442" s="16" t="str">
        <f t="shared" si="52"/>
        <v/>
      </c>
      <c r="G442" s="16">
        <f t="shared" si="54"/>
        <v>-1</v>
      </c>
      <c r="H442" s="16">
        <f t="shared" si="53"/>
        <v>-6.3251106894370653E-4</v>
      </c>
    </row>
    <row r="443" spans="1:8" x14ac:dyDescent="0.2">
      <c r="A443" s="13"/>
      <c r="B443" s="14" t="s">
        <v>419</v>
      </c>
      <c r="C443" s="15">
        <v>4</v>
      </c>
      <c r="D443" s="15">
        <v>0</v>
      </c>
      <c r="E443" s="16">
        <f t="shared" si="51"/>
        <v>2.5300442757748261E-3</v>
      </c>
      <c r="F443" s="16" t="str">
        <f t="shared" si="52"/>
        <v/>
      </c>
      <c r="G443" s="16">
        <f t="shared" si="54"/>
        <v>-1</v>
      </c>
      <c r="H443" s="16">
        <f t="shared" si="53"/>
        <v>-2.5300442757748261E-3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1.8083182640144665E-3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4</v>
      </c>
      <c r="D454" s="15">
        <v>0</v>
      </c>
      <c r="E454" s="16">
        <f t="shared" si="51"/>
        <v>2.5300442757748261E-3</v>
      </c>
      <c r="F454" s="16" t="str">
        <f t="shared" si="52"/>
        <v/>
      </c>
      <c r="G454" s="16">
        <f t="shared" si="54"/>
        <v>-1</v>
      </c>
      <c r="H454" s="16">
        <f t="shared" si="53"/>
        <v>-2.5300442757748261E-3</v>
      </c>
    </row>
    <row r="455" spans="1:8" x14ac:dyDescent="0.2">
      <c r="A455" s="13"/>
      <c r="B455" s="14" t="s">
        <v>431</v>
      </c>
      <c r="C455" s="15">
        <v>12</v>
      </c>
      <c r="D455" s="15">
        <v>1</v>
      </c>
      <c r="E455" s="16">
        <f t="shared" si="51"/>
        <v>7.5901328273244783E-3</v>
      </c>
      <c r="F455" s="16">
        <f t="shared" si="52"/>
        <v>1.8083182640144665E-3</v>
      </c>
      <c r="G455" s="16">
        <f t="shared" si="54"/>
        <v>-0.91666666666666663</v>
      </c>
      <c r="H455" s="16">
        <f t="shared" si="53"/>
        <v>-6.9576217583807711E-3</v>
      </c>
    </row>
    <row r="456" spans="1:8" x14ac:dyDescent="0.2">
      <c r="A456" s="13"/>
      <c r="B456" s="14" t="s">
        <v>432</v>
      </c>
      <c r="C456" s="15">
        <v>4</v>
      </c>
      <c r="D456" s="15">
        <v>2</v>
      </c>
      <c r="E456" s="16">
        <f t="shared" si="51"/>
        <v>2.5300442757748261E-3</v>
      </c>
      <c r="F456" s="16">
        <f t="shared" si="52"/>
        <v>3.616636528028933E-3</v>
      </c>
      <c r="G456" s="16">
        <f t="shared" si="54"/>
        <v>-0.5</v>
      </c>
      <c r="H456" s="16">
        <f t="shared" si="53"/>
        <v>-1.2650221378874131E-3</v>
      </c>
    </row>
    <row r="457" spans="1:8" x14ac:dyDescent="0.2">
      <c r="A457" s="13"/>
      <c r="B457" s="14" t="s">
        <v>433</v>
      </c>
      <c r="C457" s="15">
        <v>24</v>
      </c>
      <c r="D457" s="15">
        <v>0</v>
      </c>
      <c r="E457" s="16">
        <f t="shared" si="51"/>
        <v>1.5180265654648957E-2</v>
      </c>
      <c r="F457" s="16" t="str">
        <f t="shared" si="52"/>
        <v/>
      </c>
      <c r="G457" s="16">
        <f t="shared" si="54"/>
        <v>-1</v>
      </c>
      <c r="H457" s="16">
        <f t="shared" si="53"/>
        <v>-1.5180265654648957E-2</v>
      </c>
    </row>
    <row r="458" spans="1:8" ht="25.5" x14ac:dyDescent="0.2">
      <c r="A458" s="13"/>
      <c r="B458" s="14" t="s">
        <v>434</v>
      </c>
      <c r="C458" s="15">
        <v>1</v>
      </c>
      <c r="D458" s="15">
        <v>0</v>
      </c>
      <c r="E458" s="16">
        <f t="shared" si="51"/>
        <v>6.3251106894370653E-4</v>
      </c>
      <c r="F458" s="16" t="str">
        <f t="shared" si="52"/>
        <v/>
      </c>
      <c r="G458" s="16">
        <f t="shared" si="54"/>
        <v>-1</v>
      </c>
      <c r="H458" s="16">
        <f t="shared" si="53"/>
        <v>-6.3251106894370653E-4</v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1</v>
      </c>
      <c r="D460" s="15">
        <v>0</v>
      </c>
      <c r="E460" s="16">
        <f t="shared" si="51"/>
        <v>6.3251106894370653E-4</v>
      </c>
      <c r="F460" s="16" t="str">
        <f t="shared" si="52"/>
        <v/>
      </c>
      <c r="G460" s="16">
        <f t="shared" si="54"/>
        <v>-1</v>
      </c>
      <c r="H460" s="16">
        <f t="shared" si="53"/>
        <v>-6.3251106894370653E-4</v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0</v>
      </c>
      <c r="E463" s="16">
        <f t="shared" si="51"/>
        <v>6.3251106894370653E-4</v>
      </c>
      <c r="F463" s="16" t="str">
        <f t="shared" si="52"/>
        <v/>
      </c>
      <c r="G463" s="16">
        <f t="shared" si="54"/>
        <v>-1</v>
      </c>
      <c r="H463" s="16">
        <f t="shared" si="53"/>
        <v>-6.3251106894370653E-4</v>
      </c>
    </row>
    <row r="464" spans="1:8" x14ac:dyDescent="0.2">
      <c r="A464" s="13"/>
      <c r="B464" s="14" t="s">
        <v>440</v>
      </c>
      <c r="C464" s="15">
        <v>0</v>
      </c>
      <c r="D464" s="15">
        <v>1</v>
      </c>
      <c r="E464" s="16" t="str">
        <f t="shared" si="51"/>
        <v/>
      </c>
      <c r="F464" s="16">
        <f t="shared" si="52"/>
        <v>1.8083182640144665E-3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51</v>
      </c>
      <c r="D465" s="15">
        <v>5</v>
      </c>
      <c r="E465" s="16">
        <f t="shared" si="51"/>
        <v>3.2258064516129031E-2</v>
      </c>
      <c r="F465" s="16">
        <f t="shared" si="52"/>
        <v>9.0415913200723331E-3</v>
      </c>
      <c r="G465" s="16">
        <f t="shared" si="54"/>
        <v>-0.90196078431372551</v>
      </c>
      <c r="H465" s="16">
        <f t="shared" si="53"/>
        <v>-2.9095509171410499E-2</v>
      </c>
    </row>
    <row r="466" spans="1:8" x14ac:dyDescent="0.2">
      <c r="A466" s="13"/>
      <c r="B466" s="14" t="s">
        <v>442</v>
      </c>
      <c r="C466" s="15">
        <v>8</v>
      </c>
      <c r="D466" s="15">
        <v>0</v>
      </c>
      <c r="E466" s="16">
        <f t="shared" si="51"/>
        <v>5.0600885515496522E-3</v>
      </c>
      <c r="F466" s="16" t="str">
        <f t="shared" si="52"/>
        <v/>
      </c>
      <c r="G466" s="16">
        <f t="shared" si="54"/>
        <v>-1</v>
      </c>
      <c r="H466" s="16">
        <f t="shared" si="53"/>
        <v>-5.0600885515496522E-3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10</v>
      </c>
      <c r="D469" s="15">
        <v>0</v>
      </c>
      <c r="E469" s="16">
        <f t="shared" si="51"/>
        <v>6.3251106894370648E-3</v>
      </c>
      <c r="F469" s="16" t="str">
        <f t="shared" si="52"/>
        <v/>
      </c>
      <c r="G469" s="16">
        <f t="shared" si="54"/>
        <v>-1</v>
      </c>
      <c r="H469" s="16">
        <f t="shared" si="53"/>
        <v>-6.3251106894370648E-3</v>
      </c>
    </row>
    <row r="470" spans="1:8" x14ac:dyDescent="0.2">
      <c r="A470" s="13"/>
      <c r="B470" s="14" t="s">
        <v>446</v>
      </c>
      <c r="C470" s="15">
        <v>0</v>
      </c>
      <c r="D470" s="15">
        <v>1</v>
      </c>
      <c r="E470" s="16" t="str">
        <f t="shared" si="51"/>
        <v/>
      </c>
      <c r="F470" s="16">
        <f t="shared" si="52"/>
        <v>1.8083182640144665E-3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</v>
      </c>
      <c r="D471" s="15">
        <v>17</v>
      </c>
      <c r="E471" s="16">
        <f t="shared" si="51"/>
        <v>1.2650221378874131E-3</v>
      </c>
      <c r="F471" s="16">
        <f t="shared" si="52"/>
        <v>3.074141048824593E-2</v>
      </c>
      <c r="G471" s="16">
        <f t="shared" si="54"/>
        <v>7.5</v>
      </c>
      <c r="H471" s="16">
        <f t="shared" si="53"/>
        <v>9.4876660341555973E-3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26</v>
      </c>
      <c r="D476" s="15">
        <v>0</v>
      </c>
      <c r="E476" s="16">
        <f t="shared" si="51"/>
        <v>1.6445287792536369E-2</v>
      </c>
      <c r="F476" s="16" t="str">
        <f t="shared" si="52"/>
        <v/>
      </c>
      <c r="G476" s="16">
        <f t="shared" si="54"/>
        <v>-1</v>
      </c>
      <c r="H476" s="16">
        <f t="shared" si="53"/>
        <v>-1.6445287792536369E-2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77</v>
      </c>
      <c r="D479" s="15">
        <v>10</v>
      </c>
      <c r="E479" s="16">
        <f t="shared" si="55"/>
        <v>4.8703352308665404E-2</v>
      </c>
      <c r="F479" s="16">
        <f t="shared" si="56"/>
        <v>1.8083182640144666E-2</v>
      </c>
      <c r="G479" s="16">
        <f t="shared" si="58"/>
        <v>-0.87012987012987009</v>
      </c>
      <c r="H479" s="16">
        <f t="shared" si="57"/>
        <v>-4.2378241619228339E-2</v>
      </c>
    </row>
    <row r="480" spans="1:8" ht="25.5" x14ac:dyDescent="0.2">
      <c r="A480" s="13"/>
      <c r="B480" s="14" t="s">
        <v>456</v>
      </c>
      <c r="C480" s="15">
        <v>2</v>
      </c>
      <c r="D480" s="15">
        <v>0</v>
      </c>
      <c r="E480" s="16">
        <f t="shared" si="55"/>
        <v>1.2650221378874131E-3</v>
      </c>
      <c r="F480" s="16" t="str">
        <f t="shared" si="56"/>
        <v/>
      </c>
      <c r="G480" s="16">
        <f t="shared" si="58"/>
        <v>-1</v>
      </c>
      <c r="H480" s="16">
        <f t="shared" si="57"/>
        <v>-1.2650221378874131E-3</v>
      </c>
    </row>
    <row r="481" spans="1:8" x14ac:dyDescent="0.2">
      <c r="A481" s="13"/>
      <c r="B481" s="14" t="s">
        <v>457</v>
      </c>
      <c r="C481" s="15">
        <v>14</v>
      </c>
      <c r="D481" s="15">
        <v>0</v>
      </c>
      <c r="E481" s="16">
        <f t="shared" si="55"/>
        <v>8.8551549652118918E-3</v>
      </c>
      <c r="F481" s="16" t="str">
        <f t="shared" si="56"/>
        <v/>
      </c>
      <c r="G481" s="16">
        <f t="shared" si="58"/>
        <v>-1</v>
      </c>
      <c r="H481" s="16">
        <f t="shared" si="57"/>
        <v>-8.8551549652118918E-3</v>
      </c>
    </row>
    <row r="482" spans="1:8" x14ac:dyDescent="0.2">
      <c r="A482" s="13"/>
      <c r="B482" s="14" t="s">
        <v>458</v>
      </c>
      <c r="C482" s="15">
        <v>9</v>
      </c>
      <c r="D482" s="15">
        <v>0</v>
      </c>
      <c r="E482" s="16">
        <f t="shared" si="55"/>
        <v>5.6925996204933585E-3</v>
      </c>
      <c r="F482" s="16" t="str">
        <f t="shared" si="56"/>
        <v/>
      </c>
      <c r="G482" s="16">
        <f t="shared" si="58"/>
        <v>-1</v>
      </c>
      <c r="H482" s="16">
        <f t="shared" si="57"/>
        <v>-5.6925996204933585E-3</v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5</v>
      </c>
      <c r="D484" s="15">
        <v>0</v>
      </c>
      <c r="E484" s="16">
        <f t="shared" si="55"/>
        <v>3.1625553447185324E-3</v>
      </c>
      <c r="F484" s="16" t="str">
        <f t="shared" si="56"/>
        <v/>
      </c>
      <c r="G484" s="16">
        <f t="shared" si="58"/>
        <v>-1</v>
      </c>
      <c r="H484" s="16">
        <f t="shared" si="57"/>
        <v>-3.1625553447185324E-3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4</v>
      </c>
      <c r="D486" s="15">
        <v>0</v>
      </c>
      <c r="E486" s="16">
        <f t="shared" si="55"/>
        <v>2.5300442757748261E-3</v>
      </c>
      <c r="F486" s="16" t="str">
        <f t="shared" si="56"/>
        <v/>
      </c>
      <c r="G486" s="16">
        <f t="shared" si="58"/>
        <v>-1</v>
      </c>
      <c r="H486" s="16">
        <f t="shared" si="57"/>
        <v>-2.5300442757748261E-3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4</v>
      </c>
      <c r="D489" s="15">
        <v>0</v>
      </c>
      <c r="E489" s="16">
        <f t="shared" si="55"/>
        <v>2.5300442757748261E-3</v>
      </c>
      <c r="F489" s="16" t="str">
        <f t="shared" si="56"/>
        <v/>
      </c>
      <c r="G489" s="16">
        <f t="shared" si="58"/>
        <v>-1</v>
      </c>
      <c r="H489" s="16">
        <f t="shared" si="57"/>
        <v>-2.5300442757748261E-3</v>
      </c>
    </row>
    <row r="490" spans="1:8" x14ac:dyDescent="0.2">
      <c r="A490" s="13"/>
      <c r="B490" s="14" t="s">
        <v>466</v>
      </c>
      <c r="C490" s="15">
        <v>18</v>
      </c>
      <c r="D490" s="15">
        <v>2</v>
      </c>
      <c r="E490" s="16">
        <f t="shared" si="55"/>
        <v>1.1385199240986717E-2</v>
      </c>
      <c r="F490" s="16">
        <f t="shared" si="56"/>
        <v>3.616636528028933E-3</v>
      </c>
      <c r="G490" s="16">
        <f t="shared" si="58"/>
        <v>-0.88888888888888884</v>
      </c>
      <c r="H490" s="16">
        <f t="shared" si="57"/>
        <v>-1.0120177103099303E-2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4</v>
      </c>
      <c r="D492" s="15">
        <v>0</v>
      </c>
      <c r="E492" s="16">
        <f t="shared" si="55"/>
        <v>2.5300442757748261E-3</v>
      </c>
      <c r="F492" s="16" t="str">
        <f t="shared" si="56"/>
        <v/>
      </c>
      <c r="G492" s="16">
        <f t="shared" si="58"/>
        <v>-1</v>
      </c>
      <c r="H492" s="16">
        <f t="shared" si="57"/>
        <v>-2.5300442757748261E-3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46</v>
      </c>
      <c r="D494" s="15">
        <v>0</v>
      </c>
      <c r="E494" s="16">
        <f t="shared" si="55"/>
        <v>2.9095509171410499E-2</v>
      </c>
      <c r="F494" s="16" t="str">
        <f t="shared" si="56"/>
        <v/>
      </c>
      <c r="G494" s="16">
        <f t="shared" si="58"/>
        <v>-1</v>
      </c>
      <c r="H494" s="16">
        <f t="shared" si="57"/>
        <v>-2.9095509171410499E-2</v>
      </c>
    </row>
    <row r="495" spans="1:8" x14ac:dyDescent="0.2">
      <c r="A495" s="13"/>
      <c r="B495" s="14" t="s">
        <v>471</v>
      </c>
      <c r="C495" s="15">
        <v>13</v>
      </c>
      <c r="D495" s="15">
        <v>0</v>
      </c>
      <c r="E495" s="16">
        <f t="shared" si="55"/>
        <v>8.2226438962681846E-3</v>
      </c>
      <c r="F495" s="16" t="str">
        <f t="shared" si="56"/>
        <v/>
      </c>
      <c r="G495" s="16">
        <f t="shared" si="58"/>
        <v>-1</v>
      </c>
      <c r="H495" s="16">
        <f t="shared" si="57"/>
        <v>-8.2226438962681846E-3</v>
      </c>
    </row>
    <row r="496" spans="1:8" ht="25.5" x14ac:dyDescent="0.2">
      <c r="A496" s="13"/>
      <c r="B496" s="14" t="s">
        <v>472</v>
      </c>
      <c r="C496" s="15">
        <v>12</v>
      </c>
      <c r="D496" s="15">
        <v>0</v>
      </c>
      <c r="E496" s="16">
        <f t="shared" si="55"/>
        <v>7.5901328273244783E-3</v>
      </c>
      <c r="F496" s="16" t="str">
        <f t="shared" si="56"/>
        <v/>
      </c>
      <c r="G496" s="16">
        <f t="shared" si="58"/>
        <v>-1</v>
      </c>
      <c r="H496" s="16">
        <f t="shared" si="57"/>
        <v>-7.5901328273244783E-3</v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1</v>
      </c>
      <c r="D499" s="15">
        <v>0</v>
      </c>
      <c r="E499" s="16">
        <f t="shared" si="55"/>
        <v>6.3251106894370653E-4</v>
      </c>
      <c r="F499" s="16" t="str">
        <f t="shared" si="56"/>
        <v/>
      </c>
      <c r="G499" s="16">
        <f t="shared" si="58"/>
        <v>-1</v>
      </c>
      <c r="H499" s="16">
        <f t="shared" si="57"/>
        <v>-6.3251106894370653E-4</v>
      </c>
    </row>
    <row r="500" spans="1:8" ht="25.5" x14ac:dyDescent="0.2">
      <c r="A500" s="13"/>
      <c r="B500" s="14" t="s">
        <v>476</v>
      </c>
      <c r="C500" s="15">
        <v>0</v>
      </c>
      <c r="D500" s="15">
        <v>1</v>
      </c>
      <c r="E500" s="16" t="str">
        <f t="shared" si="55"/>
        <v/>
      </c>
      <c r="F500" s="16">
        <f t="shared" si="56"/>
        <v>1.8083182640144665E-3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10</v>
      </c>
      <c r="D506" s="15">
        <v>0</v>
      </c>
      <c r="E506" s="16">
        <f t="shared" si="55"/>
        <v>6.3251106894370648E-3</v>
      </c>
      <c r="F506" s="16" t="str">
        <f t="shared" si="56"/>
        <v/>
      </c>
      <c r="G506" s="16">
        <f t="shared" si="58"/>
        <v>-1</v>
      </c>
      <c r="H506" s="16">
        <f t="shared" si="57"/>
        <v>-6.3251106894370648E-3</v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6</v>
      </c>
      <c r="D510" s="15">
        <v>2</v>
      </c>
      <c r="E510" s="16">
        <f t="shared" si="55"/>
        <v>3.7950664136622392E-3</v>
      </c>
      <c r="F510" s="16">
        <f t="shared" si="56"/>
        <v>3.616636528028933E-3</v>
      </c>
      <c r="G510" s="16">
        <f t="shared" si="58"/>
        <v>-0.66666666666666663</v>
      </c>
      <c r="H510" s="16">
        <f t="shared" si="57"/>
        <v>-2.5300442757748261E-3</v>
      </c>
    </row>
    <row r="511" spans="1:8" x14ac:dyDescent="0.2">
      <c r="A511" s="13"/>
      <c r="B511" s="14" t="s">
        <v>487</v>
      </c>
      <c r="C511" s="15">
        <v>21</v>
      </c>
      <c r="D511" s="15">
        <v>0</v>
      </c>
      <c r="E511" s="16">
        <f t="shared" si="55"/>
        <v>1.3282732447817837E-2</v>
      </c>
      <c r="F511" s="16" t="str">
        <f t="shared" si="56"/>
        <v/>
      </c>
      <c r="G511" s="16">
        <f t="shared" si="58"/>
        <v>-1</v>
      </c>
      <c r="H511" s="16">
        <f t="shared" si="57"/>
        <v>-1.3282732447817837E-2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53</v>
      </c>
      <c r="D515" s="15">
        <v>0</v>
      </c>
      <c r="E515" s="16">
        <f t="shared" si="55"/>
        <v>3.3523086654016446E-2</v>
      </c>
      <c r="F515" s="16" t="str">
        <f t="shared" si="56"/>
        <v/>
      </c>
      <c r="G515" s="16">
        <f t="shared" si="58"/>
        <v>-1</v>
      </c>
      <c r="H515" s="16">
        <f t="shared" si="57"/>
        <v>-3.3523086654016446E-2</v>
      </c>
    </row>
    <row r="516" spans="1:8" x14ac:dyDescent="0.2">
      <c r="A516" s="13"/>
      <c r="B516" s="14" t="s">
        <v>492</v>
      </c>
      <c r="C516" s="15">
        <v>10</v>
      </c>
      <c r="D516" s="15">
        <v>0</v>
      </c>
      <c r="E516" s="16">
        <f t="shared" si="55"/>
        <v>6.3251106894370648E-3</v>
      </c>
      <c r="F516" s="16" t="str">
        <f t="shared" si="56"/>
        <v/>
      </c>
      <c r="G516" s="16">
        <f t="shared" si="58"/>
        <v>-1</v>
      </c>
      <c r="H516" s="16">
        <f t="shared" si="57"/>
        <v>-6.3251106894370648E-3</v>
      </c>
    </row>
    <row r="517" spans="1:8" ht="25.5" x14ac:dyDescent="0.2">
      <c r="A517" s="13"/>
      <c r="B517" s="14" t="s">
        <v>493</v>
      </c>
      <c r="C517" s="15">
        <v>10</v>
      </c>
      <c r="D517" s="15">
        <v>47</v>
      </c>
      <c r="E517" s="16">
        <f t="shared" si="55"/>
        <v>6.3251106894370648E-3</v>
      </c>
      <c r="F517" s="16">
        <f t="shared" si="56"/>
        <v>8.4990958408679929E-2</v>
      </c>
      <c r="G517" s="16">
        <f t="shared" si="58"/>
        <v>3.7</v>
      </c>
      <c r="H517" s="16">
        <f t="shared" si="57"/>
        <v>2.3402909550917141E-2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</v>
      </c>
      <c r="D520" s="15">
        <v>0</v>
      </c>
      <c r="E520" s="16">
        <f t="shared" si="55"/>
        <v>6.3251106894370653E-4</v>
      </c>
      <c r="F520" s="16" t="str">
        <f t="shared" si="56"/>
        <v/>
      </c>
      <c r="G520" s="16">
        <f t="shared" si="58"/>
        <v>-1</v>
      </c>
      <c r="H520" s="16">
        <f t="shared" si="57"/>
        <v>-6.3251106894370653E-4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</v>
      </c>
      <c r="D524" s="15">
        <v>0</v>
      </c>
      <c r="E524" s="16">
        <f t="shared" si="55"/>
        <v>6.3251106894370653E-4</v>
      </c>
      <c r="F524" s="16" t="str">
        <f t="shared" si="56"/>
        <v/>
      </c>
      <c r="G524" s="16">
        <f t="shared" si="58"/>
        <v>-1</v>
      </c>
      <c r="H524" s="16">
        <f t="shared" si="57"/>
        <v>-6.3251106894370653E-4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38</v>
      </c>
      <c r="D532" s="15">
        <v>1</v>
      </c>
      <c r="E532" s="16">
        <f t="shared" si="55"/>
        <v>2.4035420619860848E-2</v>
      </c>
      <c r="F532" s="16">
        <f t="shared" si="56"/>
        <v>1.8083182640144665E-3</v>
      </c>
      <c r="G532" s="16">
        <f t="shared" si="58"/>
        <v>-0.97368421052631582</v>
      </c>
      <c r="H532" s="16">
        <f t="shared" si="57"/>
        <v>-2.3402909550917141E-2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</v>
      </c>
      <c r="D534" s="15">
        <v>0</v>
      </c>
      <c r="E534" s="16">
        <f t="shared" si="55"/>
        <v>1.2650221378874131E-3</v>
      </c>
      <c r="F534" s="16" t="str">
        <f t="shared" si="56"/>
        <v/>
      </c>
      <c r="G534" s="16">
        <f t="shared" si="58"/>
        <v>-1</v>
      </c>
      <c r="H534" s="16">
        <f t="shared" si="57"/>
        <v>-1.2650221378874131E-3</v>
      </c>
    </row>
    <row r="535" spans="1:8" x14ac:dyDescent="0.2">
      <c r="A535" s="13"/>
      <c r="B535" s="14" t="s">
        <v>511</v>
      </c>
      <c r="C535" s="15">
        <v>28</v>
      </c>
      <c r="D535" s="15">
        <v>1</v>
      </c>
      <c r="E535" s="16">
        <f t="shared" si="55"/>
        <v>1.7710309930423784E-2</v>
      </c>
      <c r="F535" s="16">
        <f t="shared" si="56"/>
        <v>1.8083182640144665E-3</v>
      </c>
      <c r="G535" s="16">
        <f t="shared" si="58"/>
        <v>-0.9642857142857143</v>
      </c>
      <c r="H535" s="16">
        <f t="shared" si="57"/>
        <v>-1.7077798861480076E-2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15</v>
      </c>
      <c r="D537" s="15">
        <v>0</v>
      </c>
      <c r="E537" s="16">
        <f t="shared" si="55"/>
        <v>9.4876660341555973E-3</v>
      </c>
      <c r="F537" s="16" t="str">
        <f t="shared" si="56"/>
        <v/>
      </c>
      <c r="G537" s="16">
        <f t="shared" si="58"/>
        <v>-1</v>
      </c>
      <c r="H537" s="16">
        <f t="shared" si="57"/>
        <v>-9.4876660341555973E-3</v>
      </c>
    </row>
    <row r="538" spans="1:8" x14ac:dyDescent="0.2">
      <c r="A538" s="13"/>
      <c r="B538" s="14" t="s">
        <v>514</v>
      </c>
      <c r="C538" s="15">
        <v>6</v>
      </c>
      <c r="D538" s="15">
        <v>0</v>
      </c>
      <c r="E538" s="16">
        <f t="shared" si="55"/>
        <v>3.7950664136622392E-3</v>
      </c>
      <c r="F538" s="16" t="str">
        <f t="shared" si="56"/>
        <v/>
      </c>
      <c r="G538" s="16">
        <f t="shared" si="58"/>
        <v>-1</v>
      </c>
      <c r="H538" s="16">
        <f t="shared" si="57"/>
        <v>-3.7950664136622392E-3</v>
      </c>
    </row>
    <row r="539" spans="1:8" x14ac:dyDescent="0.2">
      <c r="A539" s="13"/>
      <c r="B539" s="14" t="s">
        <v>515</v>
      </c>
      <c r="C539" s="15">
        <v>1</v>
      </c>
      <c r="D539" s="15">
        <v>0</v>
      </c>
      <c r="E539" s="16">
        <f t="shared" si="55"/>
        <v>6.3251106894370653E-4</v>
      </c>
      <c r="F539" s="16" t="str">
        <f t="shared" si="56"/>
        <v/>
      </c>
      <c r="G539" s="16">
        <f t="shared" si="58"/>
        <v>-1</v>
      </c>
      <c r="H539" s="16">
        <f t="shared" si="57"/>
        <v>-6.3251106894370653E-4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</v>
      </c>
      <c r="D554" s="15">
        <v>6</v>
      </c>
      <c r="E554" s="16">
        <f t="shared" si="59"/>
        <v>1.2650221378874131E-3</v>
      </c>
      <c r="F554" s="16">
        <f t="shared" si="60"/>
        <v>1.0849909584086799E-2</v>
      </c>
      <c r="G554" s="16">
        <f t="shared" si="62"/>
        <v>2</v>
      </c>
      <c r="H554" s="16">
        <f t="shared" si="61"/>
        <v>2.5300442757748261E-3</v>
      </c>
    </row>
    <row r="555" spans="1:8" ht="25.5" x14ac:dyDescent="0.2">
      <c r="A555" s="13"/>
      <c r="B555" s="14" t="s">
        <v>530</v>
      </c>
      <c r="C555" s="15">
        <v>2</v>
      </c>
      <c r="D555" s="15">
        <v>0</v>
      </c>
      <c r="E555" s="16">
        <f t="shared" si="59"/>
        <v>1.2650221378874131E-3</v>
      </c>
      <c r="F555" s="16" t="str">
        <f t="shared" si="60"/>
        <v/>
      </c>
      <c r="G555" s="16">
        <f t="shared" si="62"/>
        <v>-1</v>
      </c>
      <c r="H555" s="16">
        <f t="shared" si="61"/>
        <v>-1.2650221378874131E-3</v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39</v>
      </c>
      <c r="D559" s="15">
        <v>3</v>
      </c>
      <c r="E559" s="16">
        <f t="shared" si="59"/>
        <v>2.4667931688804556E-2</v>
      </c>
      <c r="F559" s="16">
        <f t="shared" si="60"/>
        <v>5.4249547920433997E-3</v>
      </c>
      <c r="G559" s="16">
        <f t="shared" si="62"/>
        <v>-0.92307692307692313</v>
      </c>
      <c r="H559" s="16">
        <f t="shared" si="61"/>
        <v>-2.2770398481973438E-2</v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6</v>
      </c>
      <c r="D561" s="15">
        <v>3</v>
      </c>
      <c r="E561" s="16">
        <f t="shared" si="59"/>
        <v>3.7950664136622392E-3</v>
      </c>
      <c r="F561" s="16">
        <f t="shared" si="60"/>
        <v>5.4249547920433997E-3</v>
      </c>
      <c r="G561" s="16">
        <f t="shared" si="62"/>
        <v>-0.5</v>
      </c>
      <c r="H561" s="16">
        <f t="shared" si="61"/>
        <v>-1.8975332068311196E-3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10</v>
      </c>
      <c r="D568" s="15">
        <v>3</v>
      </c>
      <c r="E568" s="16">
        <f t="shared" si="59"/>
        <v>6.3251106894370648E-3</v>
      </c>
      <c r="F568" s="16">
        <f t="shared" si="60"/>
        <v>5.4249547920433997E-3</v>
      </c>
      <c r="G568" s="16">
        <f t="shared" si="62"/>
        <v>-0.7</v>
      </c>
      <c r="H568" s="16">
        <f t="shared" si="61"/>
        <v>-4.427577482605945E-3</v>
      </c>
    </row>
    <row r="569" spans="1:8" x14ac:dyDescent="0.2">
      <c r="A569" s="13"/>
      <c r="B569" s="14" t="s">
        <v>544</v>
      </c>
      <c r="C569" s="15">
        <v>1</v>
      </c>
      <c r="D569" s="15">
        <v>0</v>
      </c>
      <c r="E569" s="16">
        <f t="shared" si="59"/>
        <v>6.3251106894370653E-4</v>
      </c>
      <c r="F569" s="16" t="str">
        <f t="shared" si="60"/>
        <v/>
      </c>
      <c r="G569" s="16">
        <f t="shared" si="62"/>
        <v>-1</v>
      </c>
      <c r="H569" s="16">
        <f t="shared" si="61"/>
        <v>-6.3251106894370653E-4</v>
      </c>
    </row>
    <row r="570" spans="1:8" x14ac:dyDescent="0.2">
      <c r="A570" s="13"/>
      <c r="B570" s="14" t="s">
        <v>545</v>
      </c>
      <c r="C570" s="15">
        <v>2</v>
      </c>
      <c r="D570" s="15">
        <v>2</v>
      </c>
      <c r="E570" s="16">
        <f t="shared" si="59"/>
        <v>1.2650221378874131E-3</v>
      </c>
      <c r="F570" s="16">
        <f t="shared" si="60"/>
        <v>3.616636528028933E-3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546</v>
      </c>
      <c r="C571" s="15">
        <v>5</v>
      </c>
      <c r="D571" s="15">
        <v>0</v>
      </c>
      <c r="E571" s="16">
        <f t="shared" si="59"/>
        <v>3.1625553447185324E-3</v>
      </c>
      <c r="F571" s="16" t="str">
        <f t="shared" si="60"/>
        <v/>
      </c>
      <c r="G571" s="16">
        <f t="shared" si="62"/>
        <v>-1</v>
      </c>
      <c r="H571" s="16">
        <f t="shared" si="61"/>
        <v>-3.1625553447185324E-3</v>
      </c>
    </row>
    <row r="572" spans="1:8" x14ac:dyDescent="0.2">
      <c r="A572" s="13"/>
      <c r="B572" s="14" t="s">
        <v>547</v>
      </c>
      <c r="C572" s="15">
        <v>1</v>
      </c>
      <c r="D572" s="15">
        <v>0</v>
      </c>
      <c r="E572" s="16">
        <f t="shared" si="59"/>
        <v>6.3251106894370653E-4</v>
      </c>
      <c r="F572" s="16" t="str">
        <f t="shared" si="60"/>
        <v/>
      </c>
      <c r="G572" s="16">
        <f t="shared" si="62"/>
        <v>-1</v>
      </c>
      <c r="H572" s="16">
        <f t="shared" si="61"/>
        <v>-6.3251106894370653E-4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345</v>
      </c>
      <c r="D582" s="18">
        <f>SUM(D583:D609)</f>
        <v>172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-0.50144927536231887</v>
      </c>
      <c r="H582" s="19">
        <f t="shared" ref="H582:H609" si="65">+IF(OR(AND(E582=""),(G582="")),"",E582*G582)</f>
        <v>-0.50144927536231887</v>
      </c>
    </row>
    <row r="583" spans="1:8" x14ac:dyDescent="0.2">
      <c r="A583" s="13"/>
      <c r="B583" s="14" t="s">
        <v>552</v>
      </c>
      <c r="C583" s="15">
        <v>0</v>
      </c>
      <c r="D583" s="15">
        <v>4</v>
      </c>
      <c r="E583" s="16" t="str">
        <f t="shared" si="63"/>
        <v/>
      </c>
      <c r="F583" s="16">
        <f t="shared" si="64"/>
        <v>2.3255813953488372E-2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18</v>
      </c>
      <c r="D585" s="15">
        <v>3</v>
      </c>
      <c r="E585" s="16">
        <f t="shared" si="63"/>
        <v>5.2173913043478258E-2</v>
      </c>
      <c r="F585" s="16">
        <f t="shared" si="64"/>
        <v>1.7441860465116279E-2</v>
      </c>
      <c r="G585" s="16">
        <f t="shared" si="66"/>
        <v>-0.83333333333333337</v>
      </c>
      <c r="H585" s="16">
        <f t="shared" si="65"/>
        <v>-4.3478260869565216E-2</v>
      </c>
    </row>
    <row r="586" spans="1:8" x14ac:dyDescent="0.2">
      <c r="A586" s="13"/>
      <c r="B586" s="14" t="s">
        <v>555</v>
      </c>
      <c r="C586" s="15">
        <v>28</v>
      </c>
      <c r="D586" s="15">
        <v>103</v>
      </c>
      <c r="E586" s="16">
        <f t="shared" si="63"/>
        <v>8.1159420289855067E-2</v>
      </c>
      <c r="F586" s="16">
        <f t="shared" si="64"/>
        <v>0.59883720930232553</v>
      </c>
      <c r="G586" s="16">
        <f t="shared" si="66"/>
        <v>2.6785714285714284</v>
      </c>
      <c r="H586" s="16">
        <f t="shared" si="65"/>
        <v>0.21739130434782605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2</v>
      </c>
      <c r="E589" s="16" t="str">
        <f t="shared" si="63"/>
        <v/>
      </c>
      <c r="F589" s="16">
        <f t="shared" si="64"/>
        <v>1.1627906976744186E-2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1</v>
      </c>
      <c r="D591" s="15">
        <v>0</v>
      </c>
      <c r="E591" s="16">
        <f t="shared" si="63"/>
        <v>2.8985507246376812E-3</v>
      </c>
      <c r="F591" s="16" t="str">
        <f t="shared" si="64"/>
        <v/>
      </c>
      <c r="G591" s="16">
        <f t="shared" si="66"/>
        <v>-1</v>
      </c>
      <c r="H591" s="16">
        <f t="shared" si="65"/>
        <v>-2.8985507246376812E-3</v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25</v>
      </c>
      <c r="D593" s="15">
        <v>0</v>
      </c>
      <c r="E593" s="16">
        <f t="shared" si="63"/>
        <v>7.2463768115942032E-2</v>
      </c>
      <c r="F593" s="16" t="str">
        <f t="shared" si="64"/>
        <v/>
      </c>
      <c r="G593" s="16">
        <f t="shared" si="66"/>
        <v>-1</v>
      </c>
      <c r="H593" s="16">
        <f t="shared" si="65"/>
        <v>-7.2463768115942032E-2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18</v>
      </c>
      <c r="D597" s="15">
        <v>11</v>
      </c>
      <c r="E597" s="16">
        <f t="shared" si="63"/>
        <v>5.2173913043478258E-2</v>
      </c>
      <c r="F597" s="16">
        <f t="shared" si="64"/>
        <v>6.3953488372093026E-2</v>
      </c>
      <c r="G597" s="16">
        <f t="shared" si="66"/>
        <v>-0.3888888888888889</v>
      </c>
      <c r="H597" s="16">
        <f t="shared" si="65"/>
        <v>-2.0289855072463767E-2</v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1</v>
      </c>
      <c r="D599" s="15">
        <v>0</v>
      </c>
      <c r="E599" s="16">
        <f t="shared" si="63"/>
        <v>2.8985507246376812E-3</v>
      </c>
      <c r="F599" s="16" t="str">
        <f t="shared" si="64"/>
        <v/>
      </c>
      <c r="G599" s="16">
        <f t="shared" si="66"/>
        <v>-1</v>
      </c>
      <c r="H599" s="16">
        <f t="shared" si="65"/>
        <v>-2.8985507246376812E-3</v>
      </c>
    </row>
    <row r="600" spans="1:8" x14ac:dyDescent="0.2">
      <c r="A600" s="13"/>
      <c r="B600" s="14" t="s">
        <v>569</v>
      </c>
      <c r="C600" s="15">
        <v>22</v>
      </c>
      <c r="D600" s="15">
        <v>23</v>
      </c>
      <c r="E600" s="16">
        <f t="shared" si="63"/>
        <v>6.3768115942028983E-2</v>
      </c>
      <c r="F600" s="16">
        <f t="shared" si="64"/>
        <v>0.13372093023255813</v>
      </c>
      <c r="G600" s="16">
        <f t="shared" si="66"/>
        <v>4.5454545454545456E-2</v>
      </c>
      <c r="H600" s="16">
        <f t="shared" si="65"/>
        <v>2.8985507246376812E-3</v>
      </c>
    </row>
    <row r="601" spans="1:8" x14ac:dyDescent="0.2">
      <c r="A601" s="13"/>
      <c r="B601" s="14" t="s">
        <v>570</v>
      </c>
      <c r="C601" s="15">
        <v>8</v>
      </c>
      <c r="D601" s="15">
        <v>15</v>
      </c>
      <c r="E601" s="16">
        <f t="shared" si="63"/>
        <v>2.318840579710145E-2</v>
      </c>
      <c r="F601" s="16">
        <f t="shared" si="64"/>
        <v>8.7209302325581398E-2</v>
      </c>
      <c r="G601" s="16">
        <f t="shared" si="66"/>
        <v>0.875</v>
      </c>
      <c r="H601" s="16">
        <f t="shared" si="65"/>
        <v>2.0289855072463767E-2</v>
      </c>
    </row>
    <row r="602" spans="1:8" x14ac:dyDescent="0.2">
      <c r="A602" s="13"/>
      <c r="B602" s="14" t="s">
        <v>571</v>
      </c>
      <c r="C602" s="15">
        <v>2</v>
      </c>
      <c r="D602" s="15">
        <v>0</v>
      </c>
      <c r="E602" s="16">
        <f t="shared" si="63"/>
        <v>5.7971014492753624E-3</v>
      </c>
      <c r="F602" s="16" t="str">
        <f t="shared" si="64"/>
        <v/>
      </c>
      <c r="G602" s="16">
        <f t="shared" si="66"/>
        <v>-1</v>
      </c>
      <c r="H602" s="16">
        <f t="shared" si="65"/>
        <v>-5.7971014492753624E-3</v>
      </c>
    </row>
    <row r="603" spans="1:8" x14ac:dyDescent="0.2">
      <c r="A603" s="13"/>
      <c r="B603" s="14" t="s">
        <v>572</v>
      </c>
      <c r="C603" s="15">
        <v>16</v>
      </c>
      <c r="D603" s="15">
        <v>0</v>
      </c>
      <c r="E603" s="16">
        <f t="shared" si="63"/>
        <v>4.6376811594202899E-2</v>
      </c>
      <c r="F603" s="16" t="str">
        <f t="shared" si="64"/>
        <v/>
      </c>
      <c r="G603" s="16">
        <f t="shared" si="66"/>
        <v>-1</v>
      </c>
      <c r="H603" s="16">
        <f t="shared" si="65"/>
        <v>-4.6376811594202899E-2</v>
      </c>
    </row>
    <row r="604" spans="1:8" ht="25.5" x14ac:dyDescent="0.2">
      <c r="A604" s="13"/>
      <c r="B604" s="14" t="s">
        <v>573</v>
      </c>
      <c r="C604" s="15">
        <v>1</v>
      </c>
      <c r="D604" s="15">
        <v>0</v>
      </c>
      <c r="E604" s="16">
        <f t="shared" si="63"/>
        <v>2.8985507246376812E-3</v>
      </c>
      <c r="F604" s="16" t="str">
        <f t="shared" si="64"/>
        <v/>
      </c>
      <c r="G604" s="16">
        <f t="shared" si="66"/>
        <v>-1</v>
      </c>
      <c r="H604" s="16">
        <f t="shared" si="65"/>
        <v>-2.8985507246376812E-3</v>
      </c>
    </row>
    <row r="605" spans="1:8" x14ac:dyDescent="0.2">
      <c r="A605" s="13"/>
      <c r="B605" s="14" t="s">
        <v>574</v>
      </c>
      <c r="C605" s="15">
        <v>0</v>
      </c>
      <c r="D605" s="15">
        <v>2</v>
      </c>
      <c r="E605" s="16" t="str">
        <f t="shared" si="63"/>
        <v/>
      </c>
      <c r="F605" s="16">
        <f t="shared" si="64"/>
        <v>1.1627906976744186E-2</v>
      </c>
      <c r="G605" s="16">
        <f t="shared" si="66"/>
        <v>1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4</v>
      </c>
      <c r="D607" s="15">
        <v>0</v>
      </c>
      <c r="E607" s="16">
        <f t="shared" si="63"/>
        <v>1.1594202898550725E-2</v>
      </c>
      <c r="F607" s="16" t="str">
        <f t="shared" si="64"/>
        <v/>
      </c>
      <c r="G607" s="16">
        <f t="shared" si="66"/>
        <v>-1</v>
      </c>
      <c r="H607" s="16">
        <f t="shared" si="65"/>
        <v>-1.1594202898550725E-2</v>
      </c>
    </row>
    <row r="608" spans="1:8" ht="25.5" x14ac:dyDescent="0.2">
      <c r="A608" s="13"/>
      <c r="B608" s="14" t="s">
        <v>577</v>
      </c>
      <c r="C608" s="15">
        <v>152</v>
      </c>
      <c r="D608" s="15">
        <v>0</v>
      </c>
      <c r="E608" s="16">
        <f t="shared" si="63"/>
        <v>0.44057971014492753</v>
      </c>
      <c r="F608" s="16" t="str">
        <f t="shared" si="64"/>
        <v/>
      </c>
      <c r="G608" s="16">
        <f t="shared" si="66"/>
        <v>-1</v>
      </c>
      <c r="H608" s="16">
        <f t="shared" si="65"/>
        <v>-0.44057971014492753</v>
      </c>
    </row>
    <row r="609" spans="1:8" ht="25.5" x14ac:dyDescent="0.2">
      <c r="A609" s="13"/>
      <c r="B609" s="14" t="s">
        <v>578</v>
      </c>
      <c r="C609" s="15">
        <v>49</v>
      </c>
      <c r="D609" s="15">
        <v>9</v>
      </c>
      <c r="E609" s="16">
        <f t="shared" si="63"/>
        <v>0.14202898550724638</v>
      </c>
      <c r="F609" s="16">
        <f t="shared" si="64"/>
        <v>5.232558139534884E-2</v>
      </c>
      <c r="G609" s="16">
        <f t="shared" si="66"/>
        <v>-0.81632653061224492</v>
      </c>
      <c r="H609" s="16">
        <f t="shared" si="65"/>
        <v>-0.11594202898550725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587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588</v>
      </c>
      <c r="C8" s="11">
        <f>+C19+C75+C173+C349+C582</f>
        <v>17949</v>
      </c>
      <c r="D8" s="12">
        <f>+D19+D75+D173+D349+D582</f>
        <v>19486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8.5631511504819208E-2</v>
      </c>
      <c r="H8" s="9">
        <f t="shared" ref="H8:H13" si="1">+IF(OR(AND(E8=""),(G8="")),"",E8*G8)</f>
        <v>8.5631511504819208E-2</v>
      </c>
    </row>
    <row r="9" spans="1:8" x14ac:dyDescent="0.2">
      <c r="A9" s="13"/>
      <c r="B9" s="14" t="s">
        <v>7</v>
      </c>
      <c r="C9" s="15">
        <f>+C19</f>
        <v>60</v>
      </c>
      <c r="D9" s="15">
        <f>+D19</f>
        <v>65</v>
      </c>
      <c r="E9" s="16">
        <f t="shared" ref="E9:F13" si="2">+C9/C$8</f>
        <v>3.3428046130703662E-3</v>
      </c>
      <c r="F9" s="16">
        <f t="shared" si="2"/>
        <v>3.3357282151288106E-3</v>
      </c>
      <c r="G9" s="16">
        <f t="shared" si="0"/>
        <v>8.3333333333333329E-2</v>
      </c>
      <c r="H9" s="16">
        <f t="shared" si="1"/>
        <v>2.7856705108919718E-4</v>
      </c>
    </row>
    <row r="10" spans="1:8" ht="25.5" x14ac:dyDescent="0.2">
      <c r="A10" s="13"/>
      <c r="B10" s="14" t="s">
        <v>8</v>
      </c>
      <c r="C10" s="15">
        <f>+C75</f>
        <v>1251</v>
      </c>
      <c r="D10" s="15">
        <f>+D75</f>
        <v>686</v>
      </c>
      <c r="E10" s="16">
        <f t="shared" si="2"/>
        <v>6.9697476182517135E-2</v>
      </c>
      <c r="F10" s="16">
        <f t="shared" si="2"/>
        <v>3.5204762393513292E-2</v>
      </c>
      <c r="G10" s="16">
        <f t="shared" si="0"/>
        <v>-0.45163868904876098</v>
      </c>
      <c r="H10" s="16">
        <f t="shared" si="1"/>
        <v>-3.1478076773079282E-2</v>
      </c>
    </row>
    <row r="11" spans="1:8" ht="25.5" x14ac:dyDescent="0.2">
      <c r="A11" s="13"/>
      <c r="B11" s="14" t="s">
        <v>9</v>
      </c>
      <c r="C11" s="15">
        <f>+C173</f>
        <v>3678</v>
      </c>
      <c r="D11" s="15">
        <f>+D173</f>
        <v>3310</v>
      </c>
      <c r="E11" s="16">
        <f t="shared" si="2"/>
        <v>0.20491392278121343</v>
      </c>
      <c r="F11" s="16">
        <f t="shared" si="2"/>
        <v>0.16986554449348251</v>
      </c>
      <c r="G11" s="16">
        <f t="shared" si="0"/>
        <v>-0.10005437737901034</v>
      </c>
      <c r="H11" s="16">
        <f t="shared" si="1"/>
        <v>-2.0502534960164912E-2</v>
      </c>
    </row>
    <row r="12" spans="1:8" ht="25.5" x14ac:dyDescent="0.2">
      <c r="A12" s="13"/>
      <c r="B12" s="14" t="s">
        <v>10</v>
      </c>
      <c r="C12" s="15">
        <f>+C349</f>
        <v>10367</v>
      </c>
      <c r="D12" s="15">
        <f>+D349</f>
        <v>11136</v>
      </c>
      <c r="E12" s="16">
        <f t="shared" si="2"/>
        <v>0.57758092372834147</v>
      </c>
      <c r="F12" s="16">
        <f t="shared" si="2"/>
        <v>0.57148722159499132</v>
      </c>
      <c r="G12" s="16">
        <f t="shared" si="0"/>
        <v>7.4177679174303082E-2</v>
      </c>
      <c r="H12" s="16">
        <f t="shared" si="1"/>
        <v>4.2843612457518533E-2</v>
      </c>
    </row>
    <row r="13" spans="1:8" ht="25.5" x14ac:dyDescent="0.2">
      <c r="A13" s="13"/>
      <c r="B13" s="14" t="s">
        <v>11</v>
      </c>
      <c r="C13" s="15">
        <f>+C582</f>
        <v>2593</v>
      </c>
      <c r="D13" s="15">
        <f>+D582</f>
        <v>4289</v>
      </c>
      <c r="E13" s="16">
        <f t="shared" si="2"/>
        <v>0.14446487269485767</v>
      </c>
      <c r="F13" s="16">
        <f t="shared" si="2"/>
        <v>0.22010674330288413</v>
      </c>
      <c r="G13" s="16">
        <f t="shared" si="0"/>
        <v>0.65406864635557271</v>
      </c>
      <c r="H13" s="16">
        <f t="shared" si="1"/>
        <v>9.4489943729455697E-2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60</v>
      </c>
      <c r="D19" s="18">
        <f>SUM(D20:D69)</f>
        <v>65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8.3333333333333329E-2</v>
      </c>
      <c r="H19" s="19">
        <f t="shared" ref="H19:H50" si="5">+IF(OR(AND(E19=""),(G19="")),"",E19*G19)</f>
        <v>8.3333333333333329E-2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1.5384615384615385E-2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2</v>
      </c>
      <c r="E27" s="16">
        <f t="shared" si="3"/>
        <v>1.6666666666666666E-2</v>
      </c>
      <c r="F27" s="16">
        <f t="shared" si="4"/>
        <v>3.0769230769230771E-2</v>
      </c>
      <c r="G27" s="16">
        <f t="shared" si="6"/>
        <v>1</v>
      </c>
      <c r="H27" s="16">
        <f t="shared" si="5"/>
        <v>1.6666666666666666E-2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3</v>
      </c>
      <c r="D29" s="15">
        <v>0</v>
      </c>
      <c r="E29" s="16">
        <f t="shared" si="3"/>
        <v>0.05</v>
      </c>
      <c r="F29" s="16" t="str">
        <f t="shared" si="4"/>
        <v/>
      </c>
      <c r="G29" s="16">
        <f t="shared" si="6"/>
        <v>-1</v>
      </c>
      <c r="H29" s="16">
        <f t="shared" si="5"/>
        <v>-0.05</v>
      </c>
    </row>
    <row r="30" spans="1:8" x14ac:dyDescent="0.2">
      <c r="A30" s="13"/>
      <c r="B30" s="14" t="s">
        <v>24</v>
      </c>
      <c r="C30" s="15">
        <v>28</v>
      </c>
      <c r="D30" s="15">
        <v>11</v>
      </c>
      <c r="E30" s="16">
        <f t="shared" si="3"/>
        <v>0.46666666666666667</v>
      </c>
      <c r="F30" s="16">
        <f t="shared" si="4"/>
        <v>0.16923076923076924</v>
      </c>
      <c r="G30" s="16">
        <f t="shared" si="6"/>
        <v>-0.6071428571428571</v>
      </c>
      <c r="H30" s="16">
        <f t="shared" si="5"/>
        <v>-0.28333333333333333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3</v>
      </c>
      <c r="D36" s="15">
        <v>10</v>
      </c>
      <c r="E36" s="16">
        <f t="shared" si="3"/>
        <v>0.05</v>
      </c>
      <c r="F36" s="16">
        <f t="shared" si="4"/>
        <v>0.15384615384615385</v>
      </c>
      <c r="G36" s="16">
        <f t="shared" si="6"/>
        <v>2.3333333333333335</v>
      </c>
      <c r="H36" s="16">
        <f t="shared" si="5"/>
        <v>0.11666666666666668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1.5384615384615385E-2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2</v>
      </c>
      <c r="E44" s="16" t="str">
        <f t="shared" si="3"/>
        <v/>
      </c>
      <c r="F44" s="16">
        <f t="shared" si="4"/>
        <v>3.0769230769230771E-2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2</v>
      </c>
      <c r="E45" s="16" t="str">
        <f t="shared" si="3"/>
        <v/>
      </c>
      <c r="F45" s="16">
        <f t="shared" si="4"/>
        <v>3.0769230769230771E-2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1</v>
      </c>
      <c r="E48" s="16" t="str">
        <f t="shared" si="3"/>
        <v/>
      </c>
      <c r="F48" s="16">
        <f t="shared" si="4"/>
        <v>1.5384615384615385E-2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4</v>
      </c>
      <c r="D50" s="15">
        <v>3</v>
      </c>
      <c r="E50" s="16">
        <f t="shared" si="3"/>
        <v>6.6666666666666666E-2</v>
      </c>
      <c r="F50" s="16">
        <f t="shared" si="4"/>
        <v>4.6153846153846156E-2</v>
      </c>
      <c r="G50" s="16">
        <f t="shared" si="6"/>
        <v>-0.25</v>
      </c>
      <c r="H50" s="16">
        <f t="shared" si="5"/>
        <v>-1.6666666666666666E-2</v>
      </c>
    </row>
    <row r="51" spans="1:8" x14ac:dyDescent="0.2">
      <c r="A51" s="13"/>
      <c r="B51" s="14" t="s">
        <v>45</v>
      </c>
      <c r="C51" s="15">
        <v>1</v>
      </c>
      <c r="D51" s="15">
        <v>1</v>
      </c>
      <c r="E51" s="16">
        <f t="shared" ref="E51:E69" si="7">+IF(C51=0,"",C51/C$19)</f>
        <v>1.6666666666666666E-2</v>
      </c>
      <c r="F51" s="16">
        <f t="shared" ref="F51:F69" si="8">+IF(D51=0,"",D51/D$19)</f>
        <v>1.5384615384615385E-2</v>
      </c>
      <c r="G51" s="16">
        <f t="shared" si="6"/>
        <v>0</v>
      </c>
      <c r="H51" s="16">
        <f t="shared" ref="H51:H69" si="9">+IF(OR(AND(E51=""),(G51="")),"",E51*G51)</f>
        <v>0</v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16</v>
      </c>
      <c r="D54" s="15">
        <v>0</v>
      </c>
      <c r="E54" s="16">
        <f t="shared" si="7"/>
        <v>0.26666666666666666</v>
      </c>
      <c r="F54" s="16" t="str">
        <f t="shared" si="8"/>
        <v/>
      </c>
      <c r="G54" s="16">
        <f t="shared" si="10"/>
        <v>-1</v>
      </c>
      <c r="H54" s="16">
        <f t="shared" si="9"/>
        <v>-0.26666666666666666</v>
      </c>
    </row>
    <row r="55" spans="1:8" x14ac:dyDescent="0.2">
      <c r="A55" s="13"/>
      <c r="B55" s="14" t="s">
        <v>49</v>
      </c>
      <c r="C55" s="15">
        <v>0</v>
      </c>
      <c r="D55" s="15">
        <v>15</v>
      </c>
      <c r="E55" s="16" t="str">
        <f t="shared" si="7"/>
        <v/>
      </c>
      <c r="F55" s="16">
        <f t="shared" si="8"/>
        <v>0.23076923076923078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8</v>
      </c>
      <c r="E59" s="16" t="str">
        <f t="shared" si="7"/>
        <v/>
      </c>
      <c r="F59" s="16">
        <f t="shared" si="8"/>
        <v>0.12307692307692308</v>
      </c>
      <c r="G59" s="16">
        <f t="shared" si="10"/>
        <v>1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1.6666666666666666E-2</v>
      </c>
      <c r="F62" s="16" t="str">
        <f t="shared" si="8"/>
        <v/>
      </c>
      <c r="G62" s="16">
        <f t="shared" si="10"/>
        <v>-1</v>
      </c>
      <c r="H62" s="16">
        <f t="shared" si="9"/>
        <v>-1.6666666666666666E-2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7</v>
      </c>
      <c r="E64" s="16">
        <f t="shared" si="7"/>
        <v>1.6666666666666666E-2</v>
      </c>
      <c r="F64" s="16">
        <f t="shared" si="8"/>
        <v>0.1076923076923077</v>
      </c>
      <c r="G64" s="16">
        <f t="shared" si="10"/>
        <v>6</v>
      </c>
      <c r="H64" s="16">
        <f t="shared" si="9"/>
        <v>0.1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1.5384615384615385E-2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2</v>
      </c>
      <c r="D68" s="15">
        <v>0</v>
      </c>
      <c r="E68" s="16">
        <f t="shared" si="7"/>
        <v>3.3333333333333333E-2</v>
      </c>
      <c r="F68" s="16" t="str">
        <f t="shared" si="8"/>
        <v/>
      </c>
      <c r="G68" s="16">
        <f t="shared" si="10"/>
        <v>-1</v>
      </c>
      <c r="H68" s="16">
        <f t="shared" si="9"/>
        <v>-3.3333333333333333E-2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1251</v>
      </c>
      <c r="D75" s="18">
        <f>SUM(D76:D167)</f>
        <v>686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-0.45163868904876098</v>
      </c>
      <c r="H75" s="19">
        <f t="shared" ref="H75:H106" si="13">+IF(OR(AND(E75=""),(G75="")),"",E75*G75)</f>
        <v>-0.45163868904876098</v>
      </c>
    </row>
    <row r="76" spans="1:8" x14ac:dyDescent="0.2">
      <c r="A76" s="13"/>
      <c r="B76" s="14" t="s">
        <v>64</v>
      </c>
      <c r="C76" s="15">
        <v>6</v>
      </c>
      <c r="D76" s="15">
        <v>10</v>
      </c>
      <c r="E76" s="16">
        <f t="shared" si="11"/>
        <v>4.7961630695443642E-3</v>
      </c>
      <c r="F76" s="16">
        <f t="shared" si="12"/>
        <v>1.4577259475218658E-2</v>
      </c>
      <c r="G76" s="16">
        <f t="shared" ref="G76:G107" si="14">+IF(AND(C76=0,D76=0)," ",IF(C76=0,1,IF(D76=0,-1,(D76-C76)/C76)))</f>
        <v>0.66666666666666663</v>
      </c>
      <c r="H76" s="16">
        <f t="shared" si="13"/>
        <v>3.1974420463629092E-3</v>
      </c>
    </row>
    <row r="77" spans="1:8" ht="25.5" x14ac:dyDescent="0.2">
      <c r="A77" s="13"/>
      <c r="B77" s="14" t="s">
        <v>65</v>
      </c>
      <c r="C77" s="15">
        <v>243</v>
      </c>
      <c r="D77" s="15">
        <v>7</v>
      </c>
      <c r="E77" s="16">
        <f t="shared" si="11"/>
        <v>0.19424460431654678</v>
      </c>
      <c r="F77" s="16">
        <f t="shared" si="12"/>
        <v>1.020408163265306E-2</v>
      </c>
      <c r="G77" s="16">
        <f t="shared" si="14"/>
        <v>-0.9711934156378601</v>
      </c>
      <c r="H77" s="16">
        <f t="shared" si="13"/>
        <v>-0.1886490807354117</v>
      </c>
    </row>
    <row r="78" spans="1:8" x14ac:dyDescent="0.2">
      <c r="A78" s="13"/>
      <c r="B78" s="14" t="s">
        <v>66</v>
      </c>
      <c r="C78" s="15">
        <v>3</v>
      </c>
      <c r="D78" s="15">
        <v>42</v>
      </c>
      <c r="E78" s="16">
        <f t="shared" si="11"/>
        <v>2.3980815347721821E-3</v>
      </c>
      <c r="F78" s="16">
        <f t="shared" si="12"/>
        <v>6.1224489795918366E-2</v>
      </c>
      <c r="G78" s="16">
        <f t="shared" si="14"/>
        <v>13</v>
      </c>
      <c r="H78" s="16">
        <f t="shared" si="13"/>
        <v>3.1175059952038366E-2</v>
      </c>
    </row>
    <row r="79" spans="1:8" x14ac:dyDescent="0.2">
      <c r="A79" s="13"/>
      <c r="B79" s="14" t="s">
        <v>67</v>
      </c>
      <c r="C79" s="15">
        <v>73</v>
      </c>
      <c r="D79" s="15">
        <v>41</v>
      </c>
      <c r="E79" s="16">
        <f t="shared" si="11"/>
        <v>5.8353317346123104E-2</v>
      </c>
      <c r="F79" s="16">
        <f t="shared" si="12"/>
        <v>5.9766763848396499E-2</v>
      </c>
      <c r="G79" s="16">
        <f t="shared" si="14"/>
        <v>-0.43835616438356162</v>
      </c>
      <c r="H79" s="16">
        <f t="shared" si="13"/>
        <v>-2.5579536370903277E-2</v>
      </c>
    </row>
    <row r="80" spans="1:8" ht="25.5" x14ac:dyDescent="0.2">
      <c r="A80" s="13"/>
      <c r="B80" s="14" t="s">
        <v>68</v>
      </c>
      <c r="C80" s="15">
        <v>225</v>
      </c>
      <c r="D80" s="15">
        <v>103</v>
      </c>
      <c r="E80" s="16">
        <f t="shared" si="11"/>
        <v>0.17985611510791366</v>
      </c>
      <c r="F80" s="16">
        <f t="shared" si="12"/>
        <v>0.15014577259475217</v>
      </c>
      <c r="G80" s="16">
        <f t="shared" si="14"/>
        <v>-0.54222222222222227</v>
      </c>
      <c r="H80" s="16">
        <f t="shared" si="13"/>
        <v>-9.7521982414068745E-2</v>
      </c>
    </row>
    <row r="81" spans="1:8" x14ac:dyDescent="0.2">
      <c r="A81" s="13"/>
      <c r="B81" s="14" t="s">
        <v>69</v>
      </c>
      <c r="C81" s="15">
        <v>0</v>
      </c>
      <c r="D81" s="15">
        <v>14</v>
      </c>
      <c r="E81" s="16" t="str">
        <f t="shared" si="11"/>
        <v/>
      </c>
      <c r="F81" s="16">
        <f t="shared" si="12"/>
        <v>2.0408163265306121E-2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4</v>
      </c>
      <c r="D84" s="15">
        <v>1</v>
      </c>
      <c r="E84" s="16">
        <f t="shared" si="11"/>
        <v>3.1974420463629096E-3</v>
      </c>
      <c r="F84" s="16">
        <f t="shared" si="12"/>
        <v>1.4577259475218659E-3</v>
      </c>
      <c r="G84" s="16">
        <f t="shared" si="14"/>
        <v>-0.75</v>
      </c>
      <c r="H84" s="16">
        <f t="shared" si="13"/>
        <v>-2.3980815347721821E-3</v>
      </c>
    </row>
    <row r="85" spans="1:8" x14ac:dyDescent="0.2">
      <c r="A85" s="13"/>
      <c r="B85" s="14" t="s">
        <v>73</v>
      </c>
      <c r="C85" s="15">
        <v>6</v>
      </c>
      <c r="D85" s="15">
        <v>0</v>
      </c>
      <c r="E85" s="16">
        <f t="shared" si="11"/>
        <v>4.7961630695443642E-3</v>
      </c>
      <c r="F85" s="16" t="str">
        <f t="shared" si="12"/>
        <v/>
      </c>
      <c r="G85" s="16">
        <f t="shared" si="14"/>
        <v>-1</v>
      </c>
      <c r="H85" s="16">
        <f t="shared" si="13"/>
        <v>-4.7961630695443642E-3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5</v>
      </c>
      <c r="D87" s="15">
        <v>4</v>
      </c>
      <c r="E87" s="16">
        <f t="shared" si="11"/>
        <v>3.9968025579536371E-3</v>
      </c>
      <c r="F87" s="16">
        <f t="shared" si="12"/>
        <v>5.8309037900874635E-3</v>
      </c>
      <c r="G87" s="16">
        <f t="shared" si="14"/>
        <v>-0.2</v>
      </c>
      <c r="H87" s="16">
        <f t="shared" si="13"/>
        <v>-7.9936051159072751E-4</v>
      </c>
    </row>
    <row r="88" spans="1:8" x14ac:dyDescent="0.2">
      <c r="A88" s="13"/>
      <c r="B88" s="14" t="s">
        <v>76</v>
      </c>
      <c r="C88" s="15">
        <v>1</v>
      </c>
      <c r="D88" s="15">
        <v>2</v>
      </c>
      <c r="E88" s="16">
        <f t="shared" si="11"/>
        <v>7.993605115907274E-4</v>
      </c>
      <c r="F88" s="16">
        <f t="shared" si="12"/>
        <v>2.9154518950437317E-3</v>
      </c>
      <c r="G88" s="16">
        <f t="shared" si="14"/>
        <v>1</v>
      </c>
      <c r="H88" s="16">
        <f t="shared" si="13"/>
        <v>7.993605115907274E-4</v>
      </c>
    </row>
    <row r="89" spans="1:8" x14ac:dyDescent="0.2">
      <c r="A89" s="13"/>
      <c r="B89" s="14" t="s">
        <v>77</v>
      </c>
      <c r="C89" s="15">
        <v>0</v>
      </c>
      <c r="D89" s="15">
        <v>1</v>
      </c>
      <c r="E89" s="16" t="str">
        <f t="shared" si="11"/>
        <v/>
      </c>
      <c r="F89" s="16">
        <f t="shared" si="12"/>
        <v>1.4577259475218659E-3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28</v>
      </c>
      <c r="D90" s="15">
        <v>6</v>
      </c>
      <c r="E90" s="16">
        <f t="shared" si="11"/>
        <v>2.2382094324540368E-2</v>
      </c>
      <c r="F90" s="16">
        <f t="shared" si="12"/>
        <v>8.7463556851311956E-3</v>
      </c>
      <c r="G90" s="16">
        <f t="shared" si="14"/>
        <v>-0.7857142857142857</v>
      </c>
      <c r="H90" s="16">
        <f t="shared" si="13"/>
        <v>-1.7585931254996003E-2</v>
      </c>
    </row>
    <row r="91" spans="1:8" x14ac:dyDescent="0.2">
      <c r="A91" s="13"/>
      <c r="B91" s="14" t="s">
        <v>79</v>
      </c>
      <c r="C91" s="15">
        <v>10</v>
      </c>
      <c r="D91" s="15">
        <v>10</v>
      </c>
      <c r="E91" s="16">
        <f t="shared" si="11"/>
        <v>7.9936051159072742E-3</v>
      </c>
      <c r="F91" s="16">
        <f t="shared" si="12"/>
        <v>1.4577259475218658E-2</v>
      </c>
      <c r="G91" s="16">
        <f t="shared" si="14"/>
        <v>0</v>
      </c>
      <c r="H91" s="16">
        <f t="shared" si="13"/>
        <v>0</v>
      </c>
    </row>
    <row r="92" spans="1:8" x14ac:dyDescent="0.2">
      <c r="A92" s="13"/>
      <c r="B92" s="14" t="s">
        <v>80</v>
      </c>
      <c r="C92" s="15">
        <v>1</v>
      </c>
      <c r="D92" s="15">
        <v>5</v>
      </c>
      <c r="E92" s="16">
        <f t="shared" si="11"/>
        <v>7.993605115907274E-4</v>
      </c>
      <c r="F92" s="16">
        <f t="shared" si="12"/>
        <v>7.2886297376093291E-3</v>
      </c>
      <c r="G92" s="16">
        <f t="shared" si="14"/>
        <v>4</v>
      </c>
      <c r="H92" s="16">
        <f t="shared" si="13"/>
        <v>3.1974420463629096E-3</v>
      </c>
    </row>
    <row r="93" spans="1:8" x14ac:dyDescent="0.2">
      <c r="A93" s="13"/>
      <c r="B93" s="14" t="s">
        <v>81</v>
      </c>
      <c r="C93" s="15">
        <v>2</v>
      </c>
      <c r="D93" s="15">
        <v>6</v>
      </c>
      <c r="E93" s="16">
        <f t="shared" si="11"/>
        <v>1.5987210231814548E-3</v>
      </c>
      <c r="F93" s="16">
        <f t="shared" si="12"/>
        <v>8.7463556851311956E-3</v>
      </c>
      <c r="G93" s="16">
        <f t="shared" si="14"/>
        <v>2</v>
      </c>
      <c r="H93" s="16">
        <f t="shared" si="13"/>
        <v>3.1974420463629096E-3</v>
      </c>
    </row>
    <row r="94" spans="1:8" x14ac:dyDescent="0.2">
      <c r="A94" s="13"/>
      <c r="B94" s="14" t="s">
        <v>82</v>
      </c>
      <c r="C94" s="15">
        <v>10</v>
      </c>
      <c r="D94" s="15">
        <v>6</v>
      </c>
      <c r="E94" s="16">
        <f t="shared" si="11"/>
        <v>7.9936051159072742E-3</v>
      </c>
      <c r="F94" s="16">
        <f t="shared" si="12"/>
        <v>8.7463556851311956E-3</v>
      </c>
      <c r="G94" s="16">
        <f t="shared" si="14"/>
        <v>-0.4</v>
      </c>
      <c r="H94" s="16">
        <f t="shared" si="13"/>
        <v>-3.19744204636291E-3</v>
      </c>
    </row>
    <row r="95" spans="1:8" x14ac:dyDescent="0.2">
      <c r="A95" s="13"/>
      <c r="B95" s="14" t="s">
        <v>83</v>
      </c>
      <c r="C95" s="15">
        <v>3</v>
      </c>
      <c r="D95" s="15">
        <v>8</v>
      </c>
      <c r="E95" s="16">
        <f t="shared" si="11"/>
        <v>2.3980815347721821E-3</v>
      </c>
      <c r="F95" s="16">
        <f t="shared" si="12"/>
        <v>1.1661807580174927E-2</v>
      </c>
      <c r="G95" s="16">
        <f t="shared" si="14"/>
        <v>1.6666666666666667</v>
      </c>
      <c r="H95" s="16">
        <f t="shared" si="13"/>
        <v>3.9968025579536371E-3</v>
      </c>
    </row>
    <row r="96" spans="1:8" x14ac:dyDescent="0.2">
      <c r="A96" s="13"/>
      <c r="B96" s="14" t="s">
        <v>84</v>
      </c>
      <c r="C96" s="15">
        <v>3</v>
      </c>
      <c r="D96" s="15">
        <v>3</v>
      </c>
      <c r="E96" s="16">
        <f t="shared" si="11"/>
        <v>2.3980815347721821E-3</v>
      </c>
      <c r="F96" s="16">
        <f t="shared" si="12"/>
        <v>4.3731778425655978E-3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85</v>
      </c>
      <c r="C97" s="15">
        <v>10</v>
      </c>
      <c r="D97" s="15">
        <v>0</v>
      </c>
      <c r="E97" s="16">
        <f t="shared" si="11"/>
        <v>7.9936051159072742E-3</v>
      </c>
      <c r="F97" s="16" t="str">
        <f t="shared" si="12"/>
        <v/>
      </c>
      <c r="G97" s="16">
        <f t="shared" si="14"/>
        <v>-1</v>
      </c>
      <c r="H97" s="16">
        <f t="shared" si="13"/>
        <v>-7.9936051159072742E-3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9</v>
      </c>
      <c r="D99" s="15">
        <v>29</v>
      </c>
      <c r="E99" s="16">
        <f t="shared" si="11"/>
        <v>7.1942446043165471E-3</v>
      </c>
      <c r="F99" s="16">
        <f t="shared" si="12"/>
        <v>4.2274052478134108E-2</v>
      </c>
      <c r="G99" s="16">
        <f t="shared" si="14"/>
        <v>2.2222222222222223</v>
      </c>
      <c r="H99" s="16">
        <f t="shared" si="13"/>
        <v>1.5987210231814548E-2</v>
      </c>
    </row>
    <row r="100" spans="1:8" x14ac:dyDescent="0.2">
      <c r="A100" s="13"/>
      <c r="B100" s="14" t="s">
        <v>88</v>
      </c>
      <c r="C100" s="15">
        <v>1</v>
      </c>
      <c r="D100" s="15">
        <v>0</v>
      </c>
      <c r="E100" s="16">
        <f t="shared" si="11"/>
        <v>7.993605115907274E-4</v>
      </c>
      <c r="F100" s="16" t="str">
        <f t="shared" si="12"/>
        <v/>
      </c>
      <c r="G100" s="16">
        <f t="shared" si="14"/>
        <v>-1</v>
      </c>
      <c r="H100" s="16">
        <f t="shared" si="13"/>
        <v>-7.993605115907274E-4</v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2</v>
      </c>
      <c r="D102" s="15">
        <v>5</v>
      </c>
      <c r="E102" s="16">
        <f t="shared" si="11"/>
        <v>1.5987210231814548E-3</v>
      </c>
      <c r="F102" s="16">
        <f t="shared" si="12"/>
        <v>7.2886297376093291E-3</v>
      </c>
      <c r="G102" s="16">
        <f t="shared" si="14"/>
        <v>1.5</v>
      </c>
      <c r="H102" s="16">
        <f t="shared" si="13"/>
        <v>2.3980815347721821E-3</v>
      </c>
    </row>
    <row r="103" spans="1:8" x14ac:dyDescent="0.2">
      <c r="A103" s="13"/>
      <c r="B103" s="14" t="s">
        <v>91</v>
      </c>
      <c r="C103" s="15">
        <v>27</v>
      </c>
      <c r="D103" s="15">
        <v>31</v>
      </c>
      <c r="E103" s="16">
        <f t="shared" si="11"/>
        <v>2.1582733812949641E-2</v>
      </c>
      <c r="F103" s="16">
        <f t="shared" si="12"/>
        <v>4.5189504373177841E-2</v>
      </c>
      <c r="G103" s="16">
        <f t="shared" si="14"/>
        <v>0.14814814814814814</v>
      </c>
      <c r="H103" s="16">
        <f t="shared" si="13"/>
        <v>3.1974420463629096E-3</v>
      </c>
    </row>
    <row r="104" spans="1:8" x14ac:dyDescent="0.2">
      <c r="A104" s="13"/>
      <c r="B104" s="14" t="s">
        <v>92</v>
      </c>
      <c r="C104" s="15">
        <v>3</v>
      </c>
      <c r="D104" s="15">
        <v>27</v>
      </c>
      <c r="E104" s="16">
        <f t="shared" si="11"/>
        <v>2.3980815347721821E-3</v>
      </c>
      <c r="F104" s="16">
        <f t="shared" si="12"/>
        <v>3.9358600583090382E-2</v>
      </c>
      <c r="G104" s="16">
        <f t="shared" si="14"/>
        <v>8</v>
      </c>
      <c r="H104" s="16">
        <f t="shared" si="13"/>
        <v>1.9184652278177457E-2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6</v>
      </c>
      <c r="D106" s="15">
        <v>1</v>
      </c>
      <c r="E106" s="16">
        <f t="shared" si="11"/>
        <v>4.7961630695443642E-3</v>
      </c>
      <c r="F106" s="16">
        <f t="shared" si="12"/>
        <v>1.4577259475218659E-3</v>
      </c>
      <c r="G106" s="16">
        <f t="shared" si="14"/>
        <v>-0.83333333333333337</v>
      </c>
      <c r="H106" s="16">
        <f t="shared" si="13"/>
        <v>-3.9968025579536371E-3</v>
      </c>
    </row>
    <row r="107" spans="1:8" x14ac:dyDescent="0.2">
      <c r="A107" s="13"/>
      <c r="B107" s="14" t="s">
        <v>96</v>
      </c>
      <c r="C107" s="15">
        <v>1</v>
      </c>
      <c r="D107" s="15">
        <v>0</v>
      </c>
      <c r="E107" s="16">
        <f t="shared" ref="E107:E138" si="15">+IF(C107=0,"",C107/C$75)</f>
        <v>7.993605115907274E-4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-7.993605115907274E-4</v>
      </c>
    </row>
    <row r="108" spans="1:8" x14ac:dyDescent="0.2">
      <c r="A108" s="13"/>
      <c r="B108" s="14" t="s">
        <v>97</v>
      </c>
      <c r="C108" s="15">
        <v>1</v>
      </c>
      <c r="D108" s="15">
        <v>2</v>
      </c>
      <c r="E108" s="16">
        <f t="shared" si="15"/>
        <v>7.993605115907274E-4</v>
      </c>
      <c r="F108" s="16">
        <f t="shared" si="16"/>
        <v>2.9154518950437317E-3</v>
      </c>
      <c r="G108" s="16">
        <f t="shared" ref="G108:G139" si="18">+IF(AND(C108=0,D108=0)," ",IF(C108=0,1,IF(D108=0,-1,(D108-C108)/C108)))</f>
        <v>1</v>
      </c>
      <c r="H108" s="16">
        <f t="shared" si="17"/>
        <v>7.993605115907274E-4</v>
      </c>
    </row>
    <row r="109" spans="1:8" x14ac:dyDescent="0.2">
      <c r="A109" s="13"/>
      <c r="B109" s="14" t="s">
        <v>98</v>
      </c>
      <c r="C109" s="15">
        <v>11</v>
      </c>
      <c r="D109" s="15">
        <v>7</v>
      </c>
      <c r="E109" s="16">
        <f t="shared" si="15"/>
        <v>8.7929656274980013E-3</v>
      </c>
      <c r="F109" s="16">
        <f t="shared" si="16"/>
        <v>1.020408163265306E-2</v>
      </c>
      <c r="G109" s="16">
        <f t="shared" si="18"/>
        <v>-0.36363636363636365</v>
      </c>
      <c r="H109" s="16">
        <f t="shared" si="17"/>
        <v>-3.1974420463629096E-3</v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43</v>
      </c>
      <c r="D111" s="15">
        <v>41</v>
      </c>
      <c r="E111" s="16">
        <f t="shared" si="15"/>
        <v>3.4372501998401278E-2</v>
      </c>
      <c r="F111" s="16">
        <f t="shared" si="16"/>
        <v>5.9766763848396499E-2</v>
      </c>
      <c r="G111" s="16">
        <f t="shared" si="18"/>
        <v>-4.6511627906976744E-2</v>
      </c>
      <c r="H111" s="16">
        <f t="shared" si="17"/>
        <v>-1.5987210231814548E-3</v>
      </c>
    </row>
    <row r="112" spans="1:8" ht="25.5" x14ac:dyDescent="0.2">
      <c r="A112" s="13"/>
      <c r="B112" s="14" t="s">
        <v>101</v>
      </c>
      <c r="C112" s="15">
        <v>10</v>
      </c>
      <c r="D112" s="15">
        <v>15</v>
      </c>
      <c r="E112" s="16">
        <f t="shared" si="15"/>
        <v>7.9936051159072742E-3</v>
      </c>
      <c r="F112" s="16">
        <f t="shared" si="16"/>
        <v>2.1865889212827987E-2</v>
      </c>
      <c r="G112" s="16">
        <f t="shared" si="18"/>
        <v>0.5</v>
      </c>
      <c r="H112" s="16">
        <f t="shared" si="17"/>
        <v>3.9968025579536371E-3</v>
      </c>
    </row>
    <row r="113" spans="1:8" ht="25.5" x14ac:dyDescent="0.2">
      <c r="A113" s="13"/>
      <c r="B113" s="14" t="s">
        <v>102</v>
      </c>
      <c r="C113" s="15">
        <v>48</v>
      </c>
      <c r="D113" s="15">
        <v>22</v>
      </c>
      <c r="E113" s="16">
        <f t="shared" si="15"/>
        <v>3.8369304556354913E-2</v>
      </c>
      <c r="F113" s="16">
        <f t="shared" si="16"/>
        <v>3.2069970845481049E-2</v>
      </c>
      <c r="G113" s="16">
        <f t="shared" si="18"/>
        <v>-0.54166666666666663</v>
      </c>
      <c r="H113" s="16">
        <f t="shared" si="17"/>
        <v>-2.0783373301358911E-2</v>
      </c>
    </row>
    <row r="114" spans="1:8" x14ac:dyDescent="0.2">
      <c r="A114" s="13"/>
      <c r="B114" s="14" t="s">
        <v>103</v>
      </c>
      <c r="C114" s="15">
        <v>8</v>
      </c>
      <c r="D114" s="15">
        <v>8</v>
      </c>
      <c r="E114" s="16">
        <f t="shared" si="15"/>
        <v>6.3948840927258192E-3</v>
      </c>
      <c r="F114" s="16">
        <f t="shared" si="16"/>
        <v>1.1661807580174927E-2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104</v>
      </c>
      <c r="C115" s="15">
        <v>3</v>
      </c>
      <c r="D115" s="15">
        <v>23</v>
      </c>
      <c r="E115" s="16">
        <f t="shared" si="15"/>
        <v>2.3980815347721821E-3</v>
      </c>
      <c r="F115" s="16">
        <f t="shared" si="16"/>
        <v>3.3527696793002916E-2</v>
      </c>
      <c r="G115" s="16">
        <f t="shared" si="18"/>
        <v>6.666666666666667</v>
      </c>
      <c r="H115" s="16">
        <f t="shared" si="17"/>
        <v>1.5987210231814548E-2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4</v>
      </c>
      <c r="D117" s="15">
        <v>0</v>
      </c>
      <c r="E117" s="16">
        <f t="shared" si="15"/>
        <v>3.1974420463629096E-3</v>
      </c>
      <c r="F117" s="16" t="str">
        <f t="shared" si="16"/>
        <v/>
      </c>
      <c r="G117" s="16">
        <f t="shared" si="18"/>
        <v>-1</v>
      </c>
      <c r="H117" s="16">
        <f t="shared" si="17"/>
        <v>-3.1974420463629096E-3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</v>
      </c>
      <c r="D120" s="15">
        <v>0</v>
      </c>
      <c r="E120" s="16">
        <f t="shared" si="15"/>
        <v>1.5987210231814548E-3</v>
      </c>
      <c r="F120" s="16" t="str">
        <f t="shared" si="16"/>
        <v/>
      </c>
      <c r="G120" s="16">
        <f t="shared" si="18"/>
        <v>-1</v>
      </c>
      <c r="H120" s="16">
        <f t="shared" si="17"/>
        <v>-1.5987210231814548E-3</v>
      </c>
    </row>
    <row r="121" spans="1:8" x14ac:dyDescent="0.2">
      <c r="A121" s="13"/>
      <c r="B121" s="14" t="s">
        <v>110</v>
      </c>
      <c r="C121" s="15">
        <v>1</v>
      </c>
      <c r="D121" s="15">
        <v>7</v>
      </c>
      <c r="E121" s="16">
        <f t="shared" si="15"/>
        <v>7.993605115907274E-4</v>
      </c>
      <c r="F121" s="16">
        <f t="shared" si="16"/>
        <v>1.020408163265306E-2</v>
      </c>
      <c r="G121" s="16">
        <f t="shared" si="18"/>
        <v>6</v>
      </c>
      <c r="H121" s="16">
        <f t="shared" si="17"/>
        <v>4.7961630695443642E-3</v>
      </c>
    </row>
    <row r="122" spans="1:8" x14ac:dyDescent="0.2">
      <c r="A122" s="13"/>
      <c r="B122" s="14" t="s">
        <v>111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1.4577259475218659E-3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4</v>
      </c>
      <c r="E123" s="16">
        <f t="shared" si="15"/>
        <v>7.993605115907274E-4</v>
      </c>
      <c r="F123" s="16">
        <f t="shared" si="16"/>
        <v>5.8309037900874635E-3</v>
      </c>
      <c r="G123" s="16">
        <f t="shared" si="18"/>
        <v>3</v>
      </c>
      <c r="H123" s="16">
        <f t="shared" si="17"/>
        <v>2.3980815347721821E-3</v>
      </c>
    </row>
    <row r="124" spans="1:8" x14ac:dyDescent="0.2">
      <c r="A124" s="13"/>
      <c r="B124" s="14" t="s">
        <v>113</v>
      </c>
      <c r="C124" s="15">
        <v>2</v>
      </c>
      <c r="D124" s="15">
        <v>0</v>
      </c>
      <c r="E124" s="16">
        <f t="shared" si="15"/>
        <v>1.5987210231814548E-3</v>
      </c>
      <c r="F124" s="16" t="str">
        <f t="shared" si="16"/>
        <v/>
      </c>
      <c r="G124" s="16">
        <f t="shared" si="18"/>
        <v>-1</v>
      </c>
      <c r="H124" s="16">
        <f t="shared" si="17"/>
        <v>-1.5987210231814548E-3</v>
      </c>
    </row>
    <row r="125" spans="1:8" x14ac:dyDescent="0.2">
      <c r="A125" s="13"/>
      <c r="B125" s="14" t="s">
        <v>114</v>
      </c>
      <c r="C125" s="15">
        <v>30</v>
      </c>
      <c r="D125" s="15">
        <v>52</v>
      </c>
      <c r="E125" s="16">
        <f t="shared" si="15"/>
        <v>2.3980815347721823E-2</v>
      </c>
      <c r="F125" s="16">
        <f t="shared" si="16"/>
        <v>7.5801749271137031E-2</v>
      </c>
      <c r="G125" s="16">
        <f t="shared" si="18"/>
        <v>0.73333333333333328</v>
      </c>
      <c r="H125" s="16">
        <f t="shared" si="17"/>
        <v>1.7585931254996003E-2</v>
      </c>
    </row>
    <row r="126" spans="1:8" x14ac:dyDescent="0.2">
      <c r="A126" s="13"/>
      <c r="B126" s="14" t="s">
        <v>115</v>
      </c>
      <c r="C126" s="15">
        <v>9</v>
      </c>
      <c r="D126" s="15">
        <v>6</v>
      </c>
      <c r="E126" s="16">
        <f t="shared" si="15"/>
        <v>7.1942446043165471E-3</v>
      </c>
      <c r="F126" s="16">
        <f t="shared" si="16"/>
        <v>8.7463556851311956E-3</v>
      </c>
      <c r="G126" s="16">
        <f t="shared" si="18"/>
        <v>-0.33333333333333331</v>
      </c>
      <c r="H126" s="16">
        <f t="shared" si="17"/>
        <v>-2.3980815347721821E-3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5</v>
      </c>
      <c r="D128" s="15">
        <v>27</v>
      </c>
      <c r="E128" s="16">
        <f t="shared" si="15"/>
        <v>3.9968025579536371E-3</v>
      </c>
      <c r="F128" s="16">
        <f t="shared" si="16"/>
        <v>3.9358600583090382E-2</v>
      </c>
      <c r="G128" s="16">
        <f t="shared" si="18"/>
        <v>4.4000000000000004</v>
      </c>
      <c r="H128" s="16">
        <f t="shared" si="17"/>
        <v>1.7585931254996006E-2</v>
      </c>
    </row>
    <row r="129" spans="1:8" x14ac:dyDescent="0.2">
      <c r="A129" s="13"/>
      <c r="B129" s="14" t="s">
        <v>118</v>
      </c>
      <c r="C129" s="15">
        <v>10</v>
      </c>
      <c r="D129" s="15">
        <v>0</v>
      </c>
      <c r="E129" s="16">
        <f t="shared" si="15"/>
        <v>7.9936051159072742E-3</v>
      </c>
      <c r="F129" s="16" t="str">
        <f t="shared" si="16"/>
        <v/>
      </c>
      <c r="G129" s="16">
        <f t="shared" si="18"/>
        <v>-1</v>
      </c>
      <c r="H129" s="16">
        <f t="shared" si="17"/>
        <v>-7.9936051159072742E-3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247</v>
      </c>
      <c r="D131" s="15">
        <v>48</v>
      </c>
      <c r="E131" s="16">
        <f t="shared" si="15"/>
        <v>0.19744204636290968</v>
      </c>
      <c r="F131" s="16">
        <f t="shared" si="16"/>
        <v>6.9970845481049565E-2</v>
      </c>
      <c r="G131" s="16">
        <f t="shared" si="18"/>
        <v>-0.80566801619433204</v>
      </c>
      <c r="H131" s="16">
        <f t="shared" si="17"/>
        <v>-0.15907274180655478</v>
      </c>
    </row>
    <row r="132" spans="1:8" ht="25.5" x14ac:dyDescent="0.2">
      <c r="A132" s="13"/>
      <c r="B132" s="14" t="s">
        <v>121</v>
      </c>
      <c r="C132" s="15">
        <v>1</v>
      </c>
      <c r="D132" s="15">
        <v>0</v>
      </c>
      <c r="E132" s="16">
        <f t="shared" si="15"/>
        <v>7.993605115907274E-4</v>
      </c>
      <c r="F132" s="16" t="str">
        <f t="shared" si="16"/>
        <v/>
      </c>
      <c r="G132" s="16">
        <f t="shared" si="18"/>
        <v>-1</v>
      </c>
      <c r="H132" s="16">
        <f t="shared" si="17"/>
        <v>-7.993605115907274E-4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27</v>
      </c>
      <c r="D134" s="15">
        <v>0</v>
      </c>
      <c r="E134" s="16">
        <f t="shared" si="15"/>
        <v>2.1582733812949641E-2</v>
      </c>
      <c r="F134" s="16" t="str">
        <f t="shared" si="16"/>
        <v/>
      </c>
      <c r="G134" s="16">
        <f t="shared" si="18"/>
        <v>-1</v>
      </c>
      <c r="H134" s="16">
        <f t="shared" si="17"/>
        <v>-2.1582733812949641E-2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4</v>
      </c>
      <c r="D137" s="15">
        <v>0</v>
      </c>
      <c r="E137" s="16">
        <f t="shared" si="15"/>
        <v>3.1974420463629096E-3</v>
      </c>
      <c r="F137" s="16" t="str">
        <f t="shared" si="16"/>
        <v/>
      </c>
      <c r="G137" s="16">
        <f t="shared" si="18"/>
        <v>-1</v>
      </c>
      <c r="H137" s="16">
        <f t="shared" si="17"/>
        <v>-3.1974420463629096E-3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1</v>
      </c>
      <c r="E139" s="16">
        <f t="shared" ref="E139:E167" si="19">+IF(C139=0,"",C139/C$75)</f>
        <v>7.993605115907274E-4</v>
      </c>
      <c r="F139" s="16">
        <f t="shared" ref="F139:F167" si="20">+IF(D139=0,"",D139/D$75)</f>
        <v>1.4577259475218659E-3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1</v>
      </c>
      <c r="D141" s="15">
        <v>0</v>
      </c>
      <c r="E141" s="16">
        <f t="shared" si="19"/>
        <v>7.993605115907274E-4</v>
      </c>
      <c r="F141" s="16" t="str">
        <f t="shared" si="20"/>
        <v/>
      </c>
      <c r="G141" s="16">
        <f t="shared" si="22"/>
        <v>-1</v>
      </c>
      <c r="H141" s="16">
        <f t="shared" si="21"/>
        <v>-7.993605115907274E-4</v>
      </c>
    </row>
    <row r="142" spans="1:8" ht="25.5" x14ac:dyDescent="0.2">
      <c r="A142" s="13"/>
      <c r="B142" s="14" t="s">
        <v>131</v>
      </c>
      <c r="C142" s="15">
        <v>21</v>
      </c>
      <c r="D142" s="15">
        <v>7</v>
      </c>
      <c r="E142" s="16">
        <f t="shared" si="19"/>
        <v>1.6786570743405275E-2</v>
      </c>
      <c r="F142" s="16">
        <f t="shared" si="20"/>
        <v>1.020408163265306E-2</v>
      </c>
      <c r="G142" s="16">
        <f t="shared" si="22"/>
        <v>-0.66666666666666663</v>
      </c>
      <c r="H142" s="16">
        <f t="shared" si="21"/>
        <v>-1.1191047162270183E-2</v>
      </c>
    </row>
    <row r="143" spans="1:8" ht="25.5" x14ac:dyDescent="0.2">
      <c r="A143" s="13"/>
      <c r="B143" s="14" t="s">
        <v>132</v>
      </c>
      <c r="C143" s="15">
        <v>3</v>
      </c>
      <c r="D143" s="15">
        <v>0</v>
      </c>
      <c r="E143" s="16">
        <f t="shared" si="19"/>
        <v>2.3980815347721821E-3</v>
      </c>
      <c r="F143" s="16" t="str">
        <f t="shared" si="20"/>
        <v/>
      </c>
      <c r="G143" s="16">
        <f t="shared" si="22"/>
        <v>-1</v>
      </c>
      <c r="H143" s="16">
        <f t="shared" si="21"/>
        <v>-2.3980815347721821E-3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3</v>
      </c>
      <c r="D148" s="15">
        <v>30</v>
      </c>
      <c r="E148" s="16">
        <f t="shared" si="19"/>
        <v>2.3980815347721821E-3</v>
      </c>
      <c r="F148" s="16">
        <f t="shared" si="20"/>
        <v>4.3731778425655975E-2</v>
      </c>
      <c r="G148" s="16">
        <f t="shared" si="22"/>
        <v>9</v>
      </c>
      <c r="H148" s="16">
        <f t="shared" si="21"/>
        <v>2.1582733812949638E-2</v>
      </c>
    </row>
    <row r="149" spans="1:8" x14ac:dyDescent="0.2">
      <c r="A149" s="13"/>
      <c r="B149" s="14" t="s">
        <v>138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1.4577259475218659E-3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2</v>
      </c>
      <c r="E157" s="16" t="str">
        <f t="shared" si="19"/>
        <v/>
      </c>
      <c r="F157" s="16">
        <f t="shared" si="20"/>
        <v>2.9154518950437317E-3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4</v>
      </c>
      <c r="D161" s="15">
        <v>0</v>
      </c>
      <c r="E161" s="16">
        <f t="shared" si="19"/>
        <v>3.1974420463629096E-3</v>
      </c>
      <c r="F161" s="16" t="str">
        <f t="shared" si="20"/>
        <v/>
      </c>
      <c r="G161" s="16">
        <f t="shared" si="22"/>
        <v>-1</v>
      </c>
      <c r="H161" s="16">
        <f t="shared" si="21"/>
        <v>-3.1974420463629096E-3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69</v>
      </c>
      <c r="D164" s="15">
        <v>20</v>
      </c>
      <c r="E164" s="16">
        <f t="shared" si="19"/>
        <v>5.5155875299760189E-2</v>
      </c>
      <c r="F164" s="16">
        <f t="shared" si="20"/>
        <v>2.9154518950437316E-2</v>
      </c>
      <c r="G164" s="16">
        <f t="shared" si="22"/>
        <v>-0.71014492753623193</v>
      </c>
      <c r="H164" s="16">
        <f t="shared" si="21"/>
        <v>-3.9168665067945641E-2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3678</v>
      </c>
      <c r="D173" s="18">
        <f>SUM(D174:D343)</f>
        <v>3310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-0.10005437737901034</v>
      </c>
      <c r="H173" s="19">
        <f t="shared" ref="H173:H204" si="25">+IF(OR(AND(E173=""),(G173="")),"",E173*G173)</f>
        <v>-0.10005437737901034</v>
      </c>
    </row>
    <row r="174" spans="1:8" x14ac:dyDescent="0.2">
      <c r="A174" s="13"/>
      <c r="B174" s="14" t="s">
        <v>157</v>
      </c>
      <c r="C174" s="15">
        <v>40</v>
      </c>
      <c r="D174" s="15">
        <v>102</v>
      </c>
      <c r="E174" s="16">
        <f t="shared" si="23"/>
        <v>1.0875475802066341E-2</v>
      </c>
      <c r="F174" s="16">
        <f t="shared" si="24"/>
        <v>3.081570996978852E-2</v>
      </c>
      <c r="G174" s="16">
        <f t="shared" ref="G174:G205" si="26">+IF(AND(C174=0,D174=0)," ",IF(C174=0,1,IF(D174=0,-1,(D174-C174)/C174)))</f>
        <v>1.55</v>
      </c>
      <c r="H174" s="16">
        <f t="shared" si="25"/>
        <v>1.685698749320283E-2</v>
      </c>
    </row>
    <row r="175" spans="1:8" x14ac:dyDescent="0.2">
      <c r="A175" s="13"/>
      <c r="B175" s="14" t="s">
        <v>158</v>
      </c>
      <c r="C175" s="15">
        <v>3</v>
      </c>
      <c r="D175" s="15">
        <v>0</v>
      </c>
      <c r="E175" s="16">
        <f t="shared" si="23"/>
        <v>8.1566068515497557E-4</v>
      </c>
      <c r="F175" s="16" t="str">
        <f t="shared" si="24"/>
        <v/>
      </c>
      <c r="G175" s="16">
        <f t="shared" si="26"/>
        <v>-1</v>
      </c>
      <c r="H175" s="16">
        <f t="shared" si="25"/>
        <v>-8.1566068515497557E-4</v>
      </c>
    </row>
    <row r="176" spans="1:8" ht="38.25" x14ac:dyDescent="0.2">
      <c r="A176" s="13"/>
      <c r="B176" s="14" t="s">
        <v>159</v>
      </c>
      <c r="C176" s="15">
        <v>15</v>
      </c>
      <c r="D176" s="15">
        <v>41</v>
      </c>
      <c r="E176" s="16">
        <f t="shared" si="23"/>
        <v>4.0783034257748773E-3</v>
      </c>
      <c r="F176" s="16">
        <f t="shared" si="24"/>
        <v>1.2386706948640483E-2</v>
      </c>
      <c r="G176" s="16">
        <f t="shared" si="26"/>
        <v>1.7333333333333334</v>
      </c>
      <c r="H176" s="16">
        <f t="shared" si="25"/>
        <v>7.0690592713431206E-3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7</v>
      </c>
      <c r="D178" s="15">
        <v>4</v>
      </c>
      <c r="E178" s="16">
        <f t="shared" si="23"/>
        <v>1.9032082653616096E-3</v>
      </c>
      <c r="F178" s="16">
        <f t="shared" si="24"/>
        <v>1.2084592145015106E-3</v>
      </c>
      <c r="G178" s="16">
        <f t="shared" si="26"/>
        <v>-0.42857142857142855</v>
      </c>
      <c r="H178" s="16">
        <f t="shared" si="25"/>
        <v>-8.1566068515497546E-4</v>
      </c>
    </row>
    <row r="179" spans="1:8" x14ac:dyDescent="0.2">
      <c r="A179" s="13"/>
      <c r="B179" s="14" t="s">
        <v>162</v>
      </c>
      <c r="C179" s="15">
        <v>513</v>
      </c>
      <c r="D179" s="15">
        <v>278</v>
      </c>
      <c r="E179" s="16">
        <f t="shared" si="23"/>
        <v>0.13947797716150082</v>
      </c>
      <c r="F179" s="16">
        <f t="shared" si="24"/>
        <v>8.3987915407854982E-2</v>
      </c>
      <c r="G179" s="16">
        <f t="shared" si="26"/>
        <v>-0.45808966861598438</v>
      </c>
      <c r="H179" s="16">
        <f t="shared" si="25"/>
        <v>-6.3893420337139753E-2</v>
      </c>
    </row>
    <row r="180" spans="1:8" x14ac:dyDescent="0.2">
      <c r="A180" s="13"/>
      <c r="B180" s="14" t="s">
        <v>163</v>
      </c>
      <c r="C180" s="15">
        <v>1</v>
      </c>
      <c r="D180" s="15">
        <v>0</v>
      </c>
      <c r="E180" s="16">
        <f t="shared" si="23"/>
        <v>2.7188689505165849E-4</v>
      </c>
      <c r="F180" s="16" t="str">
        <f t="shared" si="24"/>
        <v/>
      </c>
      <c r="G180" s="16">
        <f t="shared" si="26"/>
        <v>-1</v>
      </c>
      <c r="H180" s="16">
        <f t="shared" si="25"/>
        <v>-2.7188689505165849E-4</v>
      </c>
    </row>
    <row r="181" spans="1:8" x14ac:dyDescent="0.2">
      <c r="A181" s="13"/>
      <c r="B181" s="14" t="s">
        <v>164</v>
      </c>
      <c r="C181" s="15">
        <v>44</v>
      </c>
      <c r="D181" s="15">
        <v>13</v>
      </c>
      <c r="E181" s="16">
        <f t="shared" si="23"/>
        <v>1.1963023382272975E-2</v>
      </c>
      <c r="F181" s="16">
        <f t="shared" si="24"/>
        <v>3.9274924471299098E-3</v>
      </c>
      <c r="G181" s="16">
        <f t="shared" si="26"/>
        <v>-0.70454545454545459</v>
      </c>
      <c r="H181" s="16">
        <f t="shared" si="25"/>
        <v>-8.4284937466014148E-3</v>
      </c>
    </row>
    <row r="182" spans="1:8" x14ac:dyDescent="0.2">
      <c r="A182" s="13"/>
      <c r="B182" s="14" t="s">
        <v>165</v>
      </c>
      <c r="C182" s="15">
        <v>7</v>
      </c>
      <c r="D182" s="15">
        <v>6</v>
      </c>
      <c r="E182" s="16">
        <f t="shared" si="23"/>
        <v>1.9032082653616096E-3</v>
      </c>
      <c r="F182" s="16">
        <f t="shared" si="24"/>
        <v>1.8126888217522659E-3</v>
      </c>
      <c r="G182" s="16">
        <f t="shared" si="26"/>
        <v>-0.14285714285714285</v>
      </c>
      <c r="H182" s="16">
        <f t="shared" si="25"/>
        <v>-2.7188689505165849E-4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11</v>
      </c>
      <c r="D185" s="15">
        <v>1</v>
      </c>
      <c r="E185" s="16">
        <f t="shared" si="23"/>
        <v>2.9907558455682438E-3</v>
      </c>
      <c r="F185" s="16">
        <f t="shared" si="24"/>
        <v>3.0211480362537764E-4</v>
      </c>
      <c r="G185" s="16">
        <f t="shared" si="26"/>
        <v>-0.90909090909090906</v>
      </c>
      <c r="H185" s="16">
        <f t="shared" si="25"/>
        <v>-2.7188689505165853E-3</v>
      </c>
    </row>
    <row r="186" spans="1:8" x14ac:dyDescent="0.2">
      <c r="A186" s="13"/>
      <c r="B186" s="14" t="s">
        <v>169</v>
      </c>
      <c r="C186" s="15">
        <v>42</v>
      </c>
      <c r="D186" s="15">
        <v>61</v>
      </c>
      <c r="E186" s="16">
        <f t="shared" si="23"/>
        <v>1.1419249592169658E-2</v>
      </c>
      <c r="F186" s="16">
        <f t="shared" si="24"/>
        <v>1.8429003021148038E-2</v>
      </c>
      <c r="G186" s="16">
        <f t="shared" si="26"/>
        <v>0.45238095238095238</v>
      </c>
      <c r="H186" s="16">
        <f t="shared" si="25"/>
        <v>5.1658510059815121E-3</v>
      </c>
    </row>
    <row r="187" spans="1:8" x14ac:dyDescent="0.2">
      <c r="A187" s="13"/>
      <c r="B187" s="14" t="s">
        <v>170</v>
      </c>
      <c r="C187" s="15">
        <v>144</v>
      </c>
      <c r="D187" s="15">
        <v>19</v>
      </c>
      <c r="E187" s="16">
        <f t="shared" si="23"/>
        <v>3.9151712887438822E-2</v>
      </c>
      <c r="F187" s="16">
        <f t="shared" si="24"/>
        <v>5.7401812688821757E-3</v>
      </c>
      <c r="G187" s="16">
        <f t="shared" si="26"/>
        <v>-0.86805555555555558</v>
      </c>
      <c r="H187" s="16">
        <f t="shared" si="25"/>
        <v>-3.3985861881457309E-2</v>
      </c>
    </row>
    <row r="188" spans="1:8" ht="25.5" x14ac:dyDescent="0.2">
      <c r="A188" s="13"/>
      <c r="B188" s="14" t="s">
        <v>171</v>
      </c>
      <c r="C188" s="15">
        <v>75</v>
      </c>
      <c r="D188" s="15">
        <v>322</v>
      </c>
      <c r="E188" s="16">
        <f t="shared" si="23"/>
        <v>2.0391517128874388E-2</v>
      </c>
      <c r="F188" s="16">
        <f t="shared" si="24"/>
        <v>9.7280966767371607E-2</v>
      </c>
      <c r="G188" s="16">
        <f t="shared" si="26"/>
        <v>3.2933333333333334</v>
      </c>
      <c r="H188" s="16">
        <f t="shared" si="25"/>
        <v>6.7156063077759648E-2</v>
      </c>
    </row>
    <row r="189" spans="1:8" ht="25.5" x14ac:dyDescent="0.2">
      <c r="A189" s="13"/>
      <c r="B189" s="14" t="s">
        <v>172</v>
      </c>
      <c r="C189" s="15">
        <v>6</v>
      </c>
      <c r="D189" s="15">
        <v>7</v>
      </c>
      <c r="E189" s="16">
        <f t="shared" si="23"/>
        <v>1.6313213703099511E-3</v>
      </c>
      <c r="F189" s="16">
        <f t="shared" si="24"/>
        <v>2.1148036253776435E-3</v>
      </c>
      <c r="G189" s="16">
        <f t="shared" si="26"/>
        <v>0.16666666666666666</v>
      </c>
      <c r="H189" s="16">
        <f t="shared" si="25"/>
        <v>2.7188689505165849E-4</v>
      </c>
    </row>
    <row r="190" spans="1:8" x14ac:dyDescent="0.2">
      <c r="A190" s="13"/>
      <c r="B190" s="14" t="s">
        <v>173</v>
      </c>
      <c r="C190" s="15">
        <v>6</v>
      </c>
      <c r="D190" s="15">
        <v>0</v>
      </c>
      <c r="E190" s="16">
        <f t="shared" si="23"/>
        <v>1.6313213703099511E-3</v>
      </c>
      <c r="F190" s="16" t="str">
        <f t="shared" si="24"/>
        <v/>
      </c>
      <c r="G190" s="16">
        <f t="shared" si="26"/>
        <v>-1</v>
      </c>
      <c r="H190" s="16">
        <f t="shared" si="25"/>
        <v>-1.6313213703099511E-3</v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1</v>
      </c>
      <c r="D192" s="15">
        <v>0</v>
      </c>
      <c r="E192" s="16">
        <f t="shared" si="23"/>
        <v>2.7188689505165849E-4</v>
      </c>
      <c r="F192" s="16" t="str">
        <f t="shared" si="24"/>
        <v/>
      </c>
      <c r="G192" s="16">
        <f t="shared" si="26"/>
        <v>-1</v>
      </c>
      <c r="H192" s="16">
        <f t="shared" si="25"/>
        <v>-2.7188689505165849E-4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8</v>
      </c>
      <c r="E193" s="16" t="str">
        <f t="shared" si="23"/>
        <v/>
      </c>
      <c r="F193" s="16">
        <f t="shared" si="24"/>
        <v>2.4169184290030211E-3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18</v>
      </c>
      <c r="D194" s="15">
        <v>22</v>
      </c>
      <c r="E194" s="16">
        <f t="shared" si="23"/>
        <v>4.8939641109298528E-3</v>
      </c>
      <c r="F194" s="16">
        <f t="shared" si="24"/>
        <v>6.6465256797583082E-3</v>
      </c>
      <c r="G194" s="16">
        <f t="shared" si="26"/>
        <v>0.22222222222222221</v>
      </c>
      <c r="H194" s="16">
        <f t="shared" si="25"/>
        <v>1.0875475802066339E-3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8</v>
      </c>
      <c r="D197" s="15">
        <v>7</v>
      </c>
      <c r="E197" s="16">
        <f t="shared" si="23"/>
        <v>2.1750951604132679E-3</v>
      </c>
      <c r="F197" s="16">
        <f t="shared" si="24"/>
        <v>2.1148036253776435E-3</v>
      </c>
      <c r="G197" s="16">
        <f t="shared" si="26"/>
        <v>-0.125</v>
      </c>
      <c r="H197" s="16">
        <f t="shared" si="25"/>
        <v>-2.7188689505165849E-4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9</v>
      </c>
      <c r="D199" s="15">
        <v>2</v>
      </c>
      <c r="E199" s="16">
        <f t="shared" si="23"/>
        <v>2.4469820554649264E-3</v>
      </c>
      <c r="F199" s="16">
        <f t="shared" si="24"/>
        <v>6.0422960725075529E-4</v>
      </c>
      <c r="G199" s="16">
        <f t="shared" si="26"/>
        <v>-0.77777777777777779</v>
      </c>
      <c r="H199" s="16">
        <f t="shared" si="25"/>
        <v>-1.9032082653616094E-3</v>
      </c>
    </row>
    <row r="200" spans="1:8" ht="25.5" x14ac:dyDescent="0.2">
      <c r="A200" s="13"/>
      <c r="B200" s="14" t="s">
        <v>183</v>
      </c>
      <c r="C200" s="15">
        <v>54</v>
      </c>
      <c r="D200" s="15">
        <v>0</v>
      </c>
      <c r="E200" s="16">
        <f t="shared" si="23"/>
        <v>1.468189233278956E-2</v>
      </c>
      <c r="F200" s="16" t="str">
        <f t="shared" si="24"/>
        <v/>
      </c>
      <c r="G200" s="16">
        <f t="shared" si="26"/>
        <v>-1</v>
      </c>
      <c r="H200" s="16">
        <f t="shared" si="25"/>
        <v>-1.468189233278956E-2</v>
      </c>
    </row>
    <row r="201" spans="1:8" x14ac:dyDescent="0.2">
      <c r="A201" s="13"/>
      <c r="B201" s="14" t="s">
        <v>184</v>
      </c>
      <c r="C201" s="15">
        <v>37</v>
      </c>
      <c r="D201" s="15">
        <v>7</v>
      </c>
      <c r="E201" s="16">
        <f t="shared" si="23"/>
        <v>1.0059815116911366E-2</v>
      </c>
      <c r="F201" s="16">
        <f t="shared" si="24"/>
        <v>2.1148036253776435E-3</v>
      </c>
      <c r="G201" s="16">
        <f t="shared" si="26"/>
        <v>-0.81081081081081086</v>
      </c>
      <c r="H201" s="16">
        <f t="shared" si="25"/>
        <v>-8.1566068515497563E-3</v>
      </c>
    </row>
    <row r="202" spans="1:8" x14ac:dyDescent="0.2">
      <c r="A202" s="13"/>
      <c r="B202" s="14" t="s">
        <v>185</v>
      </c>
      <c r="C202" s="15">
        <v>93</v>
      </c>
      <c r="D202" s="15">
        <v>7</v>
      </c>
      <c r="E202" s="16">
        <f t="shared" si="23"/>
        <v>2.5285481239804241E-2</v>
      </c>
      <c r="F202" s="16">
        <f t="shared" si="24"/>
        <v>2.1148036253776435E-3</v>
      </c>
      <c r="G202" s="16">
        <f t="shared" si="26"/>
        <v>-0.92473118279569888</v>
      </c>
      <c r="H202" s="16">
        <f t="shared" si="25"/>
        <v>-2.338227297444263E-2</v>
      </c>
    </row>
    <row r="203" spans="1:8" x14ac:dyDescent="0.2">
      <c r="A203" s="13"/>
      <c r="B203" s="14" t="s">
        <v>186</v>
      </c>
      <c r="C203" s="15">
        <v>205</v>
      </c>
      <c r="D203" s="15">
        <v>12</v>
      </c>
      <c r="E203" s="16">
        <f t="shared" si="23"/>
        <v>5.5736813485589995E-2</v>
      </c>
      <c r="F203" s="16">
        <f t="shared" si="24"/>
        <v>3.6253776435045317E-3</v>
      </c>
      <c r="G203" s="16">
        <f t="shared" si="26"/>
        <v>-0.94146341463414629</v>
      </c>
      <c r="H203" s="16">
        <f t="shared" si="25"/>
        <v>-5.2474170744970093E-2</v>
      </c>
    </row>
    <row r="204" spans="1:8" x14ac:dyDescent="0.2">
      <c r="A204" s="13"/>
      <c r="B204" s="14" t="s">
        <v>187</v>
      </c>
      <c r="C204" s="15">
        <v>19</v>
      </c>
      <c r="D204" s="15">
        <v>7</v>
      </c>
      <c r="E204" s="16">
        <f t="shared" si="23"/>
        <v>5.1658510059815121E-3</v>
      </c>
      <c r="F204" s="16">
        <f t="shared" si="24"/>
        <v>2.1148036253776435E-3</v>
      </c>
      <c r="G204" s="16">
        <f t="shared" si="26"/>
        <v>-0.63157894736842102</v>
      </c>
      <c r="H204" s="16">
        <f t="shared" si="25"/>
        <v>-3.2626427406199023E-3</v>
      </c>
    </row>
    <row r="205" spans="1:8" x14ac:dyDescent="0.2">
      <c r="A205" s="13"/>
      <c r="B205" s="14" t="s">
        <v>188</v>
      </c>
      <c r="C205" s="15">
        <v>42</v>
      </c>
      <c r="D205" s="15">
        <v>6</v>
      </c>
      <c r="E205" s="16">
        <f t="shared" ref="E205:E236" si="27">+IF(C205=0,"",C205/C$173)</f>
        <v>1.1419249592169658E-2</v>
      </c>
      <c r="F205" s="16">
        <f t="shared" ref="F205:F236" si="28">+IF(D205=0,"",D205/D$173)</f>
        <v>1.8126888217522659E-3</v>
      </c>
      <c r="G205" s="16">
        <f t="shared" si="26"/>
        <v>-0.8571428571428571</v>
      </c>
      <c r="H205" s="16">
        <f t="shared" ref="H205:H236" si="29">+IF(OR(AND(E205=""),(G205="")),"",E205*G205)</f>
        <v>-9.7879282218597072E-3</v>
      </c>
    </row>
    <row r="206" spans="1:8" x14ac:dyDescent="0.2">
      <c r="A206" s="13"/>
      <c r="B206" s="14" t="s">
        <v>189</v>
      </c>
      <c r="C206" s="15">
        <v>12</v>
      </c>
      <c r="D206" s="15">
        <v>1</v>
      </c>
      <c r="E206" s="16">
        <f t="shared" si="27"/>
        <v>3.2626427406199023E-3</v>
      </c>
      <c r="F206" s="16">
        <f t="shared" si="28"/>
        <v>3.0211480362537764E-4</v>
      </c>
      <c r="G206" s="16">
        <f t="shared" ref="G206:G237" si="30">+IF(AND(C206=0,D206=0)," ",IF(C206=0,1,IF(D206=0,-1,(D206-C206)/C206)))</f>
        <v>-0.91666666666666663</v>
      </c>
      <c r="H206" s="16">
        <f t="shared" si="29"/>
        <v>-2.9907558455682438E-3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48</v>
      </c>
      <c r="D208" s="15">
        <v>6</v>
      </c>
      <c r="E208" s="16">
        <f t="shared" si="27"/>
        <v>1.3050570962479609E-2</v>
      </c>
      <c r="F208" s="16">
        <f t="shared" si="28"/>
        <v>1.8126888217522659E-3</v>
      </c>
      <c r="G208" s="16">
        <f t="shared" si="30"/>
        <v>-0.875</v>
      </c>
      <c r="H208" s="16">
        <f t="shared" si="29"/>
        <v>-1.1419249592169658E-2</v>
      </c>
    </row>
    <row r="209" spans="1:8" x14ac:dyDescent="0.2">
      <c r="A209" s="13"/>
      <c r="B209" s="14" t="s">
        <v>192</v>
      </c>
      <c r="C209" s="15">
        <v>11</v>
      </c>
      <c r="D209" s="15">
        <v>15</v>
      </c>
      <c r="E209" s="16">
        <f t="shared" si="27"/>
        <v>2.9907558455682438E-3</v>
      </c>
      <c r="F209" s="16">
        <f t="shared" si="28"/>
        <v>4.5317220543806651E-3</v>
      </c>
      <c r="G209" s="16">
        <f t="shared" si="30"/>
        <v>0.36363636363636365</v>
      </c>
      <c r="H209" s="16">
        <f t="shared" si="29"/>
        <v>1.0875475802066342E-3</v>
      </c>
    </row>
    <row r="210" spans="1:8" x14ac:dyDescent="0.2">
      <c r="A210" s="13"/>
      <c r="B210" s="14" t="s">
        <v>193</v>
      </c>
      <c r="C210" s="15">
        <v>14</v>
      </c>
      <c r="D210" s="15">
        <v>4</v>
      </c>
      <c r="E210" s="16">
        <f t="shared" si="27"/>
        <v>3.8064165307232192E-3</v>
      </c>
      <c r="F210" s="16">
        <f t="shared" si="28"/>
        <v>1.2084592145015106E-3</v>
      </c>
      <c r="G210" s="16">
        <f t="shared" si="30"/>
        <v>-0.7142857142857143</v>
      </c>
      <c r="H210" s="16">
        <f t="shared" si="29"/>
        <v>-2.7188689505165853E-3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2</v>
      </c>
      <c r="D212" s="15">
        <v>2</v>
      </c>
      <c r="E212" s="16">
        <f t="shared" si="27"/>
        <v>5.4377379010331697E-4</v>
      </c>
      <c r="F212" s="16">
        <f t="shared" si="28"/>
        <v>6.0422960725075529E-4</v>
      </c>
      <c r="G212" s="16">
        <f t="shared" si="30"/>
        <v>0</v>
      </c>
      <c r="H212" s="16">
        <f t="shared" si="29"/>
        <v>0</v>
      </c>
    </row>
    <row r="213" spans="1:8" ht="25.5" x14ac:dyDescent="0.2">
      <c r="A213" s="13"/>
      <c r="B213" s="14" t="s">
        <v>196</v>
      </c>
      <c r="C213" s="15">
        <v>162</v>
      </c>
      <c r="D213" s="15">
        <v>14</v>
      </c>
      <c r="E213" s="16">
        <f t="shared" si="27"/>
        <v>4.4045676998368678E-2</v>
      </c>
      <c r="F213" s="16">
        <f t="shared" si="28"/>
        <v>4.229607250755287E-3</v>
      </c>
      <c r="G213" s="16">
        <f t="shared" si="30"/>
        <v>-0.9135802469135802</v>
      </c>
      <c r="H213" s="16">
        <f t="shared" si="29"/>
        <v>-4.0239260467645456E-2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1</v>
      </c>
      <c r="E215" s="16" t="str">
        <f t="shared" si="27"/>
        <v/>
      </c>
      <c r="F215" s="16">
        <f t="shared" si="28"/>
        <v>3.0211480362537764E-4</v>
      </c>
      <c r="G215" s="16">
        <f t="shared" si="30"/>
        <v>1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12</v>
      </c>
      <c r="E218" s="16" t="str">
        <f t="shared" si="27"/>
        <v/>
      </c>
      <c r="F218" s="16">
        <f t="shared" si="28"/>
        <v>3.6253776435045317E-3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380</v>
      </c>
      <c r="D225" s="15">
        <v>52</v>
      </c>
      <c r="E225" s="16">
        <f t="shared" si="27"/>
        <v>0.10331702011963023</v>
      </c>
      <c r="F225" s="16">
        <f t="shared" si="28"/>
        <v>1.5709969788519639E-2</v>
      </c>
      <c r="G225" s="16">
        <f t="shared" si="30"/>
        <v>-0.86315789473684212</v>
      </c>
      <c r="H225" s="16">
        <f t="shared" si="29"/>
        <v>-8.9178901576943997E-2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2</v>
      </c>
      <c r="D227" s="15">
        <v>15</v>
      </c>
      <c r="E227" s="16">
        <f t="shared" si="27"/>
        <v>5.4377379010331697E-4</v>
      </c>
      <c r="F227" s="16">
        <f t="shared" si="28"/>
        <v>4.5317220543806651E-3</v>
      </c>
      <c r="G227" s="16">
        <f t="shared" si="30"/>
        <v>6.5</v>
      </c>
      <c r="H227" s="16">
        <f t="shared" si="29"/>
        <v>3.5345296356715603E-3</v>
      </c>
    </row>
    <row r="228" spans="1:8" x14ac:dyDescent="0.2">
      <c r="A228" s="13"/>
      <c r="B228" s="14" t="s">
        <v>211</v>
      </c>
      <c r="C228" s="15">
        <v>24</v>
      </c>
      <c r="D228" s="15">
        <v>0</v>
      </c>
      <c r="E228" s="16">
        <f t="shared" si="27"/>
        <v>6.5252854812398045E-3</v>
      </c>
      <c r="F228" s="16" t="str">
        <f t="shared" si="28"/>
        <v/>
      </c>
      <c r="G228" s="16">
        <f t="shared" si="30"/>
        <v>-1</v>
      </c>
      <c r="H228" s="16">
        <f t="shared" si="29"/>
        <v>-6.5252854812398045E-3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1</v>
      </c>
      <c r="E230" s="16">
        <f t="shared" si="27"/>
        <v>2.7188689505165849E-4</v>
      </c>
      <c r="F230" s="16">
        <f t="shared" si="28"/>
        <v>3.0211480362537764E-4</v>
      </c>
      <c r="G230" s="16">
        <f t="shared" si="30"/>
        <v>0</v>
      </c>
      <c r="H230" s="16">
        <f t="shared" si="29"/>
        <v>0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3.0211480362537764E-4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3.0211480362537764E-4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6</v>
      </c>
      <c r="D238" s="15">
        <v>9</v>
      </c>
      <c r="E238" s="16">
        <f t="shared" si="31"/>
        <v>1.6313213703099511E-3</v>
      </c>
      <c r="F238" s="16">
        <f t="shared" si="32"/>
        <v>2.7190332326283988E-3</v>
      </c>
      <c r="G238" s="16">
        <f t="shared" ref="G238:G269" si="34">+IF(AND(C238=0,D238=0)," ",IF(C238=0,1,IF(D238=0,-1,(D238-C238)/C238)))</f>
        <v>0.5</v>
      </c>
      <c r="H238" s="16">
        <f t="shared" si="33"/>
        <v>8.1566068515497557E-4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12</v>
      </c>
      <c r="D241" s="15">
        <v>2</v>
      </c>
      <c r="E241" s="16">
        <f t="shared" si="31"/>
        <v>3.2626427406199023E-3</v>
      </c>
      <c r="F241" s="16">
        <f t="shared" si="32"/>
        <v>6.0422960725075529E-4</v>
      </c>
      <c r="G241" s="16">
        <f t="shared" si="34"/>
        <v>-0.83333333333333337</v>
      </c>
      <c r="H241" s="16">
        <f t="shared" si="33"/>
        <v>-2.7188689505165853E-3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3.0211480362537764E-4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6</v>
      </c>
      <c r="D244" s="15">
        <v>1</v>
      </c>
      <c r="E244" s="16">
        <f t="shared" si="31"/>
        <v>1.6313213703099511E-3</v>
      </c>
      <c r="F244" s="16">
        <f t="shared" si="32"/>
        <v>3.0211480362537764E-4</v>
      </c>
      <c r="G244" s="16">
        <f t="shared" si="34"/>
        <v>-0.83333333333333337</v>
      </c>
      <c r="H244" s="16">
        <f t="shared" si="33"/>
        <v>-1.3594344752582926E-3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1</v>
      </c>
      <c r="D248" s="15">
        <v>2</v>
      </c>
      <c r="E248" s="16">
        <f t="shared" si="31"/>
        <v>2.7188689505165849E-4</v>
      </c>
      <c r="F248" s="16">
        <f t="shared" si="32"/>
        <v>6.0422960725075529E-4</v>
      </c>
      <c r="G248" s="16">
        <f t="shared" si="34"/>
        <v>1</v>
      </c>
      <c r="H248" s="16">
        <f t="shared" si="33"/>
        <v>2.7188689505165849E-4</v>
      </c>
    </row>
    <row r="249" spans="1:8" x14ac:dyDescent="0.2">
      <c r="A249" s="13"/>
      <c r="B249" s="14" t="s">
        <v>232</v>
      </c>
      <c r="C249" s="15">
        <v>1</v>
      </c>
      <c r="D249" s="15">
        <v>1</v>
      </c>
      <c r="E249" s="16">
        <f t="shared" si="31"/>
        <v>2.7188689505165849E-4</v>
      </c>
      <c r="F249" s="16">
        <f t="shared" si="32"/>
        <v>3.0211480362537764E-4</v>
      </c>
      <c r="G249" s="16">
        <f t="shared" si="34"/>
        <v>0</v>
      </c>
      <c r="H249" s="16">
        <f t="shared" si="33"/>
        <v>0</v>
      </c>
    </row>
    <row r="250" spans="1:8" x14ac:dyDescent="0.2">
      <c r="A250" s="13"/>
      <c r="B250" s="14" t="s">
        <v>233</v>
      </c>
      <c r="C250" s="15">
        <v>9</v>
      </c>
      <c r="D250" s="15">
        <v>0</v>
      </c>
      <c r="E250" s="16">
        <f t="shared" si="31"/>
        <v>2.4469820554649264E-3</v>
      </c>
      <c r="F250" s="16" t="str">
        <f t="shared" si="32"/>
        <v/>
      </c>
      <c r="G250" s="16">
        <f t="shared" si="34"/>
        <v>-1</v>
      </c>
      <c r="H250" s="16">
        <f t="shared" si="33"/>
        <v>-2.4469820554649264E-3</v>
      </c>
    </row>
    <row r="251" spans="1:8" x14ac:dyDescent="0.2">
      <c r="A251" s="13"/>
      <c r="B251" s="14" t="s">
        <v>234</v>
      </c>
      <c r="C251" s="15">
        <v>1</v>
      </c>
      <c r="D251" s="15">
        <v>0</v>
      </c>
      <c r="E251" s="16">
        <f t="shared" si="31"/>
        <v>2.7188689505165849E-4</v>
      </c>
      <c r="F251" s="16" t="str">
        <f t="shared" si="32"/>
        <v/>
      </c>
      <c r="G251" s="16">
        <f t="shared" si="34"/>
        <v>-1</v>
      </c>
      <c r="H251" s="16">
        <f t="shared" si="33"/>
        <v>-2.7188689505165849E-4</v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10</v>
      </c>
      <c r="D253" s="15">
        <v>0</v>
      </c>
      <c r="E253" s="16">
        <f t="shared" si="31"/>
        <v>2.7188689505165853E-3</v>
      </c>
      <c r="F253" s="16" t="str">
        <f t="shared" si="32"/>
        <v/>
      </c>
      <c r="G253" s="16">
        <f t="shared" si="34"/>
        <v>-1</v>
      </c>
      <c r="H253" s="16">
        <f t="shared" si="33"/>
        <v>-2.7188689505165853E-3</v>
      </c>
    </row>
    <row r="254" spans="1:8" x14ac:dyDescent="0.2">
      <c r="A254" s="13"/>
      <c r="B254" s="14" t="s">
        <v>237</v>
      </c>
      <c r="C254" s="15">
        <v>3</v>
      </c>
      <c r="D254" s="15">
        <v>0</v>
      </c>
      <c r="E254" s="16">
        <f t="shared" si="31"/>
        <v>8.1566068515497557E-4</v>
      </c>
      <c r="F254" s="16" t="str">
        <f t="shared" si="32"/>
        <v/>
      </c>
      <c r="G254" s="16">
        <f t="shared" si="34"/>
        <v>-1</v>
      </c>
      <c r="H254" s="16">
        <f t="shared" si="33"/>
        <v>-8.1566068515497557E-4</v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3.0211480362537764E-4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13</v>
      </c>
      <c r="D259" s="15">
        <v>4</v>
      </c>
      <c r="E259" s="16">
        <f t="shared" si="31"/>
        <v>3.5345296356715608E-3</v>
      </c>
      <c r="F259" s="16">
        <f t="shared" si="32"/>
        <v>1.2084592145015106E-3</v>
      </c>
      <c r="G259" s="16">
        <f t="shared" si="34"/>
        <v>-0.69230769230769229</v>
      </c>
      <c r="H259" s="16">
        <f t="shared" si="33"/>
        <v>-2.4469820554649268E-3</v>
      </c>
    </row>
    <row r="260" spans="1:8" x14ac:dyDescent="0.2">
      <c r="A260" s="13"/>
      <c r="B260" s="14" t="s">
        <v>242</v>
      </c>
      <c r="C260" s="15">
        <v>7</v>
      </c>
      <c r="D260" s="15">
        <v>0</v>
      </c>
      <c r="E260" s="16">
        <f t="shared" si="31"/>
        <v>1.9032082653616096E-3</v>
      </c>
      <c r="F260" s="16" t="str">
        <f t="shared" si="32"/>
        <v/>
      </c>
      <c r="G260" s="16">
        <f t="shared" si="34"/>
        <v>-1</v>
      </c>
      <c r="H260" s="16">
        <f t="shared" si="33"/>
        <v>-1.9032082653616096E-3</v>
      </c>
    </row>
    <row r="261" spans="1:8" x14ac:dyDescent="0.2">
      <c r="A261" s="13"/>
      <c r="B261" s="14" t="s">
        <v>243</v>
      </c>
      <c r="C261" s="15">
        <v>1</v>
      </c>
      <c r="D261" s="15">
        <v>0</v>
      </c>
      <c r="E261" s="16">
        <f t="shared" si="31"/>
        <v>2.7188689505165849E-4</v>
      </c>
      <c r="F261" s="16" t="str">
        <f t="shared" si="32"/>
        <v/>
      </c>
      <c r="G261" s="16">
        <f t="shared" si="34"/>
        <v>-1</v>
      </c>
      <c r="H261" s="16">
        <f t="shared" si="33"/>
        <v>-2.7188689505165849E-4</v>
      </c>
    </row>
    <row r="262" spans="1:8" x14ac:dyDescent="0.2">
      <c r="A262" s="13"/>
      <c r="B262" s="14" t="s">
        <v>244</v>
      </c>
      <c r="C262" s="15">
        <v>1</v>
      </c>
      <c r="D262" s="15">
        <v>0</v>
      </c>
      <c r="E262" s="16">
        <f t="shared" si="31"/>
        <v>2.7188689505165849E-4</v>
      </c>
      <c r="F262" s="16" t="str">
        <f t="shared" si="32"/>
        <v/>
      </c>
      <c r="G262" s="16">
        <f t="shared" si="34"/>
        <v>-1</v>
      </c>
      <c r="H262" s="16">
        <f t="shared" si="33"/>
        <v>-2.7188689505165849E-4</v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39</v>
      </c>
      <c r="D264" s="15">
        <v>0</v>
      </c>
      <c r="E264" s="16">
        <f t="shared" si="31"/>
        <v>1.0603588907014683E-2</v>
      </c>
      <c r="F264" s="16" t="str">
        <f t="shared" si="32"/>
        <v/>
      </c>
      <c r="G264" s="16">
        <f t="shared" si="34"/>
        <v>-1</v>
      </c>
      <c r="H264" s="16">
        <f t="shared" si="33"/>
        <v>-1.0603588907014683E-2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39</v>
      </c>
      <c r="D275" s="15">
        <v>38</v>
      </c>
      <c r="E275" s="16">
        <f t="shared" si="35"/>
        <v>1.0603588907014683E-2</v>
      </c>
      <c r="F275" s="16">
        <f t="shared" si="36"/>
        <v>1.1480362537764351E-2</v>
      </c>
      <c r="G275" s="16">
        <f t="shared" si="38"/>
        <v>-2.564102564102564E-2</v>
      </c>
      <c r="H275" s="16">
        <f t="shared" si="37"/>
        <v>-2.7188689505165854E-4</v>
      </c>
    </row>
    <row r="276" spans="1:8" ht="25.5" x14ac:dyDescent="0.2">
      <c r="A276" s="13"/>
      <c r="B276" s="14" t="s">
        <v>258</v>
      </c>
      <c r="C276" s="15">
        <v>27</v>
      </c>
      <c r="D276" s="15">
        <v>18</v>
      </c>
      <c r="E276" s="16">
        <f t="shared" si="35"/>
        <v>7.34094616639478E-3</v>
      </c>
      <c r="F276" s="16">
        <f t="shared" si="36"/>
        <v>5.4380664652567976E-3</v>
      </c>
      <c r="G276" s="16">
        <f t="shared" si="38"/>
        <v>-0.33333333333333331</v>
      </c>
      <c r="H276" s="16">
        <f t="shared" si="37"/>
        <v>-2.4469820554649264E-3</v>
      </c>
    </row>
    <row r="277" spans="1:8" x14ac:dyDescent="0.2">
      <c r="A277" s="13"/>
      <c r="B277" s="14" t="s">
        <v>259</v>
      </c>
      <c r="C277" s="15">
        <v>17</v>
      </c>
      <c r="D277" s="15">
        <v>0</v>
      </c>
      <c r="E277" s="16">
        <f t="shared" si="35"/>
        <v>4.6220772158781943E-3</v>
      </c>
      <c r="F277" s="16" t="str">
        <f t="shared" si="36"/>
        <v/>
      </c>
      <c r="G277" s="16">
        <f t="shared" si="38"/>
        <v>-1</v>
      </c>
      <c r="H277" s="16">
        <f t="shared" si="37"/>
        <v>-4.6220772158781943E-3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4</v>
      </c>
      <c r="D283" s="15">
        <v>0</v>
      </c>
      <c r="E283" s="16">
        <f t="shared" si="35"/>
        <v>1.0875475802066339E-3</v>
      </c>
      <c r="F283" s="16" t="str">
        <f t="shared" si="36"/>
        <v/>
      </c>
      <c r="G283" s="16">
        <f t="shared" si="38"/>
        <v>-1</v>
      </c>
      <c r="H283" s="16">
        <f t="shared" si="37"/>
        <v>-1.0875475802066339E-3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4</v>
      </c>
      <c r="D286" s="15">
        <v>1</v>
      </c>
      <c r="E286" s="16">
        <f t="shared" si="35"/>
        <v>1.0875475802066339E-3</v>
      </c>
      <c r="F286" s="16">
        <f t="shared" si="36"/>
        <v>3.0211480362537764E-4</v>
      </c>
      <c r="G286" s="16">
        <f t="shared" si="38"/>
        <v>-0.75</v>
      </c>
      <c r="H286" s="16">
        <f t="shared" si="37"/>
        <v>-8.1566068515497546E-4</v>
      </c>
    </row>
    <row r="287" spans="1:8" x14ac:dyDescent="0.2">
      <c r="A287" s="13"/>
      <c r="B287" s="14" t="s">
        <v>269</v>
      </c>
      <c r="C287" s="15">
        <v>1</v>
      </c>
      <c r="D287" s="15">
        <v>2</v>
      </c>
      <c r="E287" s="16">
        <f t="shared" si="35"/>
        <v>2.7188689505165849E-4</v>
      </c>
      <c r="F287" s="16">
        <f t="shared" si="36"/>
        <v>6.0422960725075529E-4</v>
      </c>
      <c r="G287" s="16">
        <f t="shared" si="38"/>
        <v>1</v>
      </c>
      <c r="H287" s="16">
        <f t="shared" si="37"/>
        <v>2.7188689505165849E-4</v>
      </c>
    </row>
    <row r="288" spans="1:8" x14ac:dyDescent="0.2">
      <c r="A288" s="13"/>
      <c r="B288" s="14" t="s">
        <v>270</v>
      </c>
      <c r="C288" s="15">
        <v>107</v>
      </c>
      <c r="D288" s="15">
        <v>6</v>
      </c>
      <c r="E288" s="16">
        <f t="shared" si="35"/>
        <v>2.909189777052746E-2</v>
      </c>
      <c r="F288" s="16">
        <f t="shared" si="36"/>
        <v>1.8126888217522659E-3</v>
      </c>
      <c r="G288" s="16">
        <f t="shared" si="38"/>
        <v>-0.94392523364485981</v>
      </c>
      <c r="H288" s="16">
        <f t="shared" si="37"/>
        <v>-2.7460576400217509E-2</v>
      </c>
    </row>
    <row r="289" spans="1:8" x14ac:dyDescent="0.2">
      <c r="A289" s="13"/>
      <c r="B289" s="14" t="s">
        <v>271</v>
      </c>
      <c r="C289" s="15">
        <v>119</v>
      </c>
      <c r="D289" s="15">
        <v>10</v>
      </c>
      <c r="E289" s="16">
        <f t="shared" si="35"/>
        <v>3.2354540511147362E-2</v>
      </c>
      <c r="F289" s="16">
        <f t="shared" si="36"/>
        <v>3.0211480362537764E-3</v>
      </c>
      <c r="G289" s="16">
        <f t="shared" si="38"/>
        <v>-0.91596638655462181</v>
      </c>
      <c r="H289" s="16">
        <f t="shared" si="37"/>
        <v>-2.9635671560630777E-2</v>
      </c>
    </row>
    <row r="290" spans="1:8" x14ac:dyDescent="0.2">
      <c r="A290" s="13"/>
      <c r="B290" s="14" t="s">
        <v>272</v>
      </c>
      <c r="C290" s="15">
        <v>1138</v>
      </c>
      <c r="D290" s="15">
        <v>2084</v>
      </c>
      <c r="E290" s="16">
        <f t="shared" si="35"/>
        <v>0.30940728656878741</v>
      </c>
      <c r="F290" s="16">
        <f t="shared" si="36"/>
        <v>0.62960725075528701</v>
      </c>
      <c r="G290" s="16">
        <f t="shared" si="38"/>
        <v>0.8312829525483304</v>
      </c>
      <c r="H290" s="16">
        <f t="shared" si="37"/>
        <v>0.25720500271886898</v>
      </c>
    </row>
    <row r="291" spans="1:8" x14ac:dyDescent="0.2">
      <c r="A291" s="13"/>
      <c r="B291" s="14" t="s">
        <v>273</v>
      </c>
      <c r="C291" s="15">
        <v>1</v>
      </c>
      <c r="D291" s="15">
        <v>3</v>
      </c>
      <c r="E291" s="16">
        <f t="shared" si="35"/>
        <v>2.7188689505165849E-4</v>
      </c>
      <c r="F291" s="16">
        <f t="shared" si="36"/>
        <v>9.0634441087613293E-4</v>
      </c>
      <c r="G291" s="16">
        <f t="shared" si="38"/>
        <v>2</v>
      </c>
      <c r="H291" s="16">
        <f t="shared" si="37"/>
        <v>5.4377379010331697E-4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2</v>
      </c>
      <c r="D293" s="15">
        <v>2</v>
      </c>
      <c r="E293" s="16">
        <f t="shared" si="35"/>
        <v>5.4377379010331697E-4</v>
      </c>
      <c r="F293" s="16">
        <f t="shared" si="36"/>
        <v>6.0422960725075529E-4</v>
      </c>
      <c r="G293" s="16">
        <f t="shared" si="38"/>
        <v>0</v>
      </c>
      <c r="H293" s="16">
        <f t="shared" si="37"/>
        <v>0</v>
      </c>
    </row>
    <row r="294" spans="1:8" x14ac:dyDescent="0.2">
      <c r="A294" s="13"/>
      <c r="B294" s="14" t="s">
        <v>276</v>
      </c>
      <c r="C294" s="15">
        <v>1</v>
      </c>
      <c r="D294" s="15">
        <v>0</v>
      </c>
      <c r="E294" s="16">
        <f t="shared" si="35"/>
        <v>2.7188689505165849E-4</v>
      </c>
      <c r="F294" s="16" t="str">
        <f t="shared" si="36"/>
        <v/>
      </c>
      <c r="G294" s="16">
        <f t="shared" si="38"/>
        <v>-1</v>
      </c>
      <c r="H294" s="16">
        <f t="shared" si="37"/>
        <v>-2.7188689505165849E-4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3</v>
      </c>
      <c r="D300" s="15">
        <v>0</v>
      </c>
      <c r="E300" s="16">
        <f t="shared" si="35"/>
        <v>8.1566068515497557E-4</v>
      </c>
      <c r="F300" s="16" t="str">
        <f t="shared" si="36"/>
        <v/>
      </c>
      <c r="G300" s="16">
        <f t="shared" si="38"/>
        <v>-1</v>
      </c>
      <c r="H300" s="16">
        <f t="shared" si="37"/>
        <v>-8.1566068515497557E-4</v>
      </c>
    </row>
    <row r="301" spans="1:8" x14ac:dyDescent="0.2">
      <c r="A301" s="13"/>
      <c r="B301" s="14" t="s">
        <v>283</v>
      </c>
      <c r="C301" s="15">
        <v>2</v>
      </c>
      <c r="D301" s="15">
        <v>3</v>
      </c>
      <c r="E301" s="16">
        <f t="shared" ref="E301:E332" si="39">+IF(C301=0,"",C301/C$173)</f>
        <v>5.4377379010331697E-4</v>
      </c>
      <c r="F301" s="16">
        <f t="shared" ref="F301:F332" si="40">+IF(D301=0,"",D301/D$173)</f>
        <v>9.0634441087613293E-4</v>
      </c>
      <c r="G301" s="16">
        <f t="shared" si="38"/>
        <v>0.5</v>
      </c>
      <c r="H301" s="16">
        <f t="shared" ref="H301:H332" si="41">+IF(OR(AND(E301=""),(G301="")),"",E301*G301)</f>
        <v>2.7188689505165849E-4</v>
      </c>
    </row>
    <row r="302" spans="1:8" ht="25.5" x14ac:dyDescent="0.2">
      <c r="A302" s="13"/>
      <c r="B302" s="14" t="s">
        <v>284</v>
      </c>
      <c r="C302" s="15">
        <v>4</v>
      </c>
      <c r="D302" s="15">
        <v>9</v>
      </c>
      <c r="E302" s="16">
        <f t="shared" si="39"/>
        <v>1.0875475802066339E-3</v>
      </c>
      <c r="F302" s="16">
        <f t="shared" si="40"/>
        <v>2.7190332326283988E-3</v>
      </c>
      <c r="G302" s="16">
        <f t="shared" ref="G302:G333" si="42">+IF(AND(C302=0,D302=0)," ",IF(C302=0,1,IF(D302=0,-1,(D302-C302)/C302)))</f>
        <v>1.25</v>
      </c>
      <c r="H302" s="16">
        <f t="shared" si="41"/>
        <v>1.3594344752582924E-3</v>
      </c>
    </row>
    <row r="303" spans="1:8" x14ac:dyDescent="0.2">
      <c r="A303" s="13"/>
      <c r="B303" s="14" t="s">
        <v>285</v>
      </c>
      <c r="C303" s="15">
        <v>0</v>
      </c>
      <c r="D303" s="15">
        <v>8</v>
      </c>
      <c r="E303" s="16" t="str">
        <f t="shared" si="39"/>
        <v/>
      </c>
      <c r="F303" s="16">
        <f t="shared" si="40"/>
        <v>2.4169184290030211E-3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6.0422960725075529E-4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1</v>
      </c>
      <c r="E313" s="16" t="str">
        <f t="shared" si="39"/>
        <v/>
      </c>
      <c r="F313" s="16">
        <f t="shared" si="40"/>
        <v>3.0211480362537764E-4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3.0211480362537764E-4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3</v>
      </c>
      <c r="D317" s="15">
        <v>2</v>
      </c>
      <c r="E317" s="16">
        <f t="shared" si="39"/>
        <v>8.1566068515497557E-4</v>
      </c>
      <c r="F317" s="16">
        <f t="shared" si="40"/>
        <v>6.0422960725075529E-4</v>
      </c>
      <c r="G317" s="16">
        <f t="shared" si="42"/>
        <v>-0.33333333333333331</v>
      </c>
      <c r="H317" s="16">
        <f t="shared" si="41"/>
        <v>-2.7188689505165849E-4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7</v>
      </c>
      <c r="D319" s="15">
        <v>16</v>
      </c>
      <c r="E319" s="16">
        <f t="shared" si="39"/>
        <v>1.9032082653616096E-3</v>
      </c>
      <c r="F319" s="16">
        <f t="shared" si="40"/>
        <v>4.8338368580060423E-3</v>
      </c>
      <c r="G319" s="16">
        <f t="shared" si="42"/>
        <v>1.2857142857142858</v>
      </c>
      <c r="H319" s="16">
        <f t="shared" si="41"/>
        <v>2.4469820554649268E-3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1</v>
      </c>
      <c r="E321" s="16">
        <f t="shared" si="39"/>
        <v>2.7188689505165849E-4</v>
      </c>
      <c r="F321" s="16">
        <f t="shared" si="40"/>
        <v>3.0211480362537764E-4</v>
      </c>
      <c r="G321" s="16">
        <f t="shared" si="42"/>
        <v>0</v>
      </c>
      <c r="H321" s="16">
        <f t="shared" si="41"/>
        <v>0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</v>
      </c>
      <c r="D323" s="15">
        <v>0</v>
      </c>
      <c r="E323" s="16">
        <f t="shared" si="39"/>
        <v>2.7188689505165849E-4</v>
      </c>
      <c r="F323" s="16" t="str">
        <f t="shared" si="40"/>
        <v/>
      </c>
      <c r="G323" s="16">
        <f t="shared" si="42"/>
        <v>-1</v>
      </c>
      <c r="H323" s="16">
        <f t="shared" si="41"/>
        <v>-2.7188689505165849E-4</v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1</v>
      </c>
      <c r="D325" s="15">
        <v>1</v>
      </c>
      <c r="E325" s="16">
        <f t="shared" si="39"/>
        <v>2.7188689505165849E-4</v>
      </c>
      <c r="F325" s="16">
        <f t="shared" si="40"/>
        <v>3.0211480362537764E-4</v>
      </c>
      <c r="G325" s="16">
        <f t="shared" si="42"/>
        <v>0</v>
      </c>
      <c r="H325" s="16">
        <f t="shared" si="41"/>
        <v>0</v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15</v>
      </c>
      <c r="D328" s="15">
        <v>4</v>
      </c>
      <c r="E328" s="16">
        <f t="shared" si="39"/>
        <v>4.0783034257748773E-3</v>
      </c>
      <c r="F328" s="16">
        <f t="shared" si="40"/>
        <v>1.2084592145015106E-3</v>
      </c>
      <c r="G328" s="16">
        <f t="shared" si="42"/>
        <v>-0.73333333333333328</v>
      </c>
      <c r="H328" s="16">
        <f t="shared" si="41"/>
        <v>-2.9907558455682434E-3</v>
      </c>
    </row>
    <row r="329" spans="1:8" x14ac:dyDescent="0.2">
      <c r="A329" s="13"/>
      <c r="B329" s="14" t="s">
        <v>311</v>
      </c>
      <c r="C329" s="15">
        <v>0</v>
      </c>
      <c r="D329" s="15">
        <v>1</v>
      </c>
      <c r="E329" s="16" t="str">
        <f t="shared" si="39"/>
        <v/>
      </c>
      <c r="F329" s="16">
        <f t="shared" si="40"/>
        <v>3.0211480362537764E-4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1</v>
      </c>
      <c r="D333" s="15">
        <v>0</v>
      </c>
      <c r="E333" s="16">
        <f t="shared" ref="E333:E343" si="43">+IF(C333=0,"",C333/C$173)</f>
        <v>2.7188689505165849E-4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-2.7188689505165849E-4</v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13</v>
      </c>
      <c r="D341" s="15">
        <v>16</v>
      </c>
      <c r="E341" s="16">
        <f t="shared" si="43"/>
        <v>3.5345296356715608E-3</v>
      </c>
      <c r="F341" s="16">
        <f t="shared" si="44"/>
        <v>4.8338368580060423E-3</v>
      </c>
      <c r="G341" s="16">
        <f t="shared" si="46"/>
        <v>0.23076923076923078</v>
      </c>
      <c r="H341" s="16">
        <f t="shared" si="45"/>
        <v>8.1566068515497557E-4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1</v>
      </c>
      <c r="D343" s="15">
        <v>3</v>
      </c>
      <c r="E343" s="16">
        <f t="shared" si="43"/>
        <v>2.7188689505165849E-4</v>
      </c>
      <c r="F343" s="16">
        <f t="shared" si="44"/>
        <v>9.0634441087613293E-4</v>
      </c>
      <c r="G343" s="16">
        <f t="shared" si="46"/>
        <v>2</v>
      </c>
      <c r="H343" s="16">
        <f t="shared" si="45"/>
        <v>5.4377379010331697E-4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10367</v>
      </c>
      <c r="D349" s="18">
        <f>SUM(D350:D576)</f>
        <v>11136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7.4177679174303082E-2</v>
      </c>
      <c r="H349" s="19">
        <f t="shared" ref="H349:H412" si="49">+IF(OR(AND(E349=""),(G349="")),"",E349*G349)</f>
        <v>7.4177679174303082E-2</v>
      </c>
    </row>
    <row r="350" spans="1:8" x14ac:dyDescent="0.2">
      <c r="A350" s="13"/>
      <c r="B350" s="14" t="s">
        <v>326</v>
      </c>
      <c r="C350" s="15">
        <v>20</v>
      </c>
      <c r="D350" s="15">
        <v>5</v>
      </c>
      <c r="E350" s="16">
        <f t="shared" si="47"/>
        <v>1.9291984180572971E-3</v>
      </c>
      <c r="F350" s="16">
        <f t="shared" si="48"/>
        <v>4.4899425287356321E-4</v>
      </c>
      <c r="G350" s="16">
        <f t="shared" ref="G350:G413" si="50">+IF(AND(C350=0,D350=0)," ",IF(C350=0,1,IF(D350=0,-1,(D350-C350)/C350)))</f>
        <v>-0.75</v>
      </c>
      <c r="H350" s="16">
        <f t="shared" si="49"/>
        <v>-1.4468988135429729E-3</v>
      </c>
    </row>
    <row r="351" spans="1:8" x14ac:dyDescent="0.2">
      <c r="A351" s="13"/>
      <c r="B351" s="14" t="s">
        <v>327</v>
      </c>
      <c r="C351" s="15">
        <v>13</v>
      </c>
      <c r="D351" s="15">
        <v>7</v>
      </c>
      <c r="E351" s="16">
        <f t="shared" si="47"/>
        <v>1.2539789717372432E-3</v>
      </c>
      <c r="F351" s="16">
        <f t="shared" si="48"/>
        <v>6.285919540229885E-4</v>
      </c>
      <c r="G351" s="16">
        <f t="shared" si="50"/>
        <v>-0.46153846153846156</v>
      </c>
      <c r="H351" s="16">
        <f t="shared" si="49"/>
        <v>-5.7875952541718923E-4</v>
      </c>
    </row>
    <row r="352" spans="1:8" x14ac:dyDescent="0.2">
      <c r="A352" s="13"/>
      <c r="B352" s="14" t="s">
        <v>328</v>
      </c>
      <c r="C352" s="15">
        <v>13</v>
      </c>
      <c r="D352" s="15">
        <v>3</v>
      </c>
      <c r="E352" s="16">
        <f t="shared" si="47"/>
        <v>1.2539789717372432E-3</v>
      </c>
      <c r="F352" s="16">
        <f t="shared" si="48"/>
        <v>2.6939655172413793E-4</v>
      </c>
      <c r="G352" s="16">
        <f t="shared" si="50"/>
        <v>-0.76923076923076927</v>
      </c>
      <c r="H352" s="16">
        <f t="shared" si="49"/>
        <v>-9.6459920902864868E-4</v>
      </c>
    </row>
    <row r="353" spans="1:8" x14ac:dyDescent="0.2">
      <c r="A353" s="13"/>
      <c r="B353" s="14" t="s">
        <v>329</v>
      </c>
      <c r="C353" s="15">
        <v>1</v>
      </c>
      <c r="D353" s="15">
        <v>0</v>
      </c>
      <c r="E353" s="16">
        <f t="shared" si="47"/>
        <v>9.6459920902864862E-5</v>
      </c>
      <c r="F353" s="16" t="str">
        <f t="shared" si="48"/>
        <v/>
      </c>
      <c r="G353" s="16">
        <f t="shared" si="50"/>
        <v>-1</v>
      </c>
      <c r="H353" s="16">
        <f t="shared" si="49"/>
        <v>-9.6459920902864862E-5</v>
      </c>
    </row>
    <row r="354" spans="1:8" x14ac:dyDescent="0.2">
      <c r="A354" s="13"/>
      <c r="B354" s="14" t="s">
        <v>330</v>
      </c>
      <c r="C354" s="15">
        <v>0</v>
      </c>
      <c r="D354" s="15">
        <v>1</v>
      </c>
      <c r="E354" s="16" t="str">
        <f t="shared" si="47"/>
        <v/>
      </c>
      <c r="F354" s="16">
        <f t="shared" si="48"/>
        <v>8.9798850574712642E-5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918</v>
      </c>
      <c r="D355" s="15">
        <v>138</v>
      </c>
      <c r="E355" s="16">
        <f t="shared" si="47"/>
        <v>8.8550207388829946E-2</v>
      </c>
      <c r="F355" s="16">
        <f t="shared" si="48"/>
        <v>1.2392241379310345E-2</v>
      </c>
      <c r="G355" s="16">
        <f t="shared" si="50"/>
        <v>-0.84967320261437906</v>
      </c>
      <c r="H355" s="16">
        <f t="shared" si="49"/>
        <v>-7.5238738304234595E-2</v>
      </c>
    </row>
    <row r="356" spans="1:8" x14ac:dyDescent="0.2">
      <c r="A356" s="13"/>
      <c r="B356" s="14" t="s">
        <v>332</v>
      </c>
      <c r="C356" s="15">
        <v>6</v>
      </c>
      <c r="D356" s="15">
        <v>2</v>
      </c>
      <c r="E356" s="16">
        <f t="shared" si="47"/>
        <v>5.7875952541718912E-4</v>
      </c>
      <c r="F356" s="16">
        <f t="shared" si="48"/>
        <v>1.7959770114942528E-4</v>
      </c>
      <c r="G356" s="16">
        <f t="shared" si="50"/>
        <v>-0.66666666666666663</v>
      </c>
      <c r="H356" s="16">
        <f t="shared" si="49"/>
        <v>-3.8583968361145939E-4</v>
      </c>
    </row>
    <row r="357" spans="1:8" x14ac:dyDescent="0.2">
      <c r="A357" s="13"/>
      <c r="B357" s="14" t="s">
        <v>333</v>
      </c>
      <c r="C357" s="15">
        <v>270</v>
      </c>
      <c r="D357" s="15">
        <v>20</v>
      </c>
      <c r="E357" s="16">
        <f t="shared" si="47"/>
        <v>2.6044178643773511E-2</v>
      </c>
      <c r="F357" s="16">
        <f t="shared" si="48"/>
        <v>1.7959770114942528E-3</v>
      </c>
      <c r="G357" s="16">
        <f t="shared" si="50"/>
        <v>-0.92592592592592593</v>
      </c>
      <c r="H357" s="16">
        <f t="shared" si="49"/>
        <v>-2.4114980225716214E-2</v>
      </c>
    </row>
    <row r="358" spans="1:8" x14ac:dyDescent="0.2">
      <c r="A358" s="13"/>
      <c r="B358" s="14" t="s">
        <v>334</v>
      </c>
      <c r="C358" s="15">
        <v>9</v>
      </c>
      <c r="D358" s="15">
        <v>84</v>
      </c>
      <c r="E358" s="16">
        <f t="shared" si="47"/>
        <v>8.6813928812578373E-4</v>
      </c>
      <c r="F358" s="16">
        <f t="shared" si="48"/>
        <v>7.5431034482758624E-3</v>
      </c>
      <c r="G358" s="16">
        <f t="shared" si="50"/>
        <v>8.3333333333333339</v>
      </c>
      <c r="H358" s="16">
        <f t="shared" si="49"/>
        <v>7.2344940677148651E-3</v>
      </c>
    </row>
    <row r="359" spans="1:8" x14ac:dyDescent="0.2">
      <c r="A359" s="13"/>
      <c r="B359" s="14" t="s">
        <v>335</v>
      </c>
      <c r="C359" s="15">
        <v>42</v>
      </c>
      <c r="D359" s="15">
        <v>5</v>
      </c>
      <c r="E359" s="16">
        <f t="shared" si="47"/>
        <v>4.0513166779203242E-3</v>
      </c>
      <c r="F359" s="16">
        <f t="shared" si="48"/>
        <v>4.4899425287356321E-4</v>
      </c>
      <c r="G359" s="16">
        <f t="shared" si="50"/>
        <v>-0.88095238095238093</v>
      </c>
      <c r="H359" s="16">
        <f t="shared" si="49"/>
        <v>-3.5690170734059999E-3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1590</v>
      </c>
      <c r="D361" s="15">
        <v>718</v>
      </c>
      <c r="E361" s="16">
        <f t="shared" si="47"/>
        <v>0.15337127423555513</v>
      </c>
      <c r="F361" s="16">
        <f t="shared" si="48"/>
        <v>6.4475574712643674E-2</v>
      </c>
      <c r="G361" s="16">
        <f t="shared" si="50"/>
        <v>-0.54842767295597483</v>
      </c>
      <c r="H361" s="16">
        <f t="shared" si="49"/>
        <v>-8.4113051027298158E-2</v>
      </c>
    </row>
    <row r="362" spans="1:8" x14ac:dyDescent="0.2">
      <c r="A362" s="13"/>
      <c r="B362" s="14" t="s">
        <v>338</v>
      </c>
      <c r="C362" s="15">
        <v>273</v>
      </c>
      <c r="D362" s="15">
        <v>60</v>
      </c>
      <c r="E362" s="16">
        <f t="shared" si="47"/>
        <v>2.6333558406482108E-2</v>
      </c>
      <c r="F362" s="16">
        <f t="shared" si="48"/>
        <v>5.387931034482759E-3</v>
      </c>
      <c r="G362" s="16">
        <f t="shared" si="50"/>
        <v>-0.78021978021978022</v>
      </c>
      <c r="H362" s="16">
        <f t="shared" si="49"/>
        <v>-2.0545963152310217E-2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100</v>
      </c>
      <c r="D364" s="15">
        <v>299</v>
      </c>
      <c r="E364" s="16">
        <f t="shared" si="47"/>
        <v>9.6459920902864857E-3</v>
      </c>
      <c r="F364" s="16">
        <f t="shared" si="48"/>
        <v>2.6849856321839081E-2</v>
      </c>
      <c r="G364" s="16">
        <f t="shared" si="50"/>
        <v>1.99</v>
      </c>
      <c r="H364" s="16">
        <f t="shared" si="49"/>
        <v>1.9195524259670107E-2</v>
      </c>
    </row>
    <row r="365" spans="1:8" x14ac:dyDescent="0.2">
      <c r="A365" s="13"/>
      <c r="B365" s="14" t="s">
        <v>341</v>
      </c>
      <c r="C365" s="15">
        <v>124</v>
      </c>
      <c r="D365" s="15">
        <v>342</v>
      </c>
      <c r="E365" s="16">
        <f t="shared" si="47"/>
        <v>1.1961030191955243E-2</v>
      </c>
      <c r="F365" s="16">
        <f t="shared" si="48"/>
        <v>3.0711206896551723E-2</v>
      </c>
      <c r="G365" s="16">
        <f t="shared" si="50"/>
        <v>1.7580645161290323</v>
      </c>
      <c r="H365" s="16">
        <f t="shared" si="49"/>
        <v>2.1028262756824539E-2</v>
      </c>
    </row>
    <row r="366" spans="1:8" x14ac:dyDescent="0.2">
      <c r="A366" s="13"/>
      <c r="B366" s="14" t="s">
        <v>342</v>
      </c>
      <c r="C366" s="15">
        <v>32</v>
      </c>
      <c r="D366" s="15">
        <v>5</v>
      </c>
      <c r="E366" s="16">
        <f t="shared" si="47"/>
        <v>3.0867174688916756E-3</v>
      </c>
      <c r="F366" s="16">
        <f t="shared" si="48"/>
        <v>4.4899425287356321E-4</v>
      </c>
      <c r="G366" s="16">
        <f t="shared" si="50"/>
        <v>-0.84375</v>
      </c>
      <c r="H366" s="16">
        <f t="shared" si="49"/>
        <v>-2.6044178643773513E-3</v>
      </c>
    </row>
    <row r="367" spans="1:8" x14ac:dyDescent="0.2">
      <c r="A367" s="13"/>
      <c r="B367" s="14" t="s">
        <v>343</v>
      </c>
      <c r="C367" s="15">
        <v>3</v>
      </c>
      <c r="D367" s="15">
        <v>1</v>
      </c>
      <c r="E367" s="16">
        <f t="shared" si="47"/>
        <v>2.8937976270859456E-4</v>
      </c>
      <c r="F367" s="16">
        <f t="shared" si="48"/>
        <v>8.9798850574712642E-5</v>
      </c>
      <c r="G367" s="16">
        <f t="shared" si="50"/>
        <v>-0.66666666666666663</v>
      </c>
      <c r="H367" s="16">
        <f t="shared" si="49"/>
        <v>-1.929198418057297E-4</v>
      </c>
    </row>
    <row r="368" spans="1:8" x14ac:dyDescent="0.2">
      <c r="A368" s="13"/>
      <c r="B368" s="14" t="s">
        <v>344</v>
      </c>
      <c r="C368" s="15">
        <v>2</v>
      </c>
      <c r="D368" s="15">
        <v>0</v>
      </c>
      <c r="E368" s="16">
        <f t="shared" si="47"/>
        <v>1.9291984180572972E-4</v>
      </c>
      <c r="F368" s="16" t="str">
        <f t="shared" si="48"/>
        <v/>
      </c>
      <c r="G368" s="16">
        <f t="shared" si="50"/>
        <v>-1</v>
      </c>
      <c r="H368" s="16">
        <f t="shared" si="49"/>
        <v>-1.9291984180572972E-4</v>
      </c>
    </row>
    <row r="369" spans="1:8" x14ac:dyDescent="0.2">
      <c r="A369" s="13"/>
      <c r="B369" s="14" t="s">
        <v>345</v>
      </c>
      <c r="C369" s="15">
        <v>1686</v>
      </c>
      <c r="D369" s="15">
        <v>2099</v>
      </c>
      <c r="E369" s="16">
        <f t="shared" si="47"/>
        <v>0.16263142664223015</v>
      </c>
      <c r="F369" s="16">
        <f t="shared" si="48"/>
        <v>0.18848778735632185</v>
      </c>
      <c r="G369" s="16">
        <f t="shared" si="50"/>
        <v>0.24495848161328587</v>
      </c>
      <c r="H369" s="16">
        <f t="shared" si="49"/>
        <v>3.9837947332883185E-2</v>
      </c>
    </row>
    <row r="370" spans="1:8" x14ac:dyDescent="0.2">
      <c r="A370" s="13"/>
      <c r="B370" s="14" t="s">
        <v>346</v>
      </c>
      <c r="C370" s="15">
        <v>162</v>
      </c>
      <c r="D370" s="15">
        <v>172</v>
      </c>
      <c r="E370" s="16">
        <f t="shared" si="47"/>
        <v>1.5626507186264106E-2</v>
      </c>
      <c r="F370" s="16">
        <f t="shared" si="48"/>
        <v>1.5445402298850575E-2</v>
      </c>
      <c r="G370" s="16">
        <f t="shared" si="50"/>
        <v>6.1728395061728392E-2</v>
      </c>
      <c r="H370" s="16">
        <f t="shared" si="49"/>
        <v>9.6459920902864846E-4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70</v>
      </c>
      <c r="D372" s="15">
        <v>88</v>
      </c>
      <c r="E372" s="16">
        <f t="shared" si="47"/>
        <v>6.75219446320054E-3</v>
      </c>
      <c r="F372" s="16">
        <f t="shared" si="48"/>
        <v>7.9022988505747134E-3</v>
      </c>
      <c r="G372" s="16">
        <f t="shared" si="50"/>
        <v>0.25714285714285712</v>
      </c>
      <c r="H372" s="16">
        <f t="shared" si="49"/>
        <v>1.7362785762515673E-3</v>
      </c>
    </row>
    <row r="373" spans="1:8" x14ac:dyDescent="0.2">
      <c r="A373" s="13"/>
      <c r="B373" s="14" t="s">
        <v>349</v>
      </c>
      <c r="C373" s="15">
        <v>444</v>
      </c>
      <c r="D373" s="15">
        <v>941</v>
      </c>
      <c r="E373" s="16">
        <f t="shared" si="47"/>
        <v>4.2828204880871995E-2</v>
      </c>
      <c r="F373" s="16">
        <f t="shared" si="48"/>
        <v>8.4500718390804599E-2</v>
      </c>
      <c r="G373" s="16">
        <f t="shared" si="50"/>
        <v>1.1193693693693694</v>
      </c>
      <c r="H373" s="16">
        <f t="shared" si="49"/>
        <v>4.7940580688723831E-2</v>
      </c>
    </row>
    <row r="374" spans="1:8" x14ac:dyDescent="0.2">
      <c r="A374" s="13"/>
      <c r="B374" s="14" t="s">
        <v>350</v>
      </c>
      <c r="C374" s="15">
        <v>93</v>
      </c>
      <c r="D374" s="15">
        <v>5</v>
      </c>
      <c r="E374" s="16">
        <f t="shared" si="47"/>
        <v>8.9707726439664324E-3</v>
      </c>
      <c r="F374" s="16">
        <f t="shared" si="48"/>
        <v>4.4899425287356321E-4</v>
      </c>
      <c r="G374" s="16">
        <f t="shared" si="50"/>
        <v>-0.94623655913978499</v>
      </c>
      <c r="H374" s="16">
        <f t="shared" si="49"/>
        <v>-8.4884730394521081E-3</v>
      </c>
    </row>
    <row r="375" spans="1:8" x14ac:dyDescent="0.2">
      <c r="A375" s="13"/>
      <c r="B375" s="14" t="s">
        <v>351</v>
      </c>
      <c r="C375" s="15">
        <v>0</v>
      </c>
      <c r="D375" s="15">
        <v>2</v>
      </c>
      <c r="E375" s="16" t="str">
        <f t="shared" si="47"/>
        <v/>
      </c>
      <c r="F375" s="16">
        <f t="shared" si="48"/>
        <v>1.7959770114942528E-4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1</v>
      </c>
      <c r="E377" s="16" t="str">
        <f t="shared" si="47"/>
        <v/>
      </c>
      <c r="F377" s="16">
        <f t="shared" si="48"/>
        <v>8.9798850574712642E-5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2</v>
      </c>
      <c r="D378" s="15">
        <v>0</v>
      </c>
      <c r="E378" s="16">
        <f t="shared" si="47"/>
        <v>1.9291984180572972E-4</v>
      </c>
      <c r="F378" s="16" t="str">
        <f t="shared" si="48"/>
        <v/>
      </c>
      <c r="G378" s="16">
        <f t="shared" si="50"/>
        <v>-1</v>
      </c>
      <c r="H378" s="16">
        <f t="shared" si="49"/>
        <v>-1.9291984180572972E-4</v>
      </c>
    </row>
    <row r="379" spans="1:8" x14ac:dyDescent="0.2">
      <c r="A379" s="13"/>
      <c r="B379" s="14" t="s">
        <v>355</v>
      </c>
      <c r="C379" s="15">
        <v>15</v>
      </c>
      <c r="D379" s="15">
        <v>8</v>
      </c>
      <c r="E379" s="16">
        <f t="shared" si="47"/>
        <v>1.4468988135429729E-3</v>
      </c>
      <c r="F379" s="16">
        <f t="shared" si="48"/>
        <v>7.1839080459770114E-4</v>
      </c>
      <c r="G379" s="16">
        <f t="shared" si="50"/>
        <v>-0.46666666666666667</v>
      </c>
      <c r="H379" s="16">
        <f t="shared" si="49"/>
        <v>-6.7521944632005395E-4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7</v>
      </c>
      <c r="E380" s="16" t="str">
        <f t="shared" si="47"/>
        <v/>
      </c>
      <c r="F380" s="16">
        <f t="shared" si="48"/>
        <v>6.285919540229885E-4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17</v>
      </c>
      <c r="D382" s="15">
        <v>4</v>
      </c>
      <c r="E382" s="16">
        <f t="shared" si="47"/>
        <v>1.6398186553487025E-3</v>
      </c>
      <c r="F382" s="16">
        <f t="shared" si="48"/>
        <v>3.5919540229885057E-4</v>
      </c>
      <c r="G382" s="16">
        <f t="shared" si="50"/>
        <v>-0.76470588235294112</v>
      </c>
      <c r="H382" s="16">
        <f t="shared" si="49"/>
        <v>-1.253978971737243E-3</v>
      </c>
    </row>
    <row r="383" spans="1:8" ht="25.5" x14ac:dyDescent="0.2">
      <c r="A383" s="13"/>
      <c r="B383" s="14" t="s">
        <v>359</v>
      </c>
      <c r="C383" s="15">
        <v>108</v>
      </c>
      <c r="D383" s="15">
        <v>131</v>
      </c>
      <c r="E383" s="16">
        <f t="shared" si="47"/>
        <v>1.0417671457509405E-2</v>
      </c>
      <c r="F383" s="16">
        <f t="shared" si="48"/>
        <v>1.1763649425287357E-2</v>
      </c>
      <c r="G383" s="16">
        <f t="shared" si="50"/>
        <v>0.21296296296296297</v>
      </c>
      <c r="H383" s="16">
        <f t="shared" si="49"/>
        <v>2.218578180765892E-3</v>
      </c>
    </row>
    <row r="384" spans="1:8" x14ac:dyDescent="0.2">
      <c r="A384" s="13"/>
      <c r="B384" s="14" t="s">
        <v>360</v>
      </c>
      <c r="C384" s="15">
        <v>157</v>
      </c>
      <c r="D384" s="15">
        <v>80</v>
      </c>
      <c r="E384" s="16">
        <f t="shared" si="47"/>
        <v>1.5144207581749784E-2</v>
      </c>
      <c r="F384" s="16">
        <f t="shared" si="48"/>
        <v>7.1839080459770114E-3</v>
      </c>
      <c r="G384" s="16">
        <f t="shared" si="50"/>
        <v>-0.49044585987261147</v>
      </c>
      <c r="H384" s="16">
        <f t="shared" si="49"/>
        <v>-7.4274139095205942E-3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6</v>
      </c>
      <c r="D386" s="15">
        <v>57</v>
      </c>
      <c r="E386" s="16">
        <f t="shared" si="47"/>
        <v>5.7875952541718912E-4</v>
      </c>
      <c r="F386" s="16">
        <f t="shared" si="48"/>
        <v>5.1185344827586205E-3</v>
      </c>
      <c r="G386" s="16">
        <f t="shared" si="50"/>
        <v>8.5</v>
      </c>
      <c r="H386" s="16">
        <f t="shared" si="49"/>
        <v>4.9194559660461074E-3</v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8.9798850574712642E-5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73</v>
      </c>
      <c r="D388" s="15">
        <v>21</v>
      </c>
      <c r="E388" s="16">
        <f t="shared" si="47"/>
        <v>7.0415742259091344E-3</v>
      </c>
      <c r="F388" s="16">
        <f t="shared" si="48"/>
        <v>1.8857758620689656E-3</v>
      </c>
      <c r="G388" s="16">
        <f t="shared" si="50"/>
        <v>-0.71232876712328763</v>
      </c>
      <c r="H388" s="16">
        <f t="shared" si="49"/>
        <v>-5.0159158869489719E-3</v>
      </c>
    </row>
    <row r="389" spans="1:8" x14ac:dyDescent="0.2">
      <c r="A389" s="13"/>
      <c r="B389" s="14" t="s">
        <v>365</v>
      </c>
      <c r="C389" s="15">
        <v>1</v>
      </c>
      <c r="D389" s="15">
        <v>0</v>
      </c>
      <c r="E389" s="16">
        <f t="shared" si="47"/>
        <v>9.6459920902864862E-5</v>
      </c>
      <c r="F389" s="16" t="str">
        <f t="shared" si="48"/>
        <v/>
      </c>
      <c r="G389" s="16">
        <f t="shared" si="50"/>
        <v>-1</v>
      </c>
      <c r="H389" s="16">
        <f t="shared" si="49"/>
        <v>-9.6459920902864862E-5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63</v>
      </c>
      <c r="D391" s="15">
        <v>0</v>
      </c>
      <c r="E391" s="16">
        <f t="shared" si="47"/>
        <v>6.0769750168804858E-3</v>
      </c>
      <c r="F391" s="16" t="str">
        <f t="shared" si="48"/>
        <v/>
      </c>
      <c r="G391" s="16">
        <f t="shared" si="50"/>
        <v>-1</v>
      </c>
      <c r="H391" s="16">
        <f t="shared" si="49"/>
        <v>-6.0769750168804858E-3</v>
      </c>
    </row>
    <row r="392" spans="1:8" x14ac:dyDescent="0.2">
      <c r="A392" s="13" t="s">
        <v>93</v>
      </c>
      <c r="B392" s="14" t="s">
        <v>368</v>
      </c>
      <c r="C392" s="15">
        <v>11</v>
      </c>
      <c r="D392" s="15">
        <v>2</v>
      </c>
      <c r="E392" s="16">
        <f t="shared" si="47"/>
        <v>1.0610591299315135E-3</v>
      </c>
      <c r="F392" s="16">
        <f t="shared" si="48"/>
        <v>1.7959770114942528E-4</v>
      </c>
      <c r="G392" s="16">
        <f t="shared" si="50"/>
        <v>-0.81818181818181823</v>
      </c>
      <c r="H392" s="16">
        <f t="shared" si="49"/>
        <v>-8.6813928812578384E-4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665</v>
      </c>
      <c r="D395" s="15">
        <v>2400</v>
      </c>
      <c r="E395" s="16">
        <f t="shared" si="47"/>
        <v>6.4145847400405132E-2</v>
      </c>
      <c r="F395" s="16">
        <f t="shared" si="48"/>
        <v>0.21551724137931033</v>
      </c>
      <c r="G395" s="16">
        <f t="shared" si="50"/>
        <v>2.6090225563909772</v>
      </c>
      <c r="H395" s="16">
        <f t="shared" si="49"/>
        <v>0.16735796276647052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112</v>
      </c>
      <c r="D397" s="15">
        <v>65</v>
      </c>
      <c r="E397" s="16">
        <f t="shared" si="47"/>
        <v>1.0803511141120865E-2</v>
      </c>
      <c r="F397" s="16">
        <f t="shared" si="48"/>
        <v>5.8369252873563216E-3</v>
      </c>
      <c r="G397" s="16">
        <f t="shared" si="50"/>
        <v>-0.41964285714285715</v>
      </c>
      <c r="H397" s="16">
        <f t="shared" si="49"/>
        <v>-4.5336162824346484E-3</v>
      </c>
    </row>
    <row r="398" spans="1:8" x14ac:dyDescent="0.2">
      <c r="A398" s="13"/>
      <c r="B398" s="14" t="s">
        <v>374</v>
      </c>
      <c r="C398" s="15">
        <v>936</v>
      </c>
      <c r="D398" s="15">
        <v>2141</v>
      </c>
      <c r="E398" s="16">
        <f t="shared" si="47"/>
        <v>9.0286485965081514E-2</v>
      </c>
      <c r="F398" s="16">
        <f t="shared" si="48"/>
        <v>0.19225933908045978</v>
      </c>
      <c r="G398" s="16">
        <f t="shared" si="50"/>
        <v>1.2873931623931625</v>
      </c>
      <c r="H398" s="16">
        <f t="shared" si="49"/>
        <v>0.11623420468795218</v>
      </c>
    </row>
    <row r="399" spans="1:8" x14ac:dyDescent="0.2">
      <c r="A399" s="13"/>
      <c r="B399" s="14" t="s">
        <v>375</v>
      </c>
      <c r="C399" s="15">
        <v>263</v>
      </c>
      <c r="D399" s="15">
        <v>45</v>
      </c>
      <c r="E399" s="16">
        <f t="shared" si="47"/>
        <v>2.536895919745346E-2</v>
      </c>
      <c r="F399" s="16">
        <f t="shared" si="48"/>
        <v>4.0409482758620692E-3</v>
      </c>
      <c r="G399" s="16">
        <f t="shared" si="50"/>
        <v>-0.82889733840304181</v>
      </c>
      <c r="H399" s="16">
        <f t="shared" si="49"/>
        <v>-2.1028262756824539E-2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4</v>
      </c>
      <c r="E401" s="16">
        <f t="shared" si="47"/>
        <v>9.6459920902864862E-5</v>
      </c>
      <c r="F401" s="16">
        <f t="shared" si="48"/>
        <v>3.5919540229885057E-4</v>
      </c>
      <c r="G401" s="16">
        <f t="shared" si="50"/>
        <v>3</v>
      </c>
      <c r="H401" s="16">
        <f t="shared" si="49"/>
        <v>2.8937976270859461E-4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17</v>
      </c>
      <c r="D403" s="15">
        <v>0</v>
      </c>
      <c r="E403" s="16">
        <f t="shared" si="47"/>
        <v>1.6398186553487025E-3</v>
      </c>
      <c r="F403" s="16" t="str">
        <f t="shared" si="48"/>
        <v/>
      </c>
      <c r="G403" s="16">
        <f t="shared" si="50"/>
        <v>-1</v>
      </c>
      <c r="H403" s="16">
        <f t="shared" si="49"/>
        <v>-1.6398186553487025E-3</v>
      </c>
    </row>
    <row r="404" spans="1:8" x14ac:dyDescent="0.2">
      <c r="A404" s="13"/>
      <c r="B404" s="14" t="s">
        <v>380</v>
      </c>
      <c r="C404" s="15">
        <v>1</v>
      </c>
      <c r="D404" s="15">
        <v>0</v>
      </c>
      <c r="E404" s="16">
        <f t="shared" si="47"/>
        <v>9.6459920902864862E-5</v>
      </c>
      <c r="F404" s="16" t="str">
        <f t="shared" si="48"/>
        <v/>
      </c>
      <c r="G404" s="16">
        <f t="shared" si="50"/>
        <v>-1</v>
      </c>
      <c r="H404" s="16">
        <f t="shared" si="49"/>
        <v>-9.6459920902864862E-5</v>
      </c>
    </row>
    <row r="405" spans="1:8" x14ac:dyDescent="0.2">
      <c r="A405" s="13"/>
      <c r="B405" s="14" t="s">
        <v>381</v>
      </c>
      <c r="C405" s="15">
        <v>5</v>
      </c>
      <c r="D405" s="15">
        <v>1</v>
      </c>
      <c r="E405" s="16">
        <f t="shared" si="47"/>
        <v>4.8229960451432428E-4</v>
      </c>
      <c r="F405" s="16">
        <f t="shared" si="48"/>
        <v>8.9798850574712642E-5</v>
      </c>
      <c r="G405" s="16">
        <f t="shared" si="50"/>
        <v>-0.8</v>
      </c>
      <c r="H405" s="16">
        <f t="shared" si="49"/>
        <v>-3.8583968361145945E-4</v>
      </c>
    </row>
    <row r="406" spans="1:8" x14ac:dyDescent="0.2">
      <c r="A406" s="13"/>
      <c r="B406" s="14" t="s">
        <v>382</v>
      </c>
      <c r="C406" s="15">
        <v>31</v>
      </c>
      <c r="D406" s="15">
        <v>0</v>
      </c>
      <c r="E406" s="16">
        <f t="shared" si="47"/>
        <v>2.9902575479888106E-3</v>
      </c>
      <c r="F406" s="16" t="str">
        <f t="shared" si="48"/>
        <v/>
      </c>
      <c r="G406" s="16">
        <f t="shared" si="50"/>
        <v>-1</v>
      </c>
      <c r="H406" s="16">
        <f t="shared" si="49"/>
        <v>-2.9902575479888106E-3</v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3</v>
      </c>
      <c r="D408" s="15">
        <v>2</v>
      </c>
      <c r="E408" s="16">
        <f t="shared" si="47"/>
        <v>2.8937976270859456E-4</v>
      </c>
      <c r="F408" s="16">
        <f t="shared" si="48"/>
        <v>1.7959770114942528E-4</v>
      </c>
      <c r="G408" s="16">
        <f t="shared" si="50"/>
        <v>-0.33333333333333331</v>
      </c>
      <c r="H408" s="16">
        <f t="shared" si="49"/>
        <v>-9.6459920902864849E-5</v>
      </c>
    </row>
    <row r="409" spans="1:8" x14ac:dyDescent="0.2">
      <c r="A409" s="13"/>
      <c r="B409" s="14" t="s">
        <v>385</v>
      </c>
      <c r="C409" s="15">
        <v>11</v>
      </c>
      <c r="D409" s="15">
        <v>3</v>
      </c>
      <c r="E409" s="16">
        <f t="shared" si="47"/>
        <v>1.0610591299315135E-3</v>
      </c>
      <c r="F409" s="16">
        <f t="shared" si="48"/>
        <v>2.6939655172413793E-4</v>
      </c>
      <c r="G409" s="16">
        <f t="shared" si="50"/>
        <v>-0.72727272727272729</v>
      </c>
      <c r="H409" s="16">
        <f t="shared" si="49"/>
        <v>-7.716793672229189E-4</v>
      </c>
    </row>
    <row r="410" spans="1:8" x14ac:dyDescent="0.2">
      <c r="A410" s="13"/>
      <c r="B410" s="14" t="s">
        <v>386</v>
      </c>
      <c r="C410" s="15">
        <v>241</v>
      </c>
      <c r="D410" s="15">
        <v>50</v>
      </c>
      <c r="E410" s="16">
        <f t="shared" si="47"/>
        <v>2.324684093759043E-2</v>
      </c>
      <c r="F410" s="16">
        <f t="shared" si="48"/>
        <v>4.4899425287356319E-3</v>
      </c>
      <c r="G410" s="16">
        <f t="shared" si="50"/>
        <v>-0.79253112033195017</v>
      </c>
      <c r="H410" s="16">
        <f t="shared" si="49"/>
        <v>-1.8423844892447187E-2</v>
      </c>
    </row>
    <row r="411" spans="1:8" x14ac:dyDescent="0.2">
      <c r="A411" s="13"/>
      <c r="B411" s="14" t="s">
        <v>387</v>
      </c>
      <c r="C411" s="15">
        <v>4</v>
      </c>
      <c r="D411" s="15">
        <v>5</v>
      </c>
      <c r="E411" s="16">
        <f t="shared" si="47"/>
        <v>3.8583968361145945E-4</v>
      </c>
      <c r="F411" s="16">
        <f t="shared" si="48"/>
        <v>4.4899425287356321E-4</v>
      </c>
      <c r="G411" s="16">
        <f t="shared" si="50"/>
        <v>0.25</v>
      </c>
      <c r="H411" s="16">
        <f t="shared" si="49"/>
        <v>9.6459920902864862E-5</v>
      </c>
    </row>
    <row r="412" spans="1:8" x14ac:dyDescent="0.2">
      <c r="A412" s="13"/>
      <c r="B412" s="14" t="s">
        <v>388</v>
      </c>
      <c r="C412" s="15">
        <v>20</v>
      </c>
      <c r="D412" s="15">
        <v>59</v>
      </c>
      <c r="E412" s="16">
        <f t="shared" si="47"/>
        <v>1.9291984180572971E-3</v>
      </c>
      <c r="F412" s="16">
        <f t="shared" si="48"/>
        <v>5.2981321839080456E-3</v>
      </c>
      <c r="G412" s="16">
        <f t="shared" si="50"/>
        <v>1.95</v>
      </c>
      <c r="H412" s="16">
        <f t="shared" si="49"/>
        <v>3.7619369152117293E-3</v>
      </c>
    </row>
    <row r="413" spans="1:8" x14ac:dyDescent="0.2">
      <c r="A413" s="13"/>
      <c r="B413" s="14" t="s">
        <v>389</v>
      </c>
      <c r="C413" s="15">
        <v>13</v>
      </c>
      <c r="D413" s="15">
        <v>0</v>
      </c>
      <c r="E413" s="16">
        <f t="shared" ref="E413:E476" si="51">+IF(C413=0,"",C413/C$349)</f>
        <v>1.2539789717372432E-3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-1.2539789717372432E-3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16</v>
      </c>
      <c r="D415" s="15">
        <v>0</v>
      </c>
      <c r="E415" s="16">
        <f t="shared" si="51"/>
        <v>1.5433587344458378E-3</v>
      </c>
      <c r="F415" s="16" t="str">
        <f t="shared" si="52"/>
        <v/>
      </c>
      <c r="G415" s="16">
        <f t="shared" si="54"/>
        <v>-1</v>
      </c>
      <c r="H415" s="16">
        <f t="shared" si="53"/>
        <v>-1.5433587344458378E-3</v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18</v>
      </c>
      <c r="D420" s="15">
        <v>2</v>
      </c>
      <c r="E420" s="16">
        <f t="shared" si="51"/>
        <v>1.7362785762515675E-3</v>
      </c>
      <c r="F420" s="16">
        <f t="shared" si="52"/>
        <v>1.7959770114942528E-4</v>
      </c>
      <c r="G420" s="16">
        <f t="shared" si="54"/>
        <v>-0.88888888888888884</v>
      </c>
      <c r="H420" s="16">
        <f t="shared" si="53"/>
        <v>-1.5433587344458376E-3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3</v>
      </c>
      <c r="D424" s="15">
        <v>2</v>
      </c>
      <c r="E424" s="16">
        <f t="shared" si="51"/>
        <v>2.8937976270859456E-4</v>
      </c>
      <c r="F424" s="16">
        <f t="shared" si="52"/>
        <v>1.7959770114942528E-4</v>
      </c>
      <c r="G424" s="16">
        <f t="shared" si="54"/>
        <v>-0.33333333333333331</v>
      </c>
      <c r="H424" s="16">
        <f t="shared" si="53"/>
        <v>-9.6459920902864849E-5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3</v>
      </c>
      <c r="E428" s="16" t="str">
        <f t="shared" si="51"/>
        <v/>
      </c>
      <c r="F428" s="16">
        <f t="shared" si="52"/>
        <v>2.6939655172413793E-4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17</v>
      </c>
      <c r="D429" s="15">
        <v>0</v>
      </c>
      <c r="E429" s="16">
        <f t="shared" si="51"/>
        <v>1.6398186553487025E-3</v>
      </c>
      <c r="F429" s="16" t="str">
        <f t="shared" si="52"/>
        <v/>
      </c>
      <c r="G429" s="16">
        <f t="shared" si="54"/>
        <v>-1</v>
      </c>
      <c r="H429" s="16">
        <f t="shared" si="53"/>
        <v>-1.6398186553487025E-3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3</v>
      </c>
      <c r="D432" s="15">
        <v>2</v>
      </c>
      <c r="E432" s="16">
        <f t="shared" si="51"/>
        <v>2.8937976270859456E-4</v>
      </c>
      <c r="F432" s="16">
        <f t="shared" si="52"/>
        <v>1.7959770114942528E-4</v>
      </c>
      <c r="G432" s="16">
        <f t="shared" si="54"/>
        <v>-0.33333333333333331</v>
      </c>
      <c r="H432" s="16">
        <f t="shared" si="53"/>
        <v>-9.6459920902864849E-5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1</v>
      </c>
      <c r="E434" s="16" t="str">
        <f t="shared" si="51"/>
        <v/>
      </c>
      <c r="F434" s="16">
        <f t="shared" si="52"/>
        <v>8.9798850574712642E-5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7</v>
      </c>
      <c r="D436" s="15">
        <v>0</v>
      </c>
      <c r="E436" s="16">
        <f t="shared" si="51"/>
        <v>6.7521944632005406E-4</v>
      </c>
      <c r="F436" s="16" t="str">
        <f t="shared" si="52"/>
        <v/>
      </c>
      <c r="G436" s="16">
        <f t="shared" si="54"/>
        <v>-1</v>
      </c>
      <c r="H436" s="16">
        <f t="shared" si="53"/>
        <v>-6.7521944632005406E-4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8.9798850574712642E-5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31</v>
      </c>
      <c r="E443" s="16" t="str">
        <f t="shared" si="51"/>
        <v/>
      </c>
      <c r="F443" s="16">
        <f t="shared" si="52"/>
        <v>2.783764367816092E-3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4</v>
      </c>
      <c r="D453" s="15">
        <v>0</v>
      </c>
      <c r="E453" s="16">
        <f t="shared" si="51"/>
        <v>3.8583968361145945E-4</v>
      </c>
      <c r="F453" s="16" t="str">
        <f t="shared" si="52"/>
        <v/>
      </c>
      <c r="G453" s="16">
        <f t="shared" si="54"/>
        <v>-1</v>
      </c>
      <c r="H453" s="16">
        <f t="shared" si="53"/>
        <v>-3.8583968361145945E-4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42</v>
      </c>
      <c r="D455" s="15">
        <v>0</v>
      </c>
      <c r="E455" s="16">
        <f t="shared" si="51"/>
        <v>4.0513166779203242E-3</v>
      </c>
      <c r="F455" s="16" t="str">
        <f t="shared" si="52"/>
        <v/>
      </c>
      <c r="G455" s="16">
        <f t="shared" si="54"/>
        <v>-1</v>
      </c>
      <c r="H455" s="16">
        <f t="shared" si="53"/>
        <v>-4.0513166779203242E-3</v>
      </c>
    </row>
    <row r="456" spans="1:8" x14ac:dyDescent="0.2">
      <c r="A456" s="13"/>
      <c r="B456" s="14" t="s">
        <v>432</v>
      </c>
      <c r="C456" s="15">
        <v>3</v>
      </c>
      <c r="D456" s="15">
        <v>5</v>
      </c>
      <c r="E456" s="16">
        <f t="shared" si="51"/>
        <v>2.8937976270859456E-4</v>
      </c>
      <c r="F456" s="16">
        <f t="shared" si="52"/>
        <v>4.4899425287356321E-4</v>
      </c>
      <c r="G456" s="16">
        <f t="shared" si="54"/>
        <v>0.66666666666666663</v>
      </c>
      <c r="H456" s="16">
        <f t="shared" si="53"/>
        <v>1.929198418057297E-4</v>
      </c>
    </row>
    <row r="457" spans="1:8" x14ac:dyDescent="0.2">
      <c r="A457" s="13"/>
      <c r="B457" s="14" t="s">
        <v>433</v>
      </c>
      <c r="C457" s="15">
        <v>6</v>
      </c>
      <c r="D457" s="15">
        <v>0</v>
      </c>
      <c r="E457" s="16">
        <f t="shared" si="51"/>
        <v>5.7875952541718912E-4</v>
      </c>
      <c r="F457" s="16" t="str">
        <f t="shared" si="52"/>
        <v/>
      </c>
      <c r="G457" s="16">
        <f t="shared" si="54"/>
        <v>-1</v>
      </c>
      <c r="H457" s="16">
        <f t="shared" si="53"/>
        <v>-5.7875952541718912E-4</v>
      </c>
    </row>
    <row r="458" spans="1:8" ht="25.5" x14ac:dyDescent="0.2">
      <c r="A458" s="13"/>
      <c r="B458" s="14" t="s">
        <v>434</v>
      </c>
      <c r="C458" s="15">
        <v>2</v>
      </c>
      <c r="D458" s="15">
        <v>0</v>
      </c>
      <c r="E458" s="16">
        <f t="shared" si="51"/>
        <v>1.9291984180572972E-4</v>
      </c>
      <c r="F458" s="16" t="str">
        <f t="shared" si="52"/>
        <v/>
      </c>
      <c r="G458" s="16">
        <f t="shared" si="54"/>
        <v>-1</v>
      </c>
      <c r="H458" s="16">
        <f t="shared" si="53"/>
        <v>-1.9291984180572972E-4</v>
      </c>
    </row>
    <row r="459" spans="1:8" ht="25.5" x14ac:dyDescent="0.2">
      <c r="A459" s="13"/>
      <c r="B459" s="14" t="s">
        <v>435</v>
      </c>
      <c r="C459" s="15">
        <v>27</v>
      </c>
      <c r="D459" s="15">
        <v>16</v>
      </c>
      <c r="E459" s="16">
        <f t="shared" si="51"/>
        <v>2.6044178643773513E-3</v>
      </c>
      <c r="F459" s="16">
        <f t="shared" si="52"/>
        <v>1.4367816091954023E-3</v>
      </c>
      <c r="G459" s="16">
        <f t="shared" si="54"/>
        <v>-0.40740740740740738</v>
      </c>
      <c r="H459" s="16">
        <f t="shared" si="53"/>
        <v>-1.0610591299315135E-3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1</v>
      </c>
      <c r="E461" s="16">
        <f t="shared" si="51"/>
        <v>9.6459920902864862E-5</v>
      </c>
      <c r="F461" s="16">
        <f t="shared" si="52"/>
        <v>8.9798850574712642E-5</v>
      </c>
      <c r="G461" s="16">
        <f t="shared" si="54"/>
        <v>0</v>
      </c>
      <c r="H461" s="16">
        <f t="shared" si="53"/>
        <v>0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2</v>
      </c>
      <c r="D463" s="15">
        <v>1</v>
      </c>
      <c r="E463" s="16">
        <f t="shared" si="51"/>
        <v>1.9291984180572972E-4</v>
      </c>
      <c r="F463" s="16">
        <f t="shared" si="52"/>
        <v>8.9798850574712642E-5</v>
      </c>
      <c r="G463" s="16">
        <f t="shared" si="54"/>
        <v>-0.5</v>
      </c>
      <c r="H463" s="16">
        <f t="shared" si="53"/>
        <v>-9.6459920902864862E-5</v>
      </c>
    </row>
    <row r="464" spans="1:8" x14ac:dyDescent="0.2">
      <c r="A464" s="13"/>
      <c r="B464" s="14" t="s">
        <v>440</v>
      </c>
      <c r="C464" s="15">
        <v>1</v>
      </c>
      <c r="D464" s="15">
        <v>0</v>
      </c>
      <c r="E464" s="16">
        <f t="shared" si="51"/>
        <v>9.6459920902864862E-5</v>
      </c>
      <c r="F464" s="16" t="str">
        <f t="shared" si="52"/>
        <v/>
      </c>
      <c r="G464" s="16">
        <f t="shared" si="54"/>
        <v>-1</v>
      </c>
      <c r="H464" s="16">
        <f t="shared" si="53"/>
        <v>-9.6459920902864862E-5</v>
      </c>
    </row>
    <row r="465" spans="1:8" x14ac:dyDescent="0.2">
      <c r="A465" s="13"/>
      <c r="B465" s="14" t="s">
        <v>441</v>
      </c>
      <c r="C465" s="15">
        <v>16</v>
      </c>
      <c r="D465" s="15">
        <v>38</v>
      </c>
      <c r="E465" s="16">
        <f t="shared" si="51"/>
        <v>1.5433587344458378E-3</v>
      </c>
      <c r="F465" s="16">
        <f t="shared" si="52"/>
        <v>3.4123563218390806E-3</v>
      </c>
      <c r="G465" s="16">
        <f t="shared" si="54"/>
        <v>1.375</v>
      </c>
      <c r="H465" s="16">
        <f t="shared" si="53"/>
        <v>2.122118259863027E-3</v>
      </c>
    </row>
    <row r="466" spans="1:8" x14ac:dyDescent="0.2">
      <c r="A466" s="13"/>
      <c r="B466" s="14" t="s">
        <v>442</v>
      </c>
      <c r="C466" s="15">
        <v>4</v>
      </c>
      <c r="D466" s="15">
        <v>0</v>
      </c>
      <c r="E466" s="16">
        <f t="shared" si="51"/>
        <v>3.8583968361145945E-4</v>
      </c>
      <c r="F466" s="16" t="str">
        <f t="shared" si="52"/>
        <v/>
      </c>
      <c r="G466" s="16">
        <f t="shared" si="54"/>
        <v>-1</v>
      </c>
      <c r="H466" s="16">
        <f t="shared" si="53"/>
        <v>-3.8583968361145945E-4</v>
      </c>
    </row>
    <row r="467" spans="1:8" x14ac:dyDescent="0.2">
      <c r="A467" s="13"/>
      <c r="B467" s="14" t="s">
        <v>443</v>
      </c>
      <c r="C467" s="15">
        <v>2</v>
      </c>
      <c r="D467" s="15">
        <v>1</v>
      </c>
      <c r="E467" s="16">
        <f t="shared" si="51"/>
        <v>1.9291984180572972E-4</v>
      </c>
      <c r="F467" s="16">
        <f t="shared" si="52"/>
        <v>8.9798850574712642E-5</v>
      </c>
      <c r="G467" s="16">
        <f t="shared" si="54"/>
        <v>-0.5</v>
      </c>
      <c r="H467" s="16">
        <f t="shared" si="53"/>
        <v>-9.6459920902864862E-5</v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20</v>
      </c>
      <c r="D469" s="15">
        <v>3</v>
      </c>
      <c r="E469" s="16">
        <f t="shared" si="51"/>
        <v>1.9291984180572971E-3</v>
      </c>
      <c r="F469" s="16">
        <f t="shared" si="52"/>
        <v>2.6939655172413793E-4</v>
      </c>
      <c r="G469" s="16">
        <f t="shared" si="54"/>
        <v>-0.85</v>
      </c>
      <c r="H469" s="16">
        <f t="shared" si="53"/>
        <v>-1.6398186553487025E-3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49</v>
      </c>
      <c r="D471" s="15">
        <v>61</v>
      </c>
      <c r="E471" s="16">
        <f t="shared" si="51"/>
        <v>4.7265361242403783E-3</v>
      </c>
      <c r="F471" s="16">
        <f t="shared" si="52"/>
        <v>5.4777298850574715E-3</v>
      </c>
      <c r="G471" s="16">
        <f t="shared" si="54"/>
        <v>0.24489795918367346</v>
      </c>
      <c r="H471" s="16">
        <f t="shared" si="53"/>
        <v>1.1575190508343782E-3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4</v>
      </c>
      <c r="D476" s="15">
        <v>2</v>
      </c>
      <c r="E476" s="16">
        <f t="shared" si="51"/>
        <v>3.8583968361145945E-4</v>
      </c>
      <c r="F476" s="16">
        <f t="shared" si="52"/>
        <v>1.7959770114942528E-4</v>
      </c>
      <c r="G476" s="16">
        <f t="shared" si="54"/>
        <v>-0.5</v>
      </c>
      <c r="H476" s="16">
        <f t="shared" si="53"/>
        <v>-1.9291984180572972E-4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155</v>
      </c>
      <c r="D479" s="15">
        <v>60</v>
      </c>
      <c r="E479" s="16">
        <f t="shared" si="55"/>
        <v>1.4951287739944053E-2</v>
      </c>
      <c r="F479" s="16">
        <f t="shared" si="56"/>
        <v>5.387931034482759E-3</v>
      </c>
      <c r="G479" s="16">
        <f t="shared" si="58"/>
        <v>-0.61290322580645162</v>
      </c>
      <c r="H479" s="16">
        <f t="shared" si="57"/>
        <v>-9.1636924857721614E-3</v>
      </c>
    </row>
    <row r="480" spans="1:8" ht="25.5" x14ac:dyDescent="0.2">
      <c r="A480" s="13"/>
      <c r="B480" s="14" t="s">
        <v>456</v>
      </c>
      <c r="C480" s="15">
        <v>3</v>
      </c>
      <c r="D480" s="15">
        <v>1</v>
      </c>
      <c r="E480" s="16">
        <f t="shared" si="55"/>
        <v>2.8937976270859456E-4</v>
      </c>
      <c r="F480" s="16">
        <f t="shared" si="56"/>
        <v>8.9798850574712642E-5</v>
      </c>
      <c r="G480" s="16">
        <f t="shared" si="58"/>
        <v>-0.66666666666666663</v>
      </c>
      <c r="H480" s="16">
        <f t="shared" si="57"/>
        <v>-1.929198418057297E-4</v>
      </c>
    </row>
    <row r="481" spans="1:8" x14ac:dyDescent="0.2">
      <c r="A481" s="13"/>
      <c r="B481" s="14" t="s">
        <v>457</v>
      </c>
      <c r="C481" s="15">
        <v>5</v>
      </c>
      <c r="D481" s="15">
        <v>1</v>
      </c>
      <c r="E481" s="16">
        <f t="shared" si="55"/>
        <v>4.8229960451432428E-4</v>
      </c>
      <c r="F481" s="16">
        <f t="shared" si="56"/>
        <v>8.9798850574712642E-5</v>
      </c>
      <c r="G481" s="16">
        <f t="shared" si="58"/>
        <v>-0.8</v>
      </c>
      <c r="H481" s="16">
        <f t="shared" si="57"/>
        <v>-3.8583968361145945E-4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4</v>
      </c>
      <c r="D483" s="15">
        <v>0</v>
      </c>
      <c r="E483" s="16">
        <f t="shared" si="55"/>
        <v>3.8583968361145945E-4</v>
      </c>
      <c r="F483" s="16" t="str">
        <f t="shared" si="56"/>
        <v/>
      </c>
      <c r="G483" s="16">
        <f t="shared" si="58"/>
        <v>-1</v>
      </c>
      <c r="H483" s="16">
        <f t="shared" si="57"/>
        <v>-3.8583968361145945E-4</v>
      </c>
    </row>
    <row r="484" spans="1:8" x14ac:dyDescent="0.2">
      <c r="A484" s="13"/>
      <c r="B484" s="14" t="s">
        <v>460</v>
      </c>
      <c r="C484" s="15">
        <v>278</v>
      </c>
      <c r="D484" s="15">
        <v>20</v>
      </c>
      <c r="E484" s="16">
        <f t="shared" si="55"/>
        <v>2.6815858010996431E-2</v>
      </c>
      <c r="F484" s="16">
        <f t="shared" si="56"/>
        <v>1.7959770114942528E-3</v>
      </c>
      <c r="G484" s="16">
        <f t="shared" si="58"/>
        <v>-0.92805755395683454</v>
      </c>
      <c r="H484" s="16">
        <f t="shared" si="57"/>
        <v>-2.4886659592939134E-2</v>
      </c>
    </row>
    <row r="485" spans="1:8" x14ac:dyDescent="0.2">
      <c r="A485" s="13"/>
      <c r="B485" s="14" t="s">
        <v>461</v>
      </c>
      <c r="C485" s="15">
        <v>6</v>
      </c>
      <c r="D485" s="15">
        <v>0</v>
      </c>
      <c r="E485" s="16">
        <f t="shared" si="55"/>
        <v>5.7875952541718912E-4</v>
      </c>
      <c r="F485" s="16" t="str">
        <f t="shared" si="56"/>
        <v/>
      </c>
      <c r="G485" s="16">
        <f t="shared" si="58"/>
        <v>-1</v>
      </c>
      <c r="H485" s="16">
        <f t="shared" si="57"/>
        <v>-5.7875952541718912E-4</v>
      </c>
    </row>
    <row r="486" spans="1:8" x14ac:dyDescent="0.2">
      <c r="A486" s="13"/>
      <c r="B486" s="14" t="s">
        <v>462</v>
      </c>
      <c r="C486" s="15">
        <v>24</v>
      </c>
      <c r="D486" s="15">
        <v>0</v>
      </c>
      <c r="E486" s="16">
        <f t="shared" si="55"/>
        <v>2.3150381016687565E-3</v>
      </c>
      <c r="F486" s="16" t="str">
        <f t="shared" si="56"/>
        <v/>
      </c>
      <c r="G486" s="16">
        <f t="shared" si="58"/>
        <v>-1</v>
      </c>
      <c r="H486" s="16">
        <f t="shared" si="57"/>
        <v>-2.3150381016687565E-3</v>
      </c>
    </row>
    <row r="487" spans="1:8" x14ac:dyDescent="0.2">
      <c r="A487" s="13"/>
      <c r="B487" s="14" t="s">
        <v>463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8.9798850574712642E-5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1</v>
      </c>
      <c r="D488" s="15">
        <v>0</v>
      </c>
      <c r="E488" s="16">
        <f t="shared" si="55"/>
        <v>9.6459920902864862E-5</v>
      </c>
      <c r="F488" s="16" t="str">
        <f t="shared" si="56"/>
        <v/>
      </c>
      <c r="G488" s="16">
        <f t="shared" si="58"/>
        <v>-1</v>
      </c>
      <c r="H488" s="16">
        <f t="shared" si="57"/>
        <v>-9.6459920902864862E-5</v>
      </c>
    </row>
    <row r="489" spans="1:8" x14ac:dyDescent="0.2">
      <c r="A489" s="13"/>
      <c r="B489" s="14" t="s">
        <v>465</v>
      </c>
      <c r="C489" s="15">
        <v>10</v>
      </c>
      <c r="D489" s="15">
        <v>10</v>
      </c>
      <c r="E489" s="16">
        <f t="shared" si="55"/>
        <v>9.6459920902864857E-4</v>
      </c>
      <c r="F489" s="16">
        <f t="shared" si="56"/>
        <v>8.9798850574712642E-4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466</v>
      </c>
      <c r="C490" s="15">
        <v>468</v>
      </c>
      <c r="D490" s="15">
        <v>156</v>
      </c>
      <c r="E490" s="16">
        <f t="shared" si="55"/>
        <v>4.5143242982540757E-2</v>
      </c>
      <c r="F490" s="16">
        <f t="shared" si="56"/>
        <v>1.4008620689655173E-2</v>
      </c>
      <c r="G490" s="16">
        <f t="shared" si="58"/>
        <v>-0.66666666666666663</v>
      </c>
      <c r="H490" s="16">
        <f t="shared" si="57"/>
        <v>-3.0095495321693838E-2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3</v>
      </c>
      <c r="E498" s="16" t="str">
        <f t="shared" si="55"/>
        <v/>
      </c>
      <c r="F498" s="16">
        <f t="shared" si="56"/>
        <v>2.6939655172413793E-4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13</v>
      </c>
      <c r="D499" s="15">
        <v>13</v>
      </c>
      <c r="E499" s="16">
        <f t="shared" si="55"/>
        <v>1.2539789717372432E-3</v>
      </c>
      <c r="F499" s="16">
        <f t="shared" si="56"/>
        <v>1.1673850574712645E-3</v>
      </c>
      <c r="G499" s="16">
        <f t="shared" si="58"/>
        <v>0</v>
      </c>
      <c r="H499" s="16">
        <f t="shared" si="57"/>
        <v>0</v>
      </c>
    </row>
    <row r="500" spans="1:8" ht="25.5" x14ac:dyDescent="0.2">
      <c r="A500" s="13"/>
      <c r="B500" s="14" t="s">
        <v>476</v>
      </c>
      <c r="C500" s="15">
        <v>2</v>
      </c>
      <c r="D500" s="15">
        <v>2</v>
      </c>
      <c r="E500" s="16">
        <f t="shared" si="55"/>
        <v>1.9291984180572972E-4</v>
      </c>
      <c r="F500" s="16">
        <f t="shared" si="56"/>
        <v>1.7959770114942528E-4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1</v>
      </c>
      <c r="E506" s="16" t="str">
        <f t="shared" si="55"/>
        <v/>
      </c>
      <c r="F506" s="16">
        <f t="shared" si="56"/>
        <v>8.9798850574712642E-5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1</v>
      </c>
      <c r="D509" s="15">
        <v>0</v>
      </c>
      <c r="E509" s="16">
        <f t="shared" si="55"/>
        <v>9.6459920902864862E-5</v>
      </c>
      <c r="F509" s="16" t="str">
        <f t="shared" si="56"/>
        <v/>
      </c>
      <c r="G509" s="16">
        <f t="shared" si="58"/>
        <v>-1</v>
      </c>
      <c r="H509" s="16">
        <f t="shared" si="57"/>
        <v>-9.6459920902864862E-5</v>
      </c>
    </row>
    <row r="510" spans="1:8" x14ac:dyDescent="0.2">
      <c r="A510" s="13"/>
      <c r="B510" s="14" t="s">
        <v>486</v>
      </c>
      <c r="C510" s="15">
        <v>40</v>
      </c>
      <c r="D510" s="15">
        <v>25</v>
      </c>
      <c r="E510" s="16">
        <f t="shared" si="55"/>
        <v>3.8583968361145943E-3</v>
      </c>
      <c r="F510" s="16">
        <f t="shared" si="56"/>
        <v>2.244971264367816E-3</v>
      </c>
      <c r="G510" s="16">
        <f t="shared" si="58"/>
        <v>-0.375</v>
      </c>
      <c r="H510" s="16">
        <f t="shared" si="57"/>
        <v>-1.4468988135429729E-3</v>
      </c>
    </row>
    <row r="511" spans="1:8" x14ac:dyDescent="0.2">
      <c r="A511" s="13"/>
      <c r="B511" s="14" t="s">
        <v>487</v>
      </c>
      <c r="C511" s="15">
        <v>14</v>
      </c>
      <c r="D511" s="15">
        <v>3</v>
      </c>
      <c r="E511" s="16">
        <f t="shared" si="55"/>
        <v>1.3504388926401081E-3</v>
      </c>
      <c r="F511" s="16">
        <f t="shared" si="56"/>
        <v>2.6939655172413793E-4</v>
      </c>
      <c r="G511" s="16">
        <f t="shared" si="58"/>
        <v>-0.7857142857142857</v>
      </c>
      <c r="H511" s="16">
        <f t="shared" si="57"/>
        <v>-1.0610591299315135E-3</v>
      </c>
    </row>
    <row r="512" spans="1:8" ht="38.25" x14ac:dyDescent="0.2">
      <c r="A512" s="13"/>
      <c r="B512" s="14" t="s">
        <v>488</v>
      </c>
      <c r="C512" s="15">
        <v>2</v>
      </c>
      <c r="D512" s="15">
        <v>0</v>
      </c>
      <c r="E512" s="16">
        <f t="shared" si="55"/>
        <v>1.9291984180572972E-4</v>
      </c>
      <c r="F512" s="16" t="str">
        <f t="shared" si="56"/>
        <v/>
      </c>
      <c r="G512" s="16">
        <f t="shared" si="58"/>
        <v>-1</v>
      </c>
      <c r="H512" s="16">
        <f t="shared" si="57"/>
        <v>-1.9291984180572972E-4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6</v>
      </c>
      <c r="D514" s="15">
        <v>19</v>
      </c>
      <c r="E514" s="16">
        <f t="shared" si="55"/>
        <v>5.7875952541718912E-4</v>
      </c>
      <c r="F514" s="16">
        <f t="shared" si="56"/>
        <v>1.7061781609195403E-3</v>
      </c>
      <c r="G514" s="16">
        <f t="shared" si="58"/>
        <v>2.1666666666666665</v>
      </c>
      <c r="H514" s="16">
        <f t="shared" si="57"/>
        <v>1.253978971737243E-3</v>
      </c>
    </row>
    <row r="515" spans="1:8" ht="25.5" x14ac:dyDescent="0.2">
      <c r="A515" s="13"/>
      <c r="B515" s="14" t="s">
        <v>491</v>
      </c>
      <c r="C515" s="15">
        <v>6</v>
      </c>
      <c r="D515" s="15">
        <v>4</v>
      </c>
      <c r="E515" s="16">
        <f t="shared" si="55"/>
        <v>5.7875952541718912E-4</v>
      </c>
      <c r="F515" s="16">
        <f t="shared" si="56"/>
        <v>3.5919540229885057E-4</v>
      </c>
      <c r="G515" s="16">
        <f t="shared" si="58"/>
        <v>-0.33333333333333331</v>
      </c>
      <c r="H515" s="16">
        <f t="shared" si="57"/>
        <v>-1.929198418057297E-4</v>
      </c>
    </row>
    <row r="516" spans="1:8" x14ac:dyDescent="0.2">
      <c r="A516" s="13"/>
      <c r="B516" s="14" t="s">
        <v>492</v>
      </c>
      <c r="C516" s="15">
        <v>0</v>
      </c>
      <c r="D516" s="15">
        <v>1</v>
      </c>
      <c r="E516" s="16" t="str">
        <f t="shared" si="55"/>
        <v/>
      </c>
      <c r="F516" s="16">
        <f t="shared" si="56"/>
        <v>8.9798850574712642E-5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1</v>
      </c>
      <c r="D517" s="15">
        <v>2</v>
      </c>
      <c r="E517" s="16">
        <f t="shared" si="55"/>
        <v>9.6459920902864862E-5</v>
      </c>
      <c r="F517" s="16">
        <f t="shared" si="56"/>
        <v>1.7959770114942528E-4</v>
      </c>
      <c r="G517" s="16">
        <f t="shared" si="58"/>
        <v>1</v>
      </c>
      <c r="H517" s="16">
        <f t="shared" si="57"/>
        <v>9.6459920902864862E-5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4</v>
      </c>
      <c r="D520" s="15">
        <v>0</v>
      </c>
      <c r="E520" s="16">
        <f t="shared" si="55"/>
        <v>3.8583968361145945E-4</v>
      </c>
      <c r="F520" s="16" t="str">
        <f t="shared" si="56"/>
        <v/>
      </c>
      <c r="G520" s="16">
        <f t="shared" si="58"/>
        <v>-1</v>
      </c>
      <c r="H520" s="16">
        <f t="shared" si="57"/>
        <v>-3.8583968361145945E-4</v>
      </c>
    </row>
    <row r="521" spans="1:8" x14ac:dyDescent="0.2">
      <c r="A521" s="13"/>
      <c r="B521" s="14" t="s">
        <v>497</v>
      </c>
      <c r="C521" s="15">
        <v>0</v>
      </c>
      <c r="D521" s="15">
        <v>1</v>
      </c>
      <c r="E521" s="16" t="str">
        <f t="shared" si="55"/>
        <v/>
      </c>
      <c r="F521" s="16">
        <f t="shared" si="56"/>
        <v>8.9798850574712642E-5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1</v>
      </c>
      <c r="D523" s="15">
        <v>5</v>
      </c>
      <c r="E523" s="16">
        <f t="shared" si="55"/>
        <v>9.6459920902864862E-5</v>
      </c>
      <c r="F523" s="16">
        <f t="shared" si="56"/>
        <v>4.4899425287356321E-4</v>
      </c>
      <c r="G523" s="16">
        <f t="shared" si="58"/>
        <v>4</v>
      </c>
      <c r="H523" s="16">
        <f t="shared" si="57"/>
        <v>3.8583968361145945E-4</v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8.9798850574712642E-5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18</v>
      </c>
      <c r="D532" s="15">
        <v>0</v>
      </c>
      <c r="E532" s="16">
        <f t="shared" si="55"/>
        <v>1.7362785762515675E-3</v>
      </c>
      <c r="F532" s="16" t="str">
        <f t="shared" si="56"/>
        <v/>
      </c>
      <c r="G532" s="16">
        <f t="shared" si="58"/>
        <v>-1</v>
      </c>
      <c r="H532" s="16">
        <f t="shared" si="57"/>
        <v>-1.7362785762515675E-3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44</v>
      </c>
      <c r="D534" s="15">
        <v>14</v>
      </c>
      <c r="E534" s="16">
        <f t="shared" si="55"/>
        <v>4.244236519726054E-3</v>
      </c>
      <c r="F534" s="16">
        <f t="shared" si="56"/>
        <v>1.257183908045977E-3</v>
      </c>
      <c r="G534" s="16">
        <f t="shared" si="58"/>
        <v>-0.68181818181818177</v>
      </c>
      <c r="H534" s="16">
        <f t="shared" si="57"/>
        <v>-2.8937976270859457E-3</v>
      </c>
    </row>
    <row r="535" spans="1:8" x14ac:dyDescent="0.2">
      <c r="A535" s="13"/>
      <c r="B535" s="14" t="s">
        <v>511</v>
      </c>
      <c r="C535" s="15">
        <v>58</v>
      </c>
      <c r="D535" s="15">
        <v>32</v>
      </c>
      <c r="E535" s="16">
        <f t="shared" si="55"/>
        <v>5.5946754123661615E-3</v>
      </c>
      <c r="F535" s="16">
        <f t="shared" si="56"/>
        <v>2.8735632183908046E-3</v>
      </c>
      <c r="G535" s="16">
        <f t="shared" si="58"/>
        <v>-0.44827586206896552</v>
      </c>
      <c r="H535" s="16">
        <f t="shared" si="57"/>
        <v>-2.5079579434744864E-3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65</v>
      </c>
      <c r="D538" s="15">
        <v>35</v>
      </c>
      <c r="E538" s="16">
        <f t="shared" si="55"/>
        <v>6.2698948586862157E-3</v>
      </c>
      <c r="F538" s="16">
        <f t="shared" si="56"/>
        <v>3.1429597701149426E-3</v>
      </c>
      <c r="G538" s="16">
        <f t="shared" si="58"/>
        <v>-0.46153846153846156</v>
      </c>
      <c r="H538" s="16">
        <f t="shared" si="57"/>
        <v>-2.8937976270859457E-3</v>
      </c>
    </row>
    <row r="539" spans="1:8" x14ac:dyDescent="0.2">
      <c r="A539" s="13"/>
      <c r="B539" s="14" t="s">
        <v>515</v>
      </c>
      <c r="C539" s="15">
        <v>42</v>
      </c>
      <c r="D539" s="15">
        <v>9</v>
      </c>
      <c r="E539" s="16">
        <f t="shared" si="55"/>
        <v>4.0513166779203242E-3</v>
      </c>
      <c r="F539" s="16">
        <f t="shared" si="56"/>
        <v>8.0818965517241378E-4</v>
      </c>
      <c r="G539" s="16">
        <f t="shared" si="58"/>
        <v>-0.7857142857142857</v>
      </c>
      <c r="H539" s="16">
        <f t="shared" si="57"/>
        <v>-3.1831773897945405E-3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1</v>
      </c>
      <c r="D544" s="15">
        <v>3</v>
      </c>
      <c r="E544" s="16">
        <f t="shared" si="59"/>
        <v>9.6459920902864862E-5</v>
      </c>
      <c r="F544" s="16">
        <f t="shared" si="60"/>
        <v>2.6939655172413793E-4</v>
      </c>
      <c r="G544" s="16">
        <f t="shared" si="62"/>
        <v>2</v>
      </c>
      <c r="H544" s="16">
        <f t="shared" si="61"/>
        <v>1.9291984180572972E-4</v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30</v>
      </c>
      <c r="D548" s="15">
        <v>112</v>
      </c>
      <c r="E548" s="16">
        <f t="shared" si="59"/>
        <v>2.8937976270859457E-3</v>
      </c>
      <c r="F548" s="16">
        <f t="shared" si="60"/>
        <v>1.0057471264367816E-2</v>
      </c>
      <c r="G548" s="16">
        <f t="shared" si="62"/>
        <v>2.7333333333333334</v>
      </c>
      <c r="H548" s="16">
        <f t="shared" si="61"/>
        <v>7.9097135140349176E-3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8.9798850574712642E-5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12</v>
      </c>
      <c r="D554" s="15">
        <v>3</v>
      </c>
      <c r="E554" s="16">
        <f t="shared" si="59"/>
        <v>1.1575190508343782E-3</v>
      </c>
      <c r="F554" s="16">
        <f t="shared" si="60"/>
        <v>2.6939655172413793E-4</v>
      </c>
      <c r="G554" s="16">
        <f t="shared" si="62"/>
        <v>-0.75</v>
      </c>
      <c r="H554" s="16">
        <f t="shared" si="61"/>
        <v>-8.6813928812578363E-4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29</v>
      </c>
      <c r="D559" s="15">
        <v>82</v>
      </c>
      <c r="E559" s="16">
        <f t="shared" si="59"/>
        <v>2.7973377061830808E-3</v>
      </c>
      <c r="F559" s="16">
        <f t="shared" si="60"/>
        <v>7.3635057471264365E-3</v>
      </c>
      <c r="G559" s="16">
        <f t="shared" si="62"/>
        <v>1.8275862068965518</v>
      </c>
      <c r="H559" s="16">
        <f t="shared" si="61"/>
        <v>5.1123758078518372E-3</v>
      </c>
    </row>
    <row r="560" spans="1:8" ht="25.5" x14ac:dyDescent="0.2">
      <c r="A560" s="13"/>
      <c r="B560" s="14" t="s">
        <v>535</v>
      </c>
      <c r="C560" s="15">
        <v>3</v>
      </c>
      <c r="D560" s="15">
        <v>88</v>
      </c>
      <c r="E560" s="16">
        <f t="shared" si="59"/>
        <v>2.8937976270859456E-4</v>
      </c>
      <c r="F560" s="16">
        <f t="shared" si="60"/>
        <v>7.9022988505747134E-3</v>
      </c>
      <c r="G560" s="16">
        <f t="shared" si="62"/>
        <v>28.333333333333332</v>
      </c>
      <c r="H560" s="16">
        <f t="shared" si="61"/>
        <v>8.1990932767435128E-3</v>
      </c>
    </row>
    <row r="561" spans="1:8" x14ac:dyDescent="0.2">
      <c r="A561" s="13"/>
      <c r="B561" s="14" t="s">
        <v>536</v>
      </c>
      <c r="C561" s="15">
        <v>86</v>
      </c>
      <c r="D561" s="15">
        <v>131</v>
      </c>
      <c r="E561" s="16">
        <f t="shared" si="59"/>
        <v>8.2955531976463773E-3</v>
      </c>
      <c r="F561" s="16">
        <f t="shared" si="60"/>
        <v>1.1763649425287357E-2</v>
      </c>
      <c r="G561" s="16">
        <f t="shared" si="62"/>
        <v>0.52325581395348841</v>
      </c>
      <c r="H561" s="16">
        <f t="shared" si="61"/>
        <v>4.3406964406289186E-3</v>
      </c>
    </row>
    <row r="562" spans="1:8" x14ac:dyDescent="0.2">
      <c r="A562" s="13"/>
      <c r="B562" s="14" t="s">
        <v>537</v>
      </c>
      <c r="C562" s="15">
        <v>1</v>
      </c>
      <c r="D562" s="15">
        <v>2</v>
      </c>
      <c r="E562" s="16">
        <f t="shared" si="59"/>
        <v>9.6459920902864862E-5</v>
      </c>
      <c r="F562" s="16">
        <f t="shared" si="60"/>
        <v>1.7959770114942528E-4</v>
      </c>
      <c r="G562" s="16">
        <f t="shared" si="62"/>
        <v>1</v>
      </c>
      <c r="H562" s="16">
        <f t="shared" si="61"/>
        <v>9.6459920902864862E-5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8</v>
      </c>
      <c r="D566" s="15">
        <v>2</v>
      </c>
      <c r="E566" s="16">
        <f t="shared" si="59"/>
        <v>7.716793672229189E-4</v>
      </c>
      <c r="F566" s="16">
        <f t="shared" si="60"/>
        <v>1.7959770114942528E-4</v>
      </c>
      <c r="G566" s="16">
        <f t="shared" si="62"/>
        <v>-0.75</v>
      </c>
      <c r="H566" s="16">
        <f t="shared" si="61"/>
        <v>-5.7875952541718923E-4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8</v>
      </c>
      <c r="D568" s="15">
        <v>24</v>
      </c>
      <c r="E568" s="16">
        <f t="shared" si="59"/>
        <v>7.716793672229189E-4</v>
      </c>
      <c r="F568" s="16">
        <f t="shared" si="60"/>
        <v>2.1551724137931034E-3</v>
      </c>
      <c r="G568" s="16">
        <f t="shared" si="62"/>
        <v>2</v>
      </c>
      <c r="H568" s="16">
        <f t="shared" si="61"/>
        <v>1.5433587344458378E-3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22</v>
      </c>
      <c r="D570" s="15">
        <v>15</v>
      </c>
      <c r="E570" s="16">
        <f t="shared" si="59"/>
        <v>2.122118259863027E-3</v>
      </c>
      <c r="F570" s="16">
        <f t="shared" si="60"/>
        <v>1.3469827586206897E-3</v>
      </c>
      <c r="G570" s="16">
        <f t="shared" si="62"/>
        <v>-0.31818181818181818</v>
      </c>
      <c r="H570" s="16">
        <f t="shared" si="61"/>
        <v>-6.7521944632005406E-4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2</v>
      </c>
      <c r="D572" s="15">
        <v>0</v>
      </c>
      <c r="E572" s="16">
        <f t="shared" si="59"/>
        <v>1.9291984180572972E-4</v>
      </c>
      <c r="F572" s="16" t="str">
        <f t="shared" si="60"/>
        <v/>
      </c>
      <c r="G572" s="16">
        <f t="shared" si="62"/>
        <v>-1</v>
      </c>
      <c r="H572" s="16">
        <f t="shared" si="61"/>
        <v>-1.9291984180572972E-4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2593</v>
      </c>
      <c r="D582" s="18">
        <f>SUM(D583:D609)</f>
        <v>4289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0.65406864635557271</v>
      </c>
      <c r="H582" s="19">
        <f t="shared" ref="H582:H609" si="65">+IF(OR(AND(E582=""),(G582="")),"",E582*G582)</f>
        <v>0.65406864635557271</v>
      </c>
    </row>
    <row r="583" spans="1:8" x14ac:dyDescent="0.2">
      <c r="A583" s="13"/>
      <c r="B583" s="14" t="s">
        <v>552</v>
      </c>
      <c r="C583" s="15">
        <v>88</v>
      </c>
      <c r="D583" s="15">
        <v>2</v>
      </c>
      <c r="E583" s="16">
        <f t="shared" si="63"/>
        <v>3.3937524103355189E-2</v>
      </c>
      <c r="F583" s="16">
        <f t="shared" si="64"/>
        <v>4.6630916297505244E-4</v>
      </c>
      <c r="G583" s="16">
        <f t="shared" ref="G583:G609" si="66">+IF(AND(C583=0,D583=0)," ",IF(C583=0,1,IF(D583=0,-1,(D583-C583)/C583)))</f>
        <v>-0.97727272727272729</v>
      </c>
      <c r="H583" s="16">
        <f t="shared" si="65"/>
        <v>-3.3166216737369844E-2</v>
      </c>
    </row>
    <row r="584" spans="1:8" x14ac:dyDescent="0.2">
      <c r="A584" s="13"/>
      <c r="B584" s="14" t="s">
        <v>553</v>
      </c>
      <c r="C584" s="15">
        <v>4</v>
      </c>
      <c r="D584" s="15">
        <v>30</v>
      </c>
      <c r="E584" s="16">
        <f t="shared" si="63"/>
        <v>1.5426147319706903E-3</v>
      </c>
      <c r="F584" s="16">
        <f t="shared" si="64"/>
        <v>6.9946374446257873E-3</v>
      </c>
      <c r="G584" s="16">
        <f t="shared" si="66"/>
        <v>6.5</v>
      </c>
      <c r="H584" s="16">
        <f t="shared" si="65"/>
        <v>1.0026995757809487E-2</v>
      </c>
    </row>
    <row r="585" spans="1:8" ht="25.5" x14ac:dyDescent="0.2">
      <c r="A585" s="13"/>
      <c r="B585" s="14" t="s">
        <v>554</v>
      </c>
      <c r="C585" s="15">
        <v>413</v>
      </c>
      <c r="D585" s="15">
        <v>125</v>
      </c>
      <c r="E585" s="16">
        <f t="shared" si="63"/>
        <v>0.15927497107597377</v>
      </c>
      <c r="F585" s="16">
        <f t="shared" si="64"/>
        <v>2.914432268594078E-2</v>
      </c>
      <c r="G585" s="16">
        <f t="shared" si="66"/>
        <v>-0.69733656174334135</v>
      </c>
      <c r="H585" s="16">
        <f t="shared" si="65"/>
        <v>-0.11106826070188969</v>
      </c>
    </row>
    <row r="586" spans="1:8" x14ac:dyDescent="0.2">
      <c r="A586" s="13"/>
      <c r="B586" s="14" t="s">
        <v>555</v>
      </c>
      <c r="C586" s="15">
        <v>214</v>
      </c>
      <c r="D586" s="15">
        <v>620</v>
      </c>
      <c r="E586" s="16">
        <f t="shared" si="63"/>
        <v>8.2529888160431927E-2</v>
      </c>
      <c r="F586" s="16">
        <f t="shared" si="64"/>
        <v>0.14455584052226625</v>
      </c>
      <c r="G586" s="16">
        <f t="shared" si="66"/>
        <v>1.8971962616822431</v>
      </c>
      <c r="H586" s="16">
        <f t="shared" si="65"/>
        <v>0.15657539529502507</v>
      </c>
    </row>
    <row r="587" spans="1:8" x14ac:dyDescent="0.2">
      <c r="A587" s="13"/>
      <c r="B587" s="14" t="s">
        <v>556</v>
      </c>
      <c r="C587" s="15">
        <v>0</v>
      </c>
      <c r="D587" s="15">
        <v>74</v>
      </c>
      <c r="E587" s="16" t="str">
        <f t="shared" si="63"/>
        <v/>
      </c>
      <c r="F587" s="16">
        <f t="shared" si="64"/>
        <v>1.725343903007694E-2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5</v>
      </c>
      <c r="E589" s="16">
        <f t="shared" si="63"/>
        <v>3.8565368299267258E-4</v>
      </c>
      <c r="F589" s="16">
        <f t="shared" si="64"/>
        <v>1.1657729074376311E-3</v>
      </c>
      <c r="G589" s="16">
        <f t="shared" si="66"/>
        <v>4</v>
      </c>
      <c r="H589" s="16">
        <f t="shared" si="65"/>
        <v>1.5426147319706903E-3</v>
      </c>
    </row>
    <row r="590" spans="1:8" x14ac:dyDescent="0.2">
      <c r="A590" s="13"/>
      <c r="B590" s="14" t="s">
        <v>559</v>
      </c>
      <c r="C590" s="15">
        <v>5</v>
      </c>
      <c r="D590" s="15">
        <v>2</v>
      </c>
      <c r="E590" s="16">
        <f t="shared" si="63"/>
        <v>1.9282684149633628E-3</v>
      </c>
      <c r="F590" s="16">
        <f t="shared" si="64"/>
        <v>4.6630916297505244E-4</v>
      </c>
      <c r="G590" s="16">
        <f t="shared" si="66"/>
        <v>-0.6</v>
      </c>
      <c r="H590" s="16">
        <f t="shared" si="65"/>
        <v>-1.1569610489780176E-3</v>
      </c>
    </row>
    <row r="591" spans="1:8" x14ac:dyDescent="0.2">
      <c r="A591" s="13"/>
      <c r="B591" s="14" t="s">
        <v>560</v>
      </c>
      <c r="C591" s="15">
        <v>1</v>
      </c>
      <c r="D591" s="15">
        <v>0</v>
      </c>
      <c r="E591" s="16">
        <f t="shared" si="63"/>
        <v>3.8565368299267258E-4</v>
      </c>
      <c r="F591" s="16" t="str">
        <f t="shared" si="64"/>
        <v/>
      </c>
      <c r="G591" s="16">
        <f t="shared" si="66"/>
        <v>-1</v>
      </c>
      <c r="H591" s="16">
        <f t="shared" si="65"/>
        <v>-3.8565368299267258E-4</v>
      </c>
    </row>
    <row r="592" spans="1:8" ht="25.5" x14ac:dyDescent="0.2">
      <c r="A592" s="13"/>
      <c r="B592" s="14" t="s">
        <v>561</v>
      </c>
      <c r="C592" s="15">
        <v>82</v>
      </c>
      <c r="D592" s="15">
        <v>304</v>
      </c>
      <c r="E592" s="16">
        <f t="shared" si="63"/>
        <v>3.1623602005399154E-2</v>
      </c>
      <c r="F592" s="16">
        <f t="shared" si="64"/>
        <v>7.087899277220798E-2</v>
      </c>
      <c r="G592" s="16">
        <f t="shared" si="66"/>
        <v>2.7073170731707319</v>
      </c>
      <c r="H592" s="16">
        <f t="shared" si="65"/>
        <v>8.5615117624373321E-2</v>
      </c>
    </row>
    <row r="593" spans="1:8" x14ac:dyDescent="0.2">
      <c r="A593" s="13"/>
      <c r="B593" s="14" t="s">
        <v>562</v>
      </c>
      <c r="C593" s="15">
        <v>125</v>
      </c>
      <c r="D593" s="15">
        <v>16</v>
      </c>
      <c r="E593" s="16">
        <f t="shared" si="63"/>
        <v>4.8206710374084069E-2</v>
      </c>
      <c r="F593" s="16">
        <f t="shared" si="64"/>
        <v>3.7304733038004195E-3</v>
      </c>
      <c r="G593" s="16">
        <f t="shared" si="66"/>
        <v>-0.872</v>
      </c>
      <c r="H593" s="16">
        <f t="shared" si="65"/>
        <v>-4.2036251446201309E-2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1</v>
      </c>
      <c r="E598" s="16" t="str">
        <f t="shared" si="63"/>
        <v/>
      </c>
      <c r="F598" s="16">
        <f t="shared" si="64"/>
        <v>2.3315458148752622E-4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2</v>
      </c>
      <c r="E599" s="16" t="str">
        <f t="shared" si="63"/>
        <v/>
      </c>
      <c r="F599" s="16">
        <f t="shared" si="64"/>
        <v>4.6630916297505244E-4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65</v>
      </c>
      <c r="D600" s="15">
        <v>47</v>
      </c>
      <c r="E600" s="16">
        <f t="shared" si="63"/>
        <v>2.5067489394523718E-2</v>
      </c>
      <c r="F600" s="16">
        <f t="shared" si="64"/>
        <v>1.0958265329913734E-2</v>
      </c>
      <c r="G600" s="16">
        <f t="shared" si="66"/>
        <v>-0.27692307692307694</v>
      </c>
      <c r="H600" s="16">
        <f t="shared" si="65"/>
        <v>-6.9417662938681072E-3</v>
      </c>
    </row>
    <row r="601" spans="1:8" x14ac:dyDescent="0.2">
      <c r="A601" s="13"/>
      <c r="B601" s="14" t="s">
        <v>570</v>
      </c>
      <c r="C601" s="15">
        <v>446</v>
      </c>
      <c r="D601" s="15">
        <v>785</v>
      </c>
      <c r="E601" s="16">
        <f t="shared" si="63"/>
        <v>0.17200154261473197</v>
      </c>
      <c r="F601" s="16">
        <f t="shared" si="64"/>
        <v>0.1830263464677081</v>
      </c>
      <c r="G601" s="16">
        <f t="shared" si="66"/>
        <v>0.76008968609865468</v>
      </c>
      <c r="H601" s="16">
        <f t="shared" si="65"/>
        <v>0.130736598534516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19</v>
      </c>
      <c r="D603" s="15">
        <v>34</v>
      </c>
      <c r="E603" s="16">
        <f t="shared" si="63"/>
        <v>7.3274199768607788E-3</v>
      </c>
      <c r="F603" s="16">
        <f t="shared" si="64"/>
        <v>7.9272557705758924E-3</v>
      </c>
      <c r="G603" s="16">
        <f t="shared" si="66"/>
        <v>0.78947368421052633</v>
      </c>
      <c r="H603" s="16">
        <f t="shared" si="65"/>
        <v>5.7848052448900887E-3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34</v>
      </c>
      <c r="D605" s="15">
        <v>4</v>
      </c>
      <c r="E605" s="16">
        <f t="shared" si="63"/>
        <v>1.3112225221750868E-2</v>
      </c>
      <c r="F605" s="16">
        <f t="shared" si="64"/>
        <v>9.3261832595010487E-4</v>
      </c>
      <c r="G605" s="16">
        <f t="shared" si="66"/>
        <v>-0.88235294117647056</v>
      </c>
      <c r="H605" s="16">
        <f t="shared" si="65"/>
        <v>-1.1569610489780177E-2</v>
      </c>
    </row>
    <row r="606" spans="1:8" x14ac:dyDescent="0.2">
      <c r="A606" s="13"/>
      <c r="B606" s="14" t="s">
        <v>575</v>
      </c>
      <c r="C606" s="15">
        <v>1</v>
      </c>
      <c r="D606" s="15">
        <v>0</v>
      </c>
      <c r="E606" s="16">
        <f t="shared" si="63"/>
        <v>3.8565368299267258E-4</v>
      </c>
      <c r="F606" s="16" t="str">
        <f t="shared" si="64"/>
        <v/>
      </c>
      <c r="G606" s="16">
        <f t="shared" si="66"/>
        <v>-1</v>
      </c>
      <c r="H606" s="16">
        <f t="shared" si="65"/>
        <v>-3.8565368299267258E-4</v>
      </c>
    </row>
    <row r="607" spans="1:8" ht="25.5" x14ac:dyDescent="0.2">
      <c r="A607" s="13"/>
      <c r="B607" s="14" t="s">
        <v>576</v>
      </c>
      <c r="C607" s="15">
        <v>1</v>
      </c>
      <c r="D607" s="15">
        <v>0</v>
      </c>
      <c r="E607" s="16">
        <f t="shared" si="63"/>
        <v>3.8565368299267258E-4</v>
      </c>
      <c r="F607" s="16" t="str">
        <f t="shared" si="64"/>
        <v/>
      </c>
      <c r="G607" s="16">
        <f t="shared" si="66"/>
        <v>-1</v>
      </c>
      <c r="H607" s="16">
        <f t="shared" si="65"/>
        <v>-3.8565368299267258E-4</v>
      </c>
    </row>
    <row r="608" spans="1:8" ht="25.5" x14ac:dyDescent="0.2">
      <c r="A608" s="13"/>
      <c r="B608" s="14" t="s">
        <v>577</v>
      </c>
      <c r="C608" s="15">
        <v>9</v>
      </c>
      <c r="D608" s="15">
        <v>15</v>
      </c>
      <c r="E608" s="16">
        <f t="shared" si="63"/>
        <v>3.4708831469340532E-3</v>
      </c>
      <c r="F608" s="16">
        <f t="shared" si="64"/>
        <v>3.4973187223128937E-3</v>
      </c>
      <c r="G608" s="16">
        <f t="shared" si="66"/>
        <v>0.66666666666666663</v>
      </c>
      <c r="H608" s="16">
        <f t="shared" si="65"/>
        <v>2.3139220979560352E-3</v>
      </c>
    </row>
    <row r="609" spans="1:8" ht="25.5" x14ac:dyDescent="0.2">
      <c r="A609" s="13"/>
      <c r="B609" s="14" t="s">
        <v>578</v>
      </c>
      <c r="C609" s="15">
        <v>1085</v>
      </c>
      <c r="D609" s="15">
        <v>2223</v>
      </c>
      <c r="E609" s="16">
        <f t="shared" si="63"/>
        <v>0.41843424604704976</v>
      </c>
      <c r="F609" s="16">
        <f t="shared" si="64"/>
        <v>0.51830263464677084</v>
      </c>
      <c r="G609" s="16">
        <f t="shared" si="66"/>
        <v>1.0488479262672812</v>
      </c>
      <c r="H609" s="16">
        <f t="shared" si="65"/>
        <v>0.43887389124566145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589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590</v>
      </c>
      <c r="C8" s="11">
        <f>+C19+C75+C173+C349+C582</f>
        <v>2752</v>
      </c>
      <c r="D8" s="12">
        <f>+D19+D75+D173+D349+D582</f>
        <v>2929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6.4316860465116282E-2</v>
      </c>
      <c r="H8" s="9">
        <f t="shared" ref="H8:H13" si="1">+IF(OR(AND(E8=""),(G8="")),"",E8*G8)</f>
        <v>6.4316860465116282E-2</v>
      </c>
    </row>
    <row r="9" spans="1:8" x14ac:dyDescent="0.2">
      <c r="A9" s="13"/>
      <c r="B9" s="14" t="s">
        <v>7</v>
      </c>
      <c r="C9" s="15">
        <f>+C19</f>
        <v>16</v>
      </c>
      <c r="D9" s="15">
        <f>+D19</f>
        <v>25</v>
      </c>
      <c r="E9" s="16">
        <f t="shared" ref="E9:F13" si="2">+C9/C$8</f>
        <v>5.8139534883720929E-3</v>
      </c>
      <c r="F9" s="16">
        <f t="shared" si="2"/>
        <v>8.5353362922499145E-3</v>
      </c>
      <c r="G9" s="16">
        <f t="shared" si="0"/>
        <v>0.5625</v>
      </c>
      <c r="H9" s="16">
        <f t="shared" si="1"/>
        <v>3.2703488372093021E-3</v>
      </c>
    </row>
    <row r="10" spans="1:8" ht="25.5" x14ac:dyDescent="0.2">
      <c r="A10" s="13"/>
      <c r="B10" s="14" t="s">
        <v>8</v>
      </c>
      <c r="C10" s="15">
        <f>+C75</f>
        <v>147</v>
      </c>
      <c r="D10" s="15">
        <f>+D75</f>
        <v>249</v>
      </c>
      <c r="E10" s="16">
        <f t="shared" si="2"/>
        <v>5.3415697674418602E-2</v>
      </c>
      <c r="F10" s="16">
        <f t="shared" si="2"/>
        <v>8.5011949470809145E-2</v>
      </c>
      <c r="G10" s="16">
        <f t="shared" si="0"/>
        <v>0.69387755102040816</v>
      </c>
      <c r="H10" s="16">
        <f t="shared" si="1"/>
        <v>3.7063953488372089E-2</v>
      </c>
    </row>
    <row r="11" spans="1:8" ht="25.5" x14ac:dyDescent="0.2">
      <c r="A11" s="13"/>
      <c r="B11" s="14" t="s">
        <v>9</v>
      </c>
      <c r="C11" s="15">
        <f>+C173</f>
        <v>314</v>
      </c>
      <c r="D11" s="15">
        <f>+D173</f>
        <v>424</v>
      </c>
      <c r="E11" s="16">
        <f t="shared" si="2"/>
        <v>0.11409883720930232</v>
      </c>
      <c r="F11" s="16">
        <f t="shared" si="2"/>
        <v>0.14475930351655855</v>
      </c>
      <c r="G11" s="16">
        <f t="shared" si="0"/>
        <v>0.3503184713375796</v>
      </c>
      <c r="H11" s="16">
        <f t="shared" si="1"/>
        <v>3.9970930232558134E-2</v>
      </c>
    </row>
    <row r="12" spans="1:8" ht="25.5" x14ac:dyDescent="0.2">
      <c r="A12" s="13"/>
      <c r="B12" s="14" t="s">
        <v>10</v>
      </c>
      <c r="C12" s="15">
        <f>+C349</f>
        <v>1257</v>
      </c>
      <c r="D12" s="15">
        <f>+D349</f>
        <v>1482</v>
      </c>
      <c r="E12" s="16">
        <f t="shared" si="2"/>
        <v>0.45675872093023256</v>
      </c>
      <c r="F12" s="16">
        <f t="shared" si="2"/>
        <v>0.50597473540457494</v>
      </c>
      <c r="G12" s="16">
        <f t="shared" si="0"/>
        <v>0.17899761336515513</v>
      </c>
      <c r="H12" s="16">
        <f t="shared" si="1"/>
        <v>8.1758720930232565E-2</v>
      </c>
    </row>
    <row r="13" spans="1:8" ht="25.5" x14ac:dyDescent="0.2">
      <c r="A13" s="13"/>
      <c r="B13" s="14" t="s">
        <v>11</v>
      </c>
      <c r="C13" s="15">
        <f>+C582</f>
        <v>1018</v>
      </c>
      <c r="D13" s="15">
        <f>+D582</f>
        <v>749</v>
      </c>
      <c r="E13" s="16">
        <f t="shared" si="2"/>
        <v>0.36991279069767441</v>
      </c>
      <c r="F13" s="16">
        <f t="shared" si="2"/>
        <v>0.25571867531580744</v>
      </c>
      <c r="G13" s="16">
        <f t="shared" si="0"/>
        <v>-0.26424361493123771</v>
      </c>
      <c r="H13" s="16">
        <f t="shared" si="1"/>
        <v>-9.7747093023255807E-2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16</v>
      </c>
      <c r="D19" s="18">
        <f>SUM(D20:D69)</f>
        <v>25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0.5625</v>
      </c>
      <c r="H19" s="19">
        <f t="shared" ref="H19:H50" si="5">+IF(OR(AND(E19=""),(G19="")),"",E19*G19)</f>
        <v>0.5625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1</v>
      </c>
      <c r="E24" s="16" t="str">
        <f t="shared" si="3"/>
        <v/>
      </c>
      <c r="F24" s="16">
        <f t="shared" si="4"/>
        <v>0.04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2</v>
      </c>
      <c r="D27" s="15">
        <v>0</v>
      </c>
      <c r="E27" s="16">
        <f t="shared" si="3"/>
        <v>0.125</v>
      </c>
      <c r="F27" s="16" t="str">
        <f t="shared" si="4"/>
        <v/>
      </c>
      <c r="G27" s="16">
        <f t="shared" si="6"/>
        <v>-1</v>
      </c>
      <c r="H27" s="16">
        <f t="shared" si="5"/>
        <v>-0.125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2</v>
      </c>
      <c r="D30" s="15">
        <v>16</v>
      </c>
      <c r="E30" s="16">
        <f t="shared" si="3"/>
        <v>0.125</v>
      </c>
      <c r="F30" s="16">
        <f t="shared" si="4"/>
        <v>0.64</v>
      </c>
      <c r="G30" s="16">
        <f t="shared" si="6"/>
        <v>7</v>
      </c>
      <c r="H30" s="16">
        <f t="shared" si="5"/>
        <v>0.875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0</v>
      </c>
      <c r="E36" s="16">
        <f t="shared" si="3"/>
        <v>6.25E-2</v>
      </c>
      <c r="F36" s="16" t="str">
        <f t="shared" si="4"/>
        <v/>
      </c>
      <c r="G36" s="16">
        <f t="shared" si="6"/>
        <v>-1</v>
      </c>
      <c r="H36" s="16">
        <f t="shared" si="5"/>
        <v>-6.25E-2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0.04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0</v>
      </c>
      <c r="E44" s="16">
        <f t="shared" si="3"/>
        <v>6.25E-2</v>
      </c>
      <c r="F44" s="16" t="str">
        <f t="shared" si="4"/>
        <v/>
      </c>
      <c r="G44" s="16">
        <f t="shared" si="6"/>
        <v>-1</v>
      </c>
      <c r="H44" s="16">
        <f t="shared" si="5"/>
        <v>-6.25E-2</v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1</v>
      </c>
      <c r="E47" s="16" t="str">
        <f t="shared" si="3"/>
        <v/>
      </c>
      <c r="F47" s="16">
        <f t="shared" si="4"/>
        <v>0.04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</v>
      </c>
      <c r="E50" s="16" t="str">
        <f t="shared" si="3"/>
        <v/>
      </c>
      <c r="F50" s="16">
        <f t="shared" si="4"/>
        <v>0.04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2</v>
      </c>
      <c r="D54" s="15">
        <v>0</v>
      </c>
      <c r="E54" s="16">
        <f t="shared" si="7"/>
        <v>0.125</v>
      </c>
      <c r="F54" s="16" t="str">
        <f t="shared" si="8"/>
        <v/>
      </c>
      <c r="G54" s="16">
        <f t="shared" si="10"/>
        <v>-1</v>
      </c>
      <c r="H54" s="16">
        <f t="shared" si="9"/>
        <v>-0.125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1</v>
      </c>
      <c r="D60" s="15">
        <v>0</v>
      </c>
      <c r="E60" s="16">
        <f t="shared" si="7"/>
        <v>6.25E-2</v>
      </c>
      <c r="F60" s="16" t="str">
        <f t="shared" si="8"/>
        <v/>
      </c>
      <c r="G60" s="16">
        <f t="shared" si="10"/>
        <v>-1</v>
      </c>
      <c r="H60" s="16">
        <f t="shared" si="9"/>
        <v>-6.25E-2</v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0.08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5</v>
      </c>
      <c r="D64" s="15">
        <v>1</v>
      </c>
      <c r="E64" s="16">
        <f t="shared" si="7"/>
        <v>0.3125</v>
      </c>
      <c r="F64" s="16">
        <f t="shared" si="8"/>
        <v>0.04</v>
      </c>
      <c r="G64" s="16">
        <f t="shared" si="10"/>
        <v>-0.8</v>
      </c>
      <c r="H64" s="16">
        <f t="shared" si="9"/>
        <v>-0.25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2</v>
      </c>
      <c r="E67" s="16" t="str">
        <f t="shared" si="7"/>
        <v/>
      </c>
      <c r="F67" s="16">
        <f t="shared" si="8"/>
        <v>0.08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2</v>
      </c>
      <c r="D68" s="15">
        <v>0</v>
      </c>
      <c r="E68" s="16">
        <f t="shared" si="7"/>
        <v>0.125</v>
      </c>
      <c r="F68" s="16" t="str">
        <f t="shared" si="8"/>
        <v/>
      </c>
      <c r="G68" s="16">
        <f t="shared" si="10"/>
        <v>-1</v>
      </c>
      <c r="H68" s="16">
        <f t="shared" si="9"/>
        <v>-0.125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147</v>
      </c>
      <c r="D75" s="18">
        <f>SUM(D76:D167)</f>
        <v>249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0.69387755102040816</v>
      </c>
      <c r="H75" s="19">
        <f t="shared" ref="H75:H106" si="13">+IF(OR(AND(E75=""),(G75="")),"",E75*G75)</f>
        <v>0.69387755102040816</v>
      </c>
    </row>
    <row r="76" spans="1:8" x14ac:dyDescent="0.2">
      <c r="A76" s="13"/>
      <c r="B76" s="14" t="s">
        <v>64</v>
      </c>
      <c r="C76" s="15">
        <v>4</v>
      </c>
      <c r="D76" s="15">
        <v>14</v>
      </c>
      <c r="E76" s="16">
        <f t="shared" si="11"/>
        <v>2.7210884353741496E-2</v>
      </c>
      <c r="F76" s="16">
        <f t="shared" si="12"/>
        <v>5.6224899598393573E-2</v>
      </c>
      <c r="G76" s="16">
        <f t="shared" ref="G76:G107" si="14">+IF(AND(C76=0,D76=0)," ",IF(C76=0,1,IF(D76=0,-1,(D76-C76)/C76)))</f>
        <v>2.5</v>
      </c>
      <c r="H76" s="16">
        <f t="shared" si="13"/>
        <v>6.8027210884353734E-2</v>
      </c>
    </row>
    <row r="77" spans="1:8" ht="25.5" x14ac:dyDescent="0.2">
      <c r="A77" s="13"/>
      <c r="B77" s="14" t="s">
        <v>65</v>
      </c>
      <c r="C77" s="15">
        <v>0</v>
      </c>
      <c r="D77" s="15">
        <v>2</v>
      </c>
      <c r="E77" s="16" t="str">
        <f t="shared" si="11"/>
        <v/>
      </c>
      <c r="F77" s="16">
        <f t="shared" si="12"/>
        <v>8.0321285140562242E-3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6.8027210884353739E-3</v>
      </c>
      <c r="F78" s="16" t="str">
        <f t="shared" si="12"/>
        <v/>
      </c>
      <c r="G78" s="16">
        <f t="shared" si="14"/>
        <v>-1</v>
      </c>
      <c r="H78" s="16">
        <f t="shared" si="13"/>
        <v>-6.8027210884353739E-3</v>
      </c>
    </row>
    <row r="79" spans="1:8" x14ac:dyDescent="0.2">
      <c r="A79" s="13"/>
      <c r="B79" s="14" t="s">
        <v>67</v>
      </c>
      <c r="C79" s="15">
        <v>4</v>
      </c>
      <c r="D79" s="15">
        <v>1</v>
      </c>
      <c r="E79" s="16">
        <f t="shared" si="11"/>
        <v>2.7210884353741496E-2</v>
      </c>
      <c r="F79" s="16">
        <f t="shared" si="12"/>
        <v>4.0160642570281121E-3</v>
      </c>
      <c r="G79" s="16">
        <f t="shared" si="14"/>
        <v>-0.75</v>
      </c>
      <c r="H79" s="16">
        <f t="shared" si="13"/>
        <v>-2.0408163265306121E-2</v>
      </c>
    </row>
    <row r="80" spans="1:8" ht="25.5" x14ac:dyDescent="0.2">
      <c r="A80" s="13"/>
      <c r="B80" s="14" t="s">
        <v>68</v>
      </c>
      <c r="C80" s="15">
        <v>0</v>
      </c>
      <c r="D80" s="15">
        <v>23</v>
      </c>
      <c r="E80" s="16" t="str">
        <f t="shared" si="11"/>
        <v/>
      </c>
      <c r="F80" s="16">
        <f t="shared" si="12"/>
        <v>9.2369477911646583E-2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1</v>
      </c>
      <c r="D81" s="15">
        <v>0</v>
      </c>
      <c r="E81" s="16">
        <f t="shared" si="11"/>
        <v>6.8027210884353739E-3</v>
      </c>
      <c r="F81" s="16" t="str">
        <f t="shared" si="12"/>
        <v/>
      </c>
      <c r="G81" s="16">
        <f t="shared" si="14"/>
        <v>-1</v>
      </c>
      <c r="H81" s="16">
        <f t="shared" si="13"/>
        <v>-6.8027210884353739E-3</v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8</v>
      </c>
      <c r="E87" s="16" t="str">
        <f t="shared" si="11"/>
        <v/>
      </c>
      <c r="F87" s="16">
        <f t="shared" si="12"/>
        <v>3.2128514056224897E-2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1</v>
      </c>
      <c r="E90" s="16" t="str">
        <f t="shared" si="11"/>
        <v/>
      </c>
      <c r="F90" s="16">
        <f t="shared" si="12"/>
        <v>4.0160642570281121E-3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14</v>
      </c>
      <c r="D91" s="15">
        <v>2</v>
      </c>
      <c r="E91" s="16">
        <f t="shared" si="11"/>
        <v>9.5238095238095233E-2</v>
      </c>
      <c r="F91" s="16">
        <f t="shared" si="12"/>
        <v>8.0321285140562242E-3</v>
      </c>
      <c r="G91" s="16">
        <f t="shared" si="14"/>
        <v>-0.8571428571428571</v>
      </c>
      <c r="H91" s="16">
        <f t="shared" si="13"/>
        <v>-8.1632653061224483E-2</v>
      </c>
    </row>
    <row r="92" spans="1:8" x14ac:dyDescent="0.2">
      <c r="A92" s="13"/>
      <c r="B92" s="14" t="s">
        <v>80</v>
      </c>
      <c r="C92" s="15">
        <v>4</v>
      </c>
      <c r="D92" s="15">
        <v>8</v>
      </c>
      <c r="E92" s="16">
        <f t="shared" si="11"/>
        <v>2.7210884353741496E-2</v>
      </c>
      <c r="F92" s="16">
        <f t="shared" si="12"/>
        <v>3.2128514056224897E-2</v>
      </c>
      <c r="G92" s="16">
        <f t="shared" si="14"/>
        <v>1</v>
      </c>
      <c r="H92" s="16">
        <f t="shared" si="13"/>
        <v>2.7210884353741496E-2</v>
      </c>
    </row>
    <row r="93" spans="1:8" x14ac:dyDescent="0.2">
      <c r="A93" s="13"/>
      <c r="B93" s="14" t="s">
        <v>81</v>
      </c>
      <c r="C93" s="15">
        <v>3</v>
      </c>
      <c r="D93" s="15">
        <v>2</v>
      </c>
      <c r="E93" s="16">
        <f t="shared" si="11"/>
        <v>2.0408163265306121E-2</v>
      </c>
      <c r="F93" s="16">
        <f t="shared" si="12"/>
        <v>8.0321285140562242E-3</v>
      </c>
      <c r="G93" s="16">
        <f t="shared" si="14"/>
        <v>-0.33333333333333331</v>
      </c>
      <c r="H93" s="16">
        <f t="shared" si="13"/>
        <v>-6.802721088435373E-3</v>
      </c>
    </row>
    <row r="94" spans="1:8" x14ac:dyDescent="0.2">
      <c r="A94" s="13"/>
      <c r="B94" s="14" t="s">
        <v>82</v>
      </c>
      <c r="C94" s="15">
        <v>1</v>
      </c>
      <c r="D94" s="15">
        <v>0</v>
      </c>
      <c r="E94" s="16">
        <f t="shared" si="11"/>
        <v>6.8027210884353739E-3</v>
      </c>
      <c r="F94" s="16" t="str">
        <f t="shared" si="12"/>
        <v/>
      </c>
      <c r="G94" s="16">
        <f t="shared" si="14"/>
        <v>-1</v>
      </c>
      <c r="H94" s="16">
        <f t="shared" si="13"/>
        <v>-6.8027210884353739E-3</v>
      </c>
    </row>
    <row r="95" spans="1:8" x14ac:dyDescent="0.2">
      <c r="A95" s="13"/>
      <c r="B95" s="14" t="s">
        <v>83</v>
      </c>
      <c r="C95" s="15">
        <v>1</v>
      </c>
      <c r="D95" s="15">
        <v>1</v>
      </c>
      <c r="E95" s="16">
        <f t="shared" si="11"/>
        <v>6.8027210884353739E-3</v>
      </c>
      <c r="F95" s="16">
        <f t="shared" si="12"/>
        <v>4.0160642570281121E-3</v>
      </c>
      <c r="G95" s="16">
        <f t="shared" si="14"/>
        <v>0</v>
      </c>
      <c r="H95" s="16">
        <f t="shared" si="13"/>
        <v>0</v>
      </c>
    </row>
    <row r="96" spans="1:8" x14ac:dyDescent="0.2">
      <c r="A96" s="13"/>
      <c r="B96" s="14" t="s">
        <v>84</v>
      </c>
      <c r="C96" s="15">
        <v>1</v>
      </c>
      <c r="D96" s="15">
        <v>0</v>
      </c>
      <c r="E96" s="16">
        <f t="shared" si="11"/>
        <v>6.8027210884353739E-3</v>
      </c>
      <c r="F96" s="16" t="str">
        <f t="shared" si="12"/>
        <v/>
      </c>
      <c r="G96" s="16">
        <f t="shared" si="14"/>
        <v>-1</v>
      </c>
      <c r="H96" s="16">
        <f t="shared" si="13"/>
        <v>-6.8027210884353739E-3</v>
      </c>
    </row>
    <row r="97" spans="1:8" x14ac:dyDescent="0.2">
      <c r="A97" s="13"/>
      <c r="B97" s="14" t="s">
        <v>85</v>
      </c>
      <c r="C97" s="15">
        <v>1</v>
      </c>
      <c r="D97" s="15">
        <v>0</v>
      </c>
      <c r="E97" s="16">
        <f t="shared" si="11"/>
        <v>6.8027210884353739E-3</v>
      </c>
      <c r="F97" s="16" t="str">
        <f t="shared" si="12"/>
        <v/>
      </c>
      <c r="G97" s="16">
        <f t="shared" si="14"/>
        <v>-1</v>
      </c>
      <c r="H97" s="16">
        <f t="shared" si="13"/>
        <v>-6.8027210884353739E-3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3</v>
      </c>
      <c r="D99" s="15">
        <v>4</v>
      </c>
      <c r="E99" s="16">
        <f t="shared" si="11"/>
        <v>2.0408163265306121E-2</v>
      </c>
      <c r="F99" s="16">
        <f t="shared" si="12"/>
        <v>1.6064257028112448E-2</v>
      </c>
      <c r="G99" s="16">
        <f t="shared" si="14"/>
        <v>0.33333333333333331</v>
      </c>
      <c r="H99" s="16">
        <f t="shared" si="13"/>
        <v>6.802721088435373E-3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1</v>
      </c>
      <c r="E103" s="16" t="str">
        <f t="shared" si="11"/>
        <v/>
      </c>
      <c r="F103" s="16">
        <f t="shared" si="12"/>
        <v>4.0160642570281121E-3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6</v>
      </c>
      <c r="D104" s="15">
        <v>0</v>
      </c>
      <c r="E104" s="16">
        <f t="shared" si="11"/>
        <v>4.0816326530612242E-2</v>
      </c>
      <c r="F104" s="16" t="str">
        <f t="shared" si="12"/>
        <v/>
      </c>
      <c r="G104" s="16">
        <f t="shared" si="14"/>
        <v>-1</v>
      </c>
      <c r="H104" s="16">
        <f t="shared" si="13"/>
        <v>-4.0816326530612242E-2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0</v>
      </c>
      <c r="E106" s="16">
        <f t="shared" si="11"/>
        <v>6.8027210884353739E-3</v>
      </c>
      <c r="F106" s="16" t="str">
        <f t="shared" si="12"/>
        <v/>
      </c>
      <c r="G106" s="16">
        <f t="shared" si="14"/>
        <v>-1</v>
      </c>
      <c r="H106" s="16">
        <f t="shared" si="13"/>
        <v>-6.8027210884353739E-3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0</v>
      </c>
      <c r="E108" s="16">
        <f t="shared" si="15"/>
        <v>6.8027210884353739E-3</v>
      </c>
      <c r="F108" s="16" t="str">
        <f t="shared" si="16"/>
        <v/>
      </c>
      <c r="G108" s="16">
        <f t="shared" ref="G108:G139" si="18">+IF(AND(C108=0,D108=0)," ",IF(C108=0,1,IF(D108=0,-1,(D108-C108)/C108)))</f>
        <v>-1</v>
      </c>
      <c r="H108" s="16">
        <f t="shared" si="17"/>
        <v>-6.8027210884353739E-3</v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</v>
      </c>
      <c r="D111" s="15">
        <v>4</v>
      </c>
      <c r="E111" s="16">
        <f t="shared" si="15"/>
        <v>6.8027210884353739E-3</v>
      </c>
      <c r="F111" s="16">
        <f t="shared" si="16"/>
        <v>1.6064257028112448E-2</v>
      </c>
      <c r="G111" s="16">
        <f t="shared" si="18"/>
        <v>3</v>
      </c>
      <c r="H111" s="16">
        <f t="shared" si="17"/>
        <v>2.0408163265306121E-2</v>
      </c>
    </row>
    <row r="112" spans="1:8" ht="25.5" x14ac:dyDescent="0.2">
      <c r="A112" s="13"/>
      <c r="B112" s="14" t="s">
        <v>101</v>
      </c>
      <c r="C112" s="15">
        <v>1</v>
      </c>
      <c r="D112" s="15">
        <v>0</v>
      </c>
      <c r="E112" s="16">
        <f t="shared" si="15"/>
        <v>6.8027210884353739E-3</v>
      </c>
      <c r="F112" s="16" t="str">
        <f t="shared" si="16"/>
        <v/>
      </c>
      <c r="G112" s="16">
        <f t="shared" si="18"/>
        <v>-1</v>
      </c>
      <c r="H112" s="16">
        <f t="shared" si="17"/>
        <v>-6.8027210884353739E-3</v>
      </c>
    </row>
    <row r="113" spans="1:8" ht="25.5" x14ac:dyDescent="0.2">
      <c r="A113" s="13"/>
      <c r="B113" s="14" t="s">
        <v>102</v>
      </c>
      <c r="C113" s="15">
        <v>0</v>
      </c>
      <c r="D113" s="15">
        <v>2</v>
      </c>
      <c r="E113" s="16" t="str">
        <f t="shared" si="15"/>
        <v/>
      </c>
      <c r="F113" s="16">
        <f t="shared" si="16"/>
        <v>8.0321285140562242E-3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13</v>
      </c>
      <c r="E115" s="16" t="str">
        <f t="shared" si="15"/>
        <v/>
      </c>
      <c r="F115" s="16">
        <f t="shared" si="16"/>
        <v>5.2208835341365459E-2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4.0160642570281121E-3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0</v>
      </c>
      <c r="E117" s="16">
        <f t="shared" si="15"/>
        <v>6.8027210884353739E-3</v>
      </c>
      <c r="F117" s="16" t="str">
        <f t="shared" si="16"/>
        <v/>
      </c>
      <c r="G117" s="16">
        <f t="shared" si="18"/>
        <v>-1</v>
      </c>
      <c r="H117" s="16">
        <f t="shared" si="17"/>
        <v>-6.8027210884353739E-3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3</v>
      </c>
      <c r="D120" s="15">
        <v>3</v>
      </c>
      <c r="E120" s="16">
        <f t="shared" si="15"/>
        <v>2.0408163265306121E-2</v>
      </c>
      <c r="F120" s="16">
        <f t="shared" si="16"/>
        <v>1.2048192771084338E-2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6.8027210884353739E-3</v>
      </c>
      <c r="F121" s="16" t="str">
        <f t="shared" si="16"/>
        <v/>
      </c>
      <c r="G121" s="16">
        <f t="shared" si="18"/>
        <v>-1</v>
      </c>
      <c r="H121" s="16">
        <f t="shared" si="17"/>
        <v>-6.8027210884353739E-3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22</v>
      </c>
      <c r="E123" s="16" t="str">
        <f t="shared" si="15"/>
        <v/>
      </c>
      <c r="F123" s="16">
        <f t="shared" si="16"/>
        <v>8.8353413654618476E-2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4.0160642570281121E-3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61</v>
      </c>
      <c r="E125" s="16" t="str">
        <f t="shared" si="15"/>
        <v/>
      </c>
      <c r="F125" s="16">
        <f t="shared" si="16"/>
        <v>0.24497991967871485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3</v>
      </c>
      <c r="E126" s="16" t="str">
        <f t="shared" si="15"/>
        <v/>
      </c>
      <c r="F126" s="16">
        <f t="shared" si="16"/>
        <v>1.2048192771084338E-2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0</v>
      </c>
      <c r="E128" s="16">
        <f t="shared" si="15"/>
        <v>1.3605442176870748E-2</v>
      </c>
      <c r="F128" s="16" t="str">
        <f t="shared" si="16"/>
        <v/>
      </c>
      <c r="G128" s="16">
        <f t="shared" si="18"/>
        <v>-1</v>
      </c>
      <c r="H128" s="16">
        <f t="shared" si="17"/>
        <v>-1.3605442176870748E-2</v>
      </c>
    </row>
    <row r="129" spans="1:8" x14ac:dyDescent="0.2">
      <c r="A129" s="13"/>
      <c r="B129" s="14" t="s">
        <v>118</v>
      </c>
      <c r="C129" s="15">
        <v>4</v>
      </c>
      <c r="D129" s="15">
        <v>0</v>
      </c>
      <c r="E129" s="16">
        <f t="shared" si="15"/>
        <v>2.7210884353741496E-2</v>
      </c>
      <c r="F129" s="16" t="str">
        <f t="shared" si="16"/>
        <v/>
      </c>
      <c r="G129" s="16">
        <f t="shared" si="18"/>
        <v>-1</v>
      </c>
      <c r="H129" s="16">
        <f t="shared" si="17"/>
        <v>-2.7210884353741496E-2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81</v>
      </c>
      <c r="D131" s="15">
        <v>20</v>
      </c>
      <c r="E131" s="16">
        <f t="shared" si="15"/>
        <v>0.55102040816326525</v>
      </c>
      <c r="F131" s="16">
        <f t="shared" si="16"/>
        <v>8.0321285140562249E-2</v>
      </c>
      <c r="G131" s="16">
        <f t="shared" si="18"/>
        <v>-0.75308641975308643</v>
      </c>
      <c r="H131" s="16">
        <f t="shared" si="17"/>
        <v>-0.41496598639455778</v>
      </c>
    </row>
    <row r="132" spans="1:8" ht="25.5" x14ac:dyDescent="0.2">
      <c r="A132" s="13"/>
      <c r="B132" s="14" t="s">
        <v>121</v>
      </c>
      <c r="C132" s="15">
        <v>1</v>
      </c>
      <c r="D132" s="15">
        <v>2</v>
      </c>
      <c r="E132" s="16">
        <f t="shared" si="15"/>
        <v>6.8027210884353739E-3</v>
      </c>
      <c r="F132" s="16">
        <f t="shared" si="16"/>
        <v>8.0321285140562242E-3</v>
      </c>
      <c r="G132" s="16">
        <f t="shared" si="18"/>
        <v>1</v>
      </c>
      <c r="H132" s="16">
        <f t="shared" si="17"/>
        <v>6.8027210884353739E-3</v>
      </c>
    </row>
    <row r="133" spans="1:8" x14ac:dyDescent="0.2">
      <c r="A133" s="13"/>
      <c r="B133" s="14" t="s">
        <v>122</v>
      </c>
      <c r="C133" s="15">
        <v>3</v>
      </c>
      <c r="D133" s="15">
        <v>0</v>
      </c>
      <c r="E133" s="16">
        <f t="shared" si="15"/>
        <v>2.0408163265306121E-2</v>
      </c>
      <c r="F133" s="16" t="str">
        <f t="shared" si="16"/>
        <v/>
      </c>
      <c r="G133" s="16">
        <f t="shared" si="18"/>
        <v>-1</v>
      </c>
      <c r="H133" s="16">
        <f t="shared" si="17"/>
        <v>-2.0408163265306121E-2</v>
      </c>
    </row>
    <row r="134" spans="1:8" x14ac:dyDescent="0.2">
      <c r="A134" s="13"/>
      <c r="B134" s="14" t="s">
        <v>123</v>
      </c>
      <c r="C134" s="15">
        <v>0</v>
      </c>
      <c r="D134" s="15">
        <v>34</v>
      </c>
      <c r="E134" s="16" t="str">
        <f t="shared" si="15"/>
        <v/>
      </c>
      <c r="F134" s="16">
        <f t="shared" si="16"/>
        <v>0.13654618473895583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2</v>
      </c>
      <c r="E136" s="16" t="str">
        <f t="shared" si="15"/>
        <v/>
      </c>
      <c r="F136" s="16">
        <f t="shared" si="16"/>
        <v>8.0321285140562242E-3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1</v>
      </c>
      <c r="E137" s="16" t="str">
        <f t="shared" si="15"/>
        <v/>
      </c>
      <c r="F137" s="16">
        <f t="shared" si="16"/>
        <v>4.0160642570281121E-3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4</v>
      </c>
      <c r="E146" s="16" t="str">
        <f t="shared" si="19"/>
        <v/>
      </c>
      <c r="F146" s="16">
        <f t="shared" si="20"/>
        <v>1.6064257028112448E-2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1</v>
      </c>
      <c r="D148" s="15">
        <v>0</v>
      </c>
      <c r="E148" s="16">
        <f t="shared" si="19"/>
        <v>6.8027210884353739E-3</v>
      </c>
      <c r="F148" s="16" t="str">
        <f t="shared" si="20"/>
        <v/>
      </c>
      <c r="G148" s="16">
        <f t="shared" si="22"/>
        <v>-1</v>
      </c>
      <c r="H148" s="16">
        <f t="shared" si="21"/>
        <v>-6.8027210884353739E-3</v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1</v>
      </c>
      <c r="D152" s="15">
        <v>0</v>
      </c>
      <c r="E152" s="16">
        <f t="shared" si="19"/>
        <v>6.8027210884353739E-3</v>
      </c>
      <c r="F152" s="16" t="str">
        <f t="shared" si="20"/>
        <v/>
      </c>
      <c r="G152" s="16">
        <f t="shared" si="22"/>
        <v>-1</v>
      </c>
      <c r="H152" s="16">
        <f t="shared" si="21"/>
        <v>-6.8027210884353739E-3</v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6</v>
      </c>
      <c r="E154" s="16" t="str">
        <f t="shared" si="19"/>
        <v/>
      </c>
      <c r="F154" s="16">
        <f t="shared" si="20"/>
        <v>2.4096385542168676E-2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1</v>
      </c>
      <c r="E157" s="16" t="str">
        <f t="shared" si="19"/>
        <v/>
      </c>
      <c r="F157" s="16">
        <f t="shared" si="20"/>
        <v>4.0160642570281121E-3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4.0160642570281121E-3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0</v>
      </c>
      <c r="E164" s="16">
        <f t="shared" si="19"/>
        <v>6.8027210884353739E-3</v>
      </c>
      <c r="F164" s="16" t="str">
        <f t="shared" si="20"/>
        <v/>
      </c>
      <c r="G164" s="16">
        <f t="shared" si="22"/>
        <v>-1</v>
      </c>
      <c r="H164" s="16">
        <f t="shared" si="21"/>
        <v>-6.8027210884353739E-3</v>
      </c>
    </row>
    <row r="165" spans="1:8" ht="25.5" x14ac:dyDescent="0.2">
      <c r="A165" s="13"/>
      <c r="B165" s="14" t="s">
        <v>154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4.0160642570281121E-3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314</v>
      </c>
      <c r="D173" s="18">
        <f>SUM(D174:D343)</f>
        <v>424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0.3503184713375796</v>
      </c>
      <c r="H173" s="19">
        <f t="shared" ref="H173:H204" si="25">+IF(OR(AND(E173=""),(G173="")),"",E173*G173)</f>
        <v>0.3503184713375796</v>
      </c>
    </row>
    <row r="174" spans="1:8" x14ac:dyDescent="0.2">
      <c r="A174" s="13"/>
      <c r="B174" s="14" t="s">
        <v>157</v>
      </c>
      <c r="C174" s="15">
        <v>2</v>
      </c>
      <c r="D174" s="15">
        <v>18</v>
      </c>
      <c r="E174" s="16">
        <f t="shared" si="23"/>
        <v>6.369426751592357E-3</v>
      </c>
      <c r="F174" s="16">
        <f t="shared" si="24"/>
        <v>4.2452830188679243E-2</v>
      </c>
      <c r="G174" s="16">
        <f t="shared" ref="G174:G205" si="26">+IF(AND(C174=0,D174=0)," ",IF(C174=0,1,IF(D174=0,-1,(D174-C174)/C174)))</f>
        <v>8</v>
      </c>
      <c r="H174" s="16">
        <f t="shared" si="25"/>
        <v>5.0955414012738856E-2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0</v>
      </c>
      <c r="E176" s="16">
        <f t="shared" si="23"/>
        <v>3.1847133757961785E-3</v>
      </c>
      <c r="F176" s="16" t="str">
        <f t="shared" si="24"/>
        <v/>
      </c>
      <c r="G176" s="16">
        <f t="shared" si="26"/>
        <v>-1</v>
      </c>
      <c r="H176" s="16">
        <f t="shared" si="25"/>
        <v>-3.1847133757961785E-3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11</v>
      </c>
      <c r="E178" s="16">
        <f t="shared" si="23"/>
        <v>3.1847133757961785E-3</v>
      </c>
      <c r="F178" s="16">
        <f t="shared" si="24"/>
        <v>2.5943396226415096E-2</v>
      </c>
      <c r="G178" s="16">
        <f t="shared" si="26"/>
        <v>10</v>
      </c>
      <c r="H178" s="16">
        <f t="shared" si="25"/>
        <v>3.1847133757961783E-2</v>
      </c>
    </row>
    <row r="179" spans="1:8" x14ac:dyDescent="0.2">
      <c r="A179" s="13"/>
      <c r="B179" s="14" t="s">
        <v>162</v>
      </c>
      <c r="C179" s="15">
        <v>33</v>
      </c>
      <c r="D179" s="15">
        <v>20</v>
      </c>
      <c r="E179" s="16">
        <f t="shared" si="23"/>
        <v>0.10509554140127389</v>
      </c>
      <c r="F179" s="16">
        <f t="shared" si="24"/>
        <v>4.716981132075472E-2</v>
      </c>
      <c r="G179" s="16">
        <f t="shared" si="26"/>
        <v>-0.39393939393939392</v>
      </c>
      <c r="H179" s="16">
        <f t="shared" si="25"/>
        <v>-4.1401273885350316E-2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6</v>
      </c>
      <c r="D182" s="15">
        <v>0</v>
      </c>
      <c r="E182" s="16">
        <f t="shared" si="23"/>
        <v>1.9108280254777069E-2</v>
      </c>
      <c r="F182" s="16" t="str">
        <f t="shared" si="24"/>
        <v/>
      </c>
      <c r="G182" s="16">
        <f t="shared" si="26"/>
        <v>-1</v>
      </c>
      <c r="H182" s="16">
        <f t="shared" si="25"/>
        <v>-1.9108280254777069E-2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4</v>
      </c>
      <c r="D186" s="15">
        <v>15</v>
      </c>
      <c r="E186" s="16">
        <f t="shared" si="23"/>
        <v>1.2738853503184714E-2</v>
      </c>
      <c r="F186" s="16">
        <f t="shared" si="24"/>
        <v>3.5377358490566037E-2</v>
      </c>
      <c r="G186" s="16">
        <f t="shared" si="26"/>
        <v>2.75</v>
      </c>
      <c r="H186" s="16">
        <f t="shared" si="25"/>
        <v>3.5031847133757961E-2</v>
      </c>
    </row>
    <row r="187" spans="1:8" x14ac:dyDescent="0.2">
      <c r="A187" s="13"/>
      <c r="B187" s="14" t="s">
        <v>170</v>
      </c>
      <c r="C187" s="15">
        <v>7</v>
      </c>
      <c r="D187" s="15">
        <v>6</v>
      </c>
      <c r="E187" s="16">
        <f t="shared" si="23"/>
        <v>2.2292993630573247E-2</v>
      </c>
      <c r="F187" s="16">
        <f t="shared" si="24"/>
        <v>1.4150943396226415E-2</v>
      </c>
      <c r="G187" s="16">
        <f t="shared" si="26"/>
        <v>-0.14285714285714285</v>
      </c>
      <c r="H187" s="16">
        <f t="shared" si="25"/>
        <v>-3.1847133757961781E-3</v>
      </c>
    </row>
    <row r="188" spans="1:8" ht="25.5" x14ac:dyDescent="0.2">
      <c r="A188" s="13"/>
      <c r="B188" s="14" t="s">
        <v>171</v>
      </c>
      <c r="C188" s="15">
        <v>0</v>
      </c>
      <c r="D188" s="15">
        <v>2</v>
      </c>
      <c r="E188" s="16" t="str">
        <f t="shared" si="23"/>
        <v/>
      </c>
      <c r="F188" s="16">
        <f t="shared" si="24"/>
        <v>4.7169811320754715E-3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1</v>
      </c>
      <c r="D190" s="15">
        <v>0</v>
      </c>
      <c r="E190" s="16">
        <f t="shared" si="23"/>
        <v>3.1847133757961785E-3</v>
      </c>
      <c r="F190" s="16" t="str">
        <f t="shared" si="24"/>
        <v/>
      </c>
      <c r="G190" s="16">
        <f t="shared" si="26"/>
        <v>-1</v>
      </c>
      <c r="H190" s="16">
        <f t="shared" si="25"/>
        <v>-3.1847133757961785E-3</v>
      </c>
    </row>
    <row r="191" spans="1:8" x14ac:dyDescent="0.2">
      <c r="A191" s="13"/>
      <c r="B191" s="14" t="s">
        <v>174</v>
      </c>
      <c r="C191" s="15">
        <v>1</v>
      </c>
      <c r="D191" s="15">
        <v>1</v>
      </c>
      <c r="E191" s="16">
        <f t="shared" si="23"/>
        <v>3.1847133757961785E-3</v>
      </c>
      <c r="F191" s="16">
        <f t="shared" si="24"/>
        <v>2.3584905660377358E-3</v>
      </c>
      <c r="G191" s="16">
        <f t="shared" si="26"/>
        <v>0</v>
      </c>
      <c r="H191" s="16">
        <f t="shared" si="25"/>
        <v>0</v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2.3584905660377358E-3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2.3584905660377358E-3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3</v>
      </c>
      <c r="D200" s="15">
        <v>0</v>
      </c>
      <c r="E200" s="16">
        <f t="shared" si="23"/>
        <v>9.5541401273885346E-3</v>
      </c>
      <c r="F200" s="16" t="str">
        <f t="shared" si="24"/>
        <v/>
      </c>
      <c r="G200" s="16">
        <f t="shared" si="26"/>
        <v>-1</v>
      </c>
      <c r="H200" s="16">
        <f t="shared" si="25"/>
        <v>-9.5541401273885346E-3</v>
      </c>
    </row>
    <row r="201" spans="1:8" x14ac:dyDescent="0.2">
      <c r="A201" s="13"/>
      <c r="B201" s="14" t="s">
        <v>184</v>
      </c>
      <c r="C201" s="15">
        <v>0</v>
      </c>
      <c r="D201" s="15">
        <v>1</v>
      </c>
      <c r="E201" s="16" t="str">
        <f t="shared" si="23"/>
        <v/>
      </c>
      <c r="F201" s="16">
        <f t="shared" si="24"/>
        <v>2.3584905660377358E-3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27</v>
      </c>
      <c r="D202" s="15">
        <v>156</v>
      </c>
      <c r="E202" s="16">
        <f t="shared" si="23"/>
        <v>8.598726114649681E-2</v>
      </c>
      <c r="F202" s="16">
        <f t="shared" si="24"/>
        <v>0.36792452830188677</v>
      </c>
      <c r="G202" s="16">
        <f t="shared" si="26"/>
        <v>4.7777777777777777</v>
      </c>
      <c r="H202" s="16">
        <f t="shared" si="25"/>
        <v>0.41082802547770697</v>
      </c>
    </row>
    <row r="203" spans="1:8" x14ac:dyDescent="0.2">
      <c r="A203" s="13"/>
      <c r="B203" s="14" t="s">
        <v>186</v>
      </c>
      <c r="C203" s="15">
        <v>23</v>
      </c>
      <c r="D203" s="15">
        <v>26</v>
      </c>
      <c r="E203" s="16">
        <f t="shared" si="23"/>
        <v>7.32484076433121E-2</v>
      </c>
      <c r="F203" s="16">
        <f t="shared" si="24"/>
        <v>6.1320754716981132E-2</v>
      </c>
      <c r="G203" s="16">
        <f t="shared" si="26"/>
        <v>0.13043478260869565</v>
      </c>
      <c r="H203" s="16">
        <f t="shared" si="25"/>
        <v>9.5541401273885346E-3</v>
      </c>
    </row>
    <row r="204" spans="1:8" x14ac:dyDescent="0.2">
      <c r="A204" s="13"/>
      <c r="B204" s="14" t="s">
        <v>187</v>
      </c>
      <c r="C204" s="15">
        <v>3</v>
      </c>
      <c r="D204" s="15">
        <v>4</v>
      </c>
      <c r="E204" s="16">
        <f t="shared" si="23"/>
        <v>9.5541401273885346E-3</v>
      </c>
      <c r="F204" s="16">
        <f t="shared" si="24"/>
        <v>9.433962264150943E-3</v>
      </c>
      <c r="G204" s="16">
        <f t="shared" si="26"/>
        <v>0.33333333333333331</v>
      </c>
      <c r="H204" s="16">
        <f t="shared" si="25"/>
        <v>3.1847133757961781E-3</v>
      </c>
    </row>
    <row r="205" spans="1:8" x14ac:dyDescent="0.2">
      <c r="A205" s="13"/>
      <c r="B205" s="14" t="s">
        <v>188</v>
      </c>
      <c r="C205" s="15">
        <v>1</v>
      </c>
      <c r="D205" s="15">
        <v>0</v>
      </c>
      <c r="E205" s="16">
        <f t="shared" ref="E205:E236" si="27">+IF(C205=0,"",C205/C$173)</f>
        <v>3.1847133757961785E-3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-3.1847133757961785E-3</v>
      </c>
    </row>
    <row r="206" spans="1:8" x14ac:dyDescent="0.2">
      <c r="A206" s="13"/>
      <c r="B206" s="14" t="s">
        <v>189</v>
      </c>
      <c r="C206" s="15">
        <v>14</v>
      </c>
      <c r="D206" s="15">
        <v>34</v>
      </c>
      <c r="E206" s="16">
        <f t="shared" si="27"/>
        <v>4.4585987261146494E-2</v>
      </c>
      <c r="F206" s="16">
        <f t="shared" si="28"/>
        <v>8.0188679245283015E-2</v>
      </c>
      <c r="G206" s="16">
        <f t="shared" ref="G206:G237" si="30">+IF(AND(C206=0,D206=0)," ",IF(C206=0,1,IF(D206=0,-1,(D206-C206)/C206)))</f>
        <v>1.4285714285714286</v>
      </c>
      <c r="H206" s="16">
        <f t="shared" si="29"/>
        <v>6.3694267515923567E-2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7</v>
      </c>
      <c r="D209" s="15">
        <v>5</v>
      </c>
      <c r="E209" s="16">
        <f t="shared" si="27"/>
        <v>2.2292993630573247E-2</v>
      </c>
      <c r="F209" s="16">
        <f t="shared" si="28"/>
        <v>1.179245283018868E-2</v>
      </c>
      <c r="G209" s="16">
        <f t="shared" si="30"/>
        <v>-0.2857142857142857</v>
      </c>
      <c r="H209" s="16">
        <f t="shared" si="29"/>
        <v>-6.3694267515923561E-3</v>
      </c>
    </row>
    <row r="210" spans="1:8" x14ac:dyDescent="0.2">
      <c r="A210" s="13"/>
      <c r="B210" s="14" t="s">
        <v>193</v>
      </c>
      <c r="C210" s="15">
        <v>2</v>
      </c>
      <c r="D210" s="15">
        <v>0</v>
      </c>
      <c r="E210" s="16">
        <f t="shared" si="27"/>
        <v>6.369426751592357E-3</v>
      </c>
      <c r="F210" s="16" t="str">
        <f t="shared" si="28"/>
        <v/>
      </c>
      <c r="G210" s="16">
        <f t="shared" si="30"/>
        <v>-1</v>
      </c>
      <c r="H210" s="16">
        <f t="shared" si="29"/>
        <v>-6.369426751592357E-3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33</v>
      </c>
      <c r="D213" s="15">
        <v>17</v>
      </c>
      <c r="E213" s="16">
        <f t="shared" si="27"/>
        <v>0.10509554140127389</v>
      </c>
      <c r="F213" s="16">
        <f t="shared" si="28"/>
        <v>4.0094339622641507E-2</v>
      </c>
      <c r="G213" s="16">
        <f t="shared" si="30"/>
        <v>-0.48484848484848486</v>
      </c>
      <c r="H213" s="16">
        <f t="shared" si="29"/>
        <v>-5.0955414012738856E-2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4.7169811320754715E-3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19</v>
      </c>
      <c r="E218" s="16" t="str">
        <f t="shared" si="27"/>
        <v/>
      </c>
      <c r="F218" s="16">
        <f t="shared" si="28"/>
        <v>4.4811320754716978E-2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43</v>
      </c>
      <c r="D221" s="15">
        <v>0</v>
      </c>
      <c r="E221" s="16">
        <f t="shared" si="27"/>
        <v>0.13694267515923567</v>
      </c>
      <c r="F221" s="16" t="str">
        <f t="shared" si="28"/>
        <v/>
      </c>
      <c r="G221" s="16">
        <f t="shared" si="30"/>
        <v>-1</v>
      </c>
      <c r="H221" s="16">
        <f t="shared" si="29"/>
        <v>-0.13694267515923567</v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1</v>
      </c>
      <c r="D224" s="15">
        <v>0</v>
      </c>
      <c r="E224" s="16">
        <f t="shared" si="27"/>
        <v>3.1847133757961785E-3</v>
      </c>
      <c r="F224" s="16" t="str">
        <f t="shared" si="28"/>
        <v/>
      </c>
      <c r="G224" s="16">
        <f t="shared" si="30"/>
        <v>-1</v>
      </c>
      <c r="H224" s="16">
        <f t="shared" si="29"/>
        <v>-3.1847133757961785E-3</v>
      </c>
    </row>
    <row r="225" spans="1:8" x14ac:dyDescent="0.2">
      <c r="A225" s="13"/>
      <c r="B225" s="14" t="s">
        <v>208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5</v>
      </c>
      <c r="E226" s="16" t="str">
        <f t="shared" si="27"/>
        <v/>
      </c>
      <c r="F226" s="16">
        <f t="shared" si="28"/>
        <v>1.179245283018868E-2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8</v>
      </c>
      <c r="E228" s="16" t="str">
        <f t="shared" si="27"/>
        <v/>
      </c>
      <c r="F228" s="16">
        <f t="shared" si="28"/>
        <v>1.8867924528301886E-2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9</v>
      </c>
      <c r="E230" s="16" t="str">
        <f t="shared" si="27"/>
        <v/>
      </c>
      <c r="F230" s="16">
        <f t="shared" si="28"/>
        <v>2.1226415094339621E-2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4</v>
      </c>
      <c r="E233" s="16" t="str">
        <f t="shared" si="27"/>
        <v/>
      </c>
      <c r="F233" s="16">
        <f t="shared" si="28"/>
        <v>9.433962264150943E-3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14</v>
      </c>
      <c r="D236" s="15">
        <v>4</v>
      </c>
      <c r="E236" s="16">
        <f t="shared" si="27"/>
        <v>4.4585987261146494E-2</v>
      </c>
      <c r="F236" s="16">
        <f t="shared" si="28"/>
        <v>9.433962264150943E-3</v>
      </c>
      <c r="G236" s="16">
        <f t="shared" si="30"/>
        <v>-0.7142857142857143</v>
      </c>
      <c r="H236" s="16">
        <f t="shared" si="29"/>
        <v>-3.1847133757961783E-2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6</v>
      </c>
      <c r="E238" s="16" t="str">
        <f t="shared" si="31"/>
        <v/>
      </c>
      <c r="F238" s="16">
        <f t="shared" si="32"/>
        <v>1.4150943396226415E-2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1</v>
      </c>
      <c r="E244" s="16" t="str">
        <f t="shared" si="31"/>
        <v/>
      </c>
      <c r="F244" s="16">
        <f t="shared" si="32"/>
        <v>2.3584905660377358E-3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1</v>
      </c>
      <c r="D250" s="15">
        <v>1</v>
      </c>
      <c r="E250" s="16">
        <f t="shared" si="31"/>
        <v>3.1847133757961785E-3</v>
      </c>
      <c r="F250" s="16">
        <f t="shared" si="32"/>
        <v>2.3584905660377358E-3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2</v>
      </c>
      <c r="D258" s="15">
        <v>0</v>
      </c>
      <c r="E258" s="16">
        <f t="shared" si="31"/>
        <v>6.369426751592357E-3</v>
      </c>
      <c r="F258" s="16" t="str">
        <f t="shared" si="32"/>
        <v/>
      </c>
      <c r="G258" s="16">
        <f t="shared" si="34"/>
        <v>-1</v>
      </c>
      <c r="H258" s="16">
        <f t="shared" si="33"/>
        <v>-6.369426751592357E-3</v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1</v>
      </c>
      <c r="E275" s="16">
        <f t="shared" si="35"/>
        <v>6.369426751592357E-3</v>
      </c>
      <c r="F275" s="16">
        <f t="shared" si="36"/>
        <v>2.3584905660377358E-3</v>
      </c>
      <c r="G275" s="16">
        <f t="shared" si="38"/>
        <v>-0.5</v>
      </c>
      <c r="H275" s="16">
        <f t="shared" si="37"/>
        <v>-3.1847133757961785E-3</v>
      </c>
    </row>
    <row r="276" spans="1:8" ht="25.5" x14ac:dyDescent="0.2">
      <c r="A276" s="13"/>
      <c r="B276" s="14" t="s">
        <v>258</v>
      </c>
      <c r="C276" s="15">
        <v>2</v>
      </c>
      <c r="D276" s="15">
        <v>4</v>
      </c>
      <c r="E276" s="16">
        <f t="shared" si="35"/>
        <v>6.369426751592357E-3</v>
      </c>
      <c r="F276" s="16">
        <f t="shared" si="36"/>
        <v>9.433962264150943E-3</v>
      </c>
      <c r="G276" s="16">
        <f t="shared" si="38"/>
        <v>1</v>
      </c>
      <c r="H276" s="16">
        <f t="shared" si="37"/>
        <v>6.369426751592357E-3</v>
      </c>
    </row>
    <row r="277" spans="1:8" x14ac:dyDescent="0.2">
      <c r="A277" s="13"/>
      <c r="B277" s="14" t="s">
        <v>259</v>
      </c>
      <c r="C277" s="15">
        <v>1</v>
      </c>
      <c r="D277" s="15">
        <v>0</v>
      </c>
      <c r="E277" s="16">
        <f t="shared" si="35"/>
        <v>3.1847133757961785E-3</v>
      </c>
      <c r="F277" s="16" t="str">
        <f t="shared" si="36"/>
        <v/>
      </c>
      <c r="G277" s="16">
        <f t="shared" si="38"/>
        <v>-1</v>
      </c>
      <c r="H277" s="16">
        <f t="shared" si="37"/>
        <v>-3.1847133757961785E-3</v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2.3584905660377358E-3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3.1847133757961785E-3</v>
      </c>
      <c r="F280" s="16" t="str">
        <f t="shared" si="36"/>
        <v/>
      </c>
      <c r="G280" s="16">
        <f t="shared" si="38"/>
        <v>-1</v>
      </c>
      <c r="H280" s="16">
        <f t="shared" si="37"/>
        <v>-3.1847133757961785E-3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2</v>
      </c>
      <c r="E283" s="16">
        <f t="shared" si="35"/>
        <v>3.1847133757961785E-3</v>
      </c>
      <c r="F283" s="16">
        <f t="shared" si="36"/>
        <v>4.7169811320754715E-3</v>
      </c>
      <c r="G283" s="16">
        <f t="shared" si="38"/>
        <v>1</v>
      </c>
      <c r="H283" s="16">
        <f t="shared" si="37"/>
        <v>3.1847133757961785E-3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2.3584905660377358E-3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6</v>
      </c>
      <c r="D288" s="15">
        <v>0</v>
      </c>
      <c r="E288" s="16">
        <f t="shared" si="35"/>
        <v>1.9108280254777069E-2</v>
      </c>
      <c r="F288" s="16" t="str">
        <f t="shared" si="36"/>
        <v/>
      </c>
      <c r="G288" s="16">
        <f t="shared" si="38"/>
        <v>-1</v>
      </c>
      <c r="H288" s="16">
        <f t="shared" si="37"/>
        <v>-1.9108280254777069E-2</v>
      </c>
    </row>
    <row r="289" spans="1:8" x14ac:dyDescent="0.2">
      <c r="A289" s="13"/>
      <c r="B289" s="14" t="s">
        <v>271</v>
      </c>
      <c r="C289" s="15">
        <v>0</v>
      </c>
      <c r="D289" s="15">
        <v>2</v>
      </c>
      <c r="E289" s="16" t="str">
        <f t="shared" si="35"/>
        <v/>
      </c>
      <c r="F289" s="16">
        <f t="shared" si="36"/>
        <v>4.7169811320754715E-3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2</v>
      </c>
      <c r="D290" s="15">
        <v>0</v>
      </c>
      <c r="E290" s="16">
        <f t="shared" si="35"/>
        <v>6.369426751592357E-3</v>
      </c>
      <c r="F290" s="16" t="str">
        <f t="shared" si="36"/>
        <v/>
      </c>
      <c r="G290" s="16">
        <f t="shared" si="38"/>
        <v>-1</v>
      </c>
      <c r="H290" s="16">
        <f t="shared" si="37"/>
        <v>-6.369426751592357E-3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18</v>
      </c>
      <c r="D293" s="15">
        <v>0</v>
      </c>
      <c r="E293" s="16">
        <f t="shared" si="35"/>
        <v>5.7324840764331211E-2</v>
      </c>
      <c r="F293" s="16" t="str">
        <f t="shared" si="36"/>
        <v/>
      </c>
      <c r="G293" s="16">
        <f t="shared" si="38"/>
        <v>-1</v>
      </c>
      <c r="H293" s="16">
        <f t="shared" si="37"/>
        <v>-5.7324840764331211E-2</v>
      </c>
    </row>
    <row r="294" spans="1:8" x14ac:dyDescent="0.2">
      <c r="A294" s="13"/>
      <c r="B294" s="14" t="s">
        <v>276</v>
      </c>
      <c r="C294" s="15">
        <v>1</v>
      </c>
      <c r="D294" s="15">
        <v>0</v>
      </c>
      <c r="E294" s="16">
        <f t="shared" si="35"/>
        <v>3.1847133757961785E-3</v>
      </c>
      <c r="F294" s="16" t="str">
        <f t="shared" si="36"/>
        <v/>
      </c>
      <c r="G294" s="16">
        <f t="shared" si="38"/>
        <v>-1</v>
      </c>
      <c r="H294" s="16">
        <f t="shared" si="37"/>
        <v>-3.1847133757961785E-3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3</v>
      </c>
      <c r="E297" s="16" t="str">
        <f t="shared" si="35"/>
        <v/>
      </c>
      <c r="F297" s="16">
        <f t="shared" si="36"/>
        <v>7.0754716981132077E-3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11</v>
      </c>
      <c r="D301" s="15">
        <v>5</v>
      </c>
      <c r="E301" s="16">
        <f t="shared" ref="E301:E332" si="39">+IF(C301=0,"",C301/C$173)</f>
        <v>3.5031847133757961E-2</v>
      </c>
      <c r="F301" s="16">
        <f t="shared" ref="F301:F332" si="40">+IF(D301=0,"",D301/D$173)</f>
        <v>1.179245283018868E-2</v>
      </c>
      <c r="G301" s="16">
        <f t="shared" si="38"/>
        <v>-0.54545454545454541</v>
      </c>
      <c r="H301" s="16">
        <f t="shared" ref="H301:H332" si="41">+IF(OR(AND(E301=""),(G301="")),"",E301*G301)</f>
        <v>-1.9108280254777069E-2</v>
      </c>
    </row>
    <row r="302" spans="1:8" ht="25.5" x14ac:dyDescent="0.2">
      <c r="A302" s="13"/>
      <c r="B302" s="14" t="s">
        <v>284</v>
      </c>
      <c r="C302" s="15">
        <v>18</v>
      </c>
      <c r="D302" s="15">
        <v>12</v>
      </c>
      <c r="E302" s="16">
        <f t="shared" si="39"/>
        <v>5.7324840764331211E-2</v>
      </c>
      <c r="F302" s="16">
        <f t="shared" si="40"/>
        <v>2.8301886792452831E-2</v>
      </c>
      <c r="G302" s="16">
        <f t="shared" ref="G302:G333" si="42">+IF(AND(C302=0,D302=0)," ",IF(C302=0,1,IF(D302=0,-1,(D302-C302)/C302)))</f>
        <v>-0.33333333333333331</v>
      </c>
      <c r="H302" s="16">
        <f t="shared" si="41"/>
        <v>-1.9108280254777069E-2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1</v>
      </c>
      <c r="E308" s="16" t="str">
        <f t="shared" si="39"/>
        <v/>
      </c>
      <c r="F308" s="16">
        <f t="shared" si="40"/>
        <v>2.3584905660377358E-3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2.3584905660377358E-3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4</v>
      </c>
      <c r="D315" s="15">
        <v>0</v>
      </c>
      <c r="E315" s="16">
        <f t="shared" si="39"/>
        <v>1.2738853503184714E-2</v>
      </c>
      <c r="F315" s="16" t="str">
        <f t="shared" si="40"/>
        <v/>
      </c>
      <c r="G315" s="16">
        <f t="shared" si="42"/>
        <v>-1</v>
      </c>
      <c r="H315" s="16">
        <f t="shared" si="41"/>
        <v>-1.2738853503184714E-2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2</v>
      </c>
      <c r="E317" s="16" t="str">
        <f t="shared" si="39"/>
        <v/>
      </c>
      <c r="F317" s="16">
        <f t="shared" si="40"/>
        <v>4.7169811320754715E-3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16</v>
      </c>
      <c r="D319" s="15">
        <v>10</v>
      </c>
      <c r="E319" s="16">
        <f t="shared" si="39"/>
        <v>5.0955414012738856E-2</v>
      </c>
      <c r="F319" s="16">
        <f t="shared" si="40"/>
        <v>2.358490566037736E-2</v>
      </c>
      <c r="G319" s="16">
        <f t="shared" si="42"/>
        <v>-0.375</v>
      </c>
      <c r="H319" s="16">
        <f t="shared" si="41"/>
        <v>-1.9108280254777073E-2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1</v>
      </c>
      <c r="D322" s="15">
        <v>0</v>
      </c>
      <c r="E322" s="16">
        <f t="shared" si="39"/>
        <v>3.1847133757961785E-3</v>
      </c>
      <c r="F322" s="16" t="str">
        <f t="shared" si="40"/>
        <v/>
      </c>
      <c r="G322" s="16">
        <f t="shared" si="42"/>
        <v>-1</v>
      </c>
      <c r="H322" s="16">
        <f t="shared" si="41"/>
        <v>-3.1847133757961785E-3</v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2.3584905660377358E-3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1</v>
      </c>
      <c r="E329" s="16" t="str">
        <f t="shared" si="39"/>
        <v/>
      </c>
      <c r="F329" s="16">
        <f t="shared" si="40"/>
        <v>2.3584905660377358E-3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1257</v>
      </c>
      <c r="D349" s="18">
        <f>SUM(D350:D576)</f>
        <v>1482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0.17899761336515513</v>
      </c>
      <c r="H349" s="19">
        <f t="shared" ref="H349:H412" si="49">+IF(OR(AND(E349=""),(G349="")),"",E349*G349)</f>
        <v>0.17899761336515513</v>
      </c>
    </row>
    <row r="350" spans="1:8" x14ac:dyDescent="0.2">
      <c r="A350" s="13"/>
      <c r="B350" s="14" t="s">
        <v>326</v>
      </c>
      <c r="C350" s="15">
        <v>1</v>
      </c>
      <c r="D350" s="15">
        <v>0</v>
      </c>
      <c r="E350" s="16">
        <f t="shared" si="47"/>
        <v>7.955449482895784E-4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-7.955449482895784E-4</v>
      </c>
    </row>
    <row r="351" spans="1:8" x14ac:dyDescent="0.2">
      <c r="A351" s="13"/>
      <c r="B351" s="14" t="s">
        <v>327</v>
      </c>
      <c r="C351" s="15">
        <v>3</v>
      </c>
      <c r="D351" s="15">
        <v>1</v>
      </c>
      <c r="E351" s="16">
        <f t="shared" si="47"/>
        <v>2.3866348448687352E-3</v>
      </c>
      <c r="F351" s="16">
        <f t="shared" si="48"/>
        <v>6.7476383265856947E-4</v>
      </c>
      <c r="G351" s="16">
        <f t="shared" si="50"/>
        <v>-0.66666666666666663</v>
      </c>
      <c r="H351" s="16">
        <f t="shared" si="49"/>
        <v>-1.5910898965791568E-3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17</v>
      </c>
      <c r="D355" s="15">
        <v>28</v>
      </c>
      <c r="E355" s="16">
        <f t="shared" si="47"/>
        <v>1.3524264120922832E-2</v>
      </c>
      <c r="F355" s="16">
        <f t="shared" si="48"/>
        <v>1.8893387314439947E-2</v>
      </c>
      <c r="G355" s="16">
        <f t="shared" si="50"/>
        <v>0.6470588235294118</v>
      </c>
      <c r="H355" s="16">
        <f t="shared" si="49"/>
        <v>8.7509944311853615E-3</v>
      </c>
    </row>
    <row r="356" spans="1:8" x14ac:dyDescent="0.2">
      <c r="A356" s="13"/>
      <c r="B356" s="14" t="s">
        <v>332</v>
      </c>
      <c r="C356" s="15">
        <v>3</v>
      </c>
      <c r="D356" s="15">
        <v>0</v>
      </c>
      <c r="E356" s="16">
        <f t="shared" si="47"/>
        <v>2.3866348448687352E-3</v>
      </c>
      <c r="F356" s="16" t="str">
        <f t="shared" si="48"/>
        <v/>
      </c>
      <c r="G356" s="16">
        <f t="shared" si="50"/>
        <v>-1</v>
      </c>
      <c r="H356" s="16">
        <f t="shared" si="49"/>
        <v>-2.3866348448687352E-3</v>
      </c>
    </row>
    <row r="357" spans="1:8" x14ac:dyDescent="0.2">
      <c r="A357" s="13"/>
      <c r="B357" s="14" t="s">
        <v>333</v>
      </c>
      <c r="C357" s="15">
        <v>1</v>
      </c>
      <c r="D357" s="15">
        <v>0</v>
      </c>
      <c r="E357" s="16">
        <f t="shared" si="47"/>
        <v>7.955449482895784E-4</v>
      </c>
      <c r="F357" s="16" t="str">
        <f t="shared" si="48"/>
        <v/>
      </c>
      <c r="G357" s="16">
        <f t="shared" si="50"/>
        <v>-1</v>
      </c>
      <c r="H357" s="16">
        <f t="shared" si="49"/>
        <v>-7.955449482895784E-4</v>
      </c>
    </row>
    <row r="358" spans="1:8" x14ac:dyDescent="0.2">
      <c r="A358" s="13"/>
      <c r="B358" s="14" t="s">
        <v>334</v>
      </c>
      <c r="C358" s="15">
        <v>2</v>
      </c>
      <c r="D358" s="15">
        <v>0</v>
      </c>
      <c r="E358" s="16">
        <f t="shared" si="47"/>
        <v>1.5910898965791568E-3</v>
      </c>
      <c r="F358" s="16" t="str">
        <f t="shared" si="48"/>
        <v/>
      </c>
      <c r="G358" s="16">
        <f t="shared" si="50"/>
        <v>-1</v>
      </c>
      <c r="H358" s="16">
        <f t="shared" si="49"/>
        <v>-1.5910898965791568E-3</v>
      </c>
    </row>
    <row r="359" spans="1:8" x14ac:dyDescent="0.2">
      <c r="A359" s="13"/>
      <c r="B359" s="14" t="s">
        <v>335</v>
      </c>
      <c r="C359" s="15">
        <v>0</v>
      </c>
      <c r="D359" s="15">
        <v>2</v>
      </c>
      <c r="E359" s="16" t="str">
        <f t="shared" si="47"/>
        <v/>
      </c>
      <c r="F359" s="16">
        <f t="shared" si="48"/>
        <v>1.3495276653171389E-3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18</v>
      </c>
      <c r="D361" s="15">
        <v>29</v>
      </c>
      <c r="E361" s="16">
        <f t="shared" si="47"/>
        <v>1.4319809069212411E-2</v>
      </c>
      <c r="F361" s="16">
        <f t="shared" si="48"/>
        <v>1.9568151147098516E-2</v>
      </c>
      <c r="G361" s="16">
        <f t="shared" si="50"/>
        <v>0.61111111111111116</v>
      </c>
      <c r="H361" s="16">
        <f t="shared" si="49"/>
        <v>8.7509944311853632E-3</v>
      </c>
    </row>
    <row r="362" spans="1:8" x14ac:dyDescent="0.2">
      <c r="A362" s="13"/>
      <c r="B362" s="14" t="s">
        <v>338</v>
      </c>
      <c r="C362" s="15">
        <v>4</v>
      </c>
      <c r="D362" s="15">
        <v>0</v>
      </c>
      <c r="E362" s="16">
        <f t="shared" si="47"/>
        <v>3.1821797931583136E-3</v>
      </c>
      <c r="F362" s="16" t="str">
        <f t="shared" si="48"/>
        <v/>
      </c>
      <c r="G362" s="16">
        <f t="shared" si="50"/>
        <v>-1</v>
      </c>
      <c r="H362" s="16">
        <f t="shared" si="49"/>
        <v>-3.1821797931583136E-3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5</v>
      </c>
      <c r="D364" s="15">
        <v>3</v>
      </c>
      <c r="E364" s="16">
        <f t="shared" si="47"/>
        <v>3.977724741447892E-3</v>
      </c>
      <c r="F364" s="16">
        <f t="shared" si="48"/>
        <v>2.0242914979757085E-3</v>
      </c>
      <c r="G364" s="16">
        <f t="shared" si="50"/>
        <v>-0.4</v>
      </c>
      <c r="H364" s="16">
        <f t="shared" si="49"/>
        <v>-1.5910898965791568E-3</v>
      </c>
    </row>
    <row r="365" spans="1:8" x14ac:dyDescent="0.2">
      <c r="A365" s="13"/>
      <c r="B365" s="14" t="s">
        <v>341</v>
      </c>
      <c r="C365" s="15">
        <v>2</v>
      </c>
      <c r="D365" s="15">
        <v>1</v>
      </c>
      <c r="E365" s="16">
        <f t="shared" si="47"/>
        <v>1.5910898965791568E-3</v>
      </c>
      <c r="F365" s="16">
        <f t="shared" si="48"/>
        <v>6.7476383265856947E-4</v>
      </c>
      <c r="G365" s="16">
        <f t="shared" si="50"/>
        <v>-0.5</v>
      </c>
      <c r="H365" s="16">
        <f t="shared" si="49"/>
        <v>-7.955449482895784E-4</v>
      </c>
    </row>
    <row r="366" spans="1:8" x14ac:dyDescent="0.2">
      <c r="A366" s="13"/>
      <c r="B366" s="14" t="s">
        <v>342</v>
      </c>
      <c r="C366" s="15">
        <v>1</v>
      </c>
      <c r="D366" s="15">
        <v>0</v>
      </c>
      <c r="E366" s="16">
        <f t="shared" si="47"/>
        <v>7.955449482895784E-4</v>
      </c>
      <c r="F366" s="16" t="str">
        <f t="shared" si="48"/>
        <v/>
      </c>
      <c r="G366" s="16">
        <f t="shared" si="50"/>
        <v>-1</v>
      </c>
      <c r="H366" s="16">
        <f t="shared" si="49"/>
        <v>-7.955449482895784E-4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</v>
      </c>
      <c r="D369" s="15">
        <v>28</v>
      </c>
      <c r="E369" s="16">
        <f t="shared" si="47"/>
        <v>1.5910898965791568E-3</v>
      </c>
      <c r="F369" s="16">
        <f t="shared" si="48"/>
        <v>1.8893387314439947E-2</v>
      </c>
      <c r="G369" s="16">
        <f t="shared" si="50"/>
        <v>13</v>
      </c>
      <c r="H369" s="16">
        <f t="shared" si="49"/>
        <v>2.0684168655529037E-2</v>
      </c>
    </row>
    <row r="370" spans="1:8" x14ac:dyDescent="0.2">
      <c r="A370" s="13"/>
      <c r="B370" s="14" t="s">
        <v>346</v>
      </c>
      <c r="C370" s="15">
        <v>0</v>
      </c>
      <c r="D370" s="15">
        <v>2</v>
      </c>
      <c r="E370" s="16" t="str">
        <f t="shared" si="47"/>
        <v/>
      </c>
      <c r="F370" s="16">
        <f t="shared" si="48"/>
        <v>1.3495276653171389E-3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3</v>
      </c>
      <c r="E372" s="16">
        <f t="shared" si="47"/>
        <v>1.5910898965791568E-3</v>
      </c>
      <c r="F372" s="16">
        <f t="shared" si="48"/>
        <v>2.0242914979757085E-3</v>
      </c>
      <c r="G372" s="16">
        <f t="shared" si="50"/>
        <v>0.5</v>
      </c>
      <c r="H372" s="16">
        <f t="shared" si="49"/>
        <v>7.955449482895784E-4</v>
      </c>
    </row>
    <row r="373" spans="1:8" x14ac:dyDescent="0.2">
      <c r="A373" s="13"/>
      <c r="B373" s="14" t="s">
        <v>349</v>
      </c>
      <c r="C373" s="15">
        <v>21</v>
      </c>
      <c r="D373" s="15">
        <v>20</v>
      </c>
      <c r="E373" s="16">
        <f t="shared" si="47"/>
        <v>1.6706443914081145E-2</v>
      </c>
      <c r="F373" s="16">
        <f t="shared" si="48"/>
        <v>1.3495276653171391E-2</v>
      </c>
      <c r="G373" s="16">
        <f t="shared" si="50"/>
        <v>-4.7619047619047616E-2</v>
      </c>
      <c r="H373" s="16">
        <f t="shared" si="49"/>
        <v>-7.9554494828957829E-4</v>
      </c>
    </row>
    <row r="374" spans="1:8" x14ac:dyDescent="0.2">
      <c r="A374" s="13"/>
      <c r="B374" s="14" t="s">
        <v>350</v>
      </c>
      <c r="C374" s="15">
        <v>9</v>
      </c>
      <c r="D374" s="15">
        <v>1</v>
      </c>
      <c r="E374" s="16">
        <f t="shared" si="47"/>
        <v>7.1599045346062056E-3</v>
      </c>
      <c r="F374" s="16">
        <f t="shared" si="48"/>
        <v>6.7476383265856947E-4</v>
      </c>
      <c r="G374" s="16">
        <f t="shared" si="50"/>
        <v>-0.88888888888888884</v>
      </c>
      <c r="H374" s="16">
        <f t="shared" si="49"/>
        <v>-6.3643595863166272E-3</v>
      </c>
    </row>
    <row r="375" spans="1:8" x14ac:dyDescent="0.2">
      <c r="A375" s="13"/>
      <c r="B375" s="14" t="s">
        <v>351</v>
      </c>
      <c r="C375" s="15">
        <v>1</v>
      </c>
      <c r="D375" s="15">
        <v>0</v>
      </c>
      <c r="E375" s="16">
        <f t="shared" si="47"/>
        <v>7.955449482895784E-4</v>
      </c>
      <c r="F375" s="16" t="str">
        <f t="shared" si="48"/>
        <v/>
      </c>
      <c r="G375" s="16">
        <f t="shared" si="50"/>
        <v>-1</v>
      </c>
      <c r="H375" s="16">
        <f t="shared" si="49"/>
        <v>-7.955449482895784E-4</v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6</v>
      </c>
      <c r="E379" s="16" t="str">
        <f t="shared" si="47"/>
        <v/>
      </c>
      <c r="F379" s="16">
        <f t="shared" si="48"/>
        <v>4.048582995951417E-3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</v>
      </c>
      <c r="D382" s="15">
        <v>4</v>
      </c>
      <c r="E382" s="16">
        <f t="shared" si="47"/>
        <v>1.5910898965791568E-3</v>
      </c>
      <c r="F382" s="16">
        <f t="shared" si="48"/>
        <v>2.6990553306342779E-3</v>
      </c>
      <c r="G382" s="16">
        <f t="shared" si="50"/>
        <v>1</v>
      </c>
      <c r="H382" s="16">
        <f t="shared" si="49"/>
        <v>1.5910898965791568E-3</v>
      </c>
    </row>
    <row r="383" spans="1:8" ht="25.5" x14ac:dyDescent="0.2">
      <c r="A383" s="13"/>
      <c r="B383" s="14" t="s">
        <v>359</v>
      </c>
      <c r="C383" s="15">
        <v>4</v>
      </c>
      <c r="D383" s="15">
        <v>1</v>
      </c>
      <c r="E383" s="16">
        <f t="shared" si="47"/>
        <v>3.1821797931583136E-3</v>
      </c>
      <c r="F383" s="16">
        <f t="shared" si="48"/>
        <v>6.7476383265856947E-4</v>
      </c>
      <c r="G383" s="16">
        <f t="shared" si="50"/>
        <v>-0.75</v>
      </c>
      <c r="H383" s="16">
        <f t="shared" si="49"/>
        <v>-2.3866348448687352E-3</v>
      </c>
    </row>
    <row r="384" spans="1:8" x14ac:dyDescent="0.2">
      <c r="A384" s="13"/>
      <c r="B384" s="14" t="s">
        <v>360</v>
      </c>
      <c r="C384" s="15">
        <v>3</v>
      </c>
      <c r="D384" s="15">
        <v>203</v>
      </c>
      <c r="E384" s="16">
        <f t="shared" si="47"/>
        <v>2.3866348448687352E-3</v>
      </c>
      <c r="F384" s="16">
        <f t="shared" si="48"/>
        <v>0.1369770580296896</v>
      </c>
      <c r="G384" s="16">
        <f t="shared" si="50"/>
        <v>66.666666666666671</v>
      </c>
      <c r="H384" s="16">
        <f t="shared" si="49"/>
        <v>0.1591089896579157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5</v>
      </c>
      <c r="D388" s="15">
        <v>11</v>
      </c>
      <c r="E388" s="16">
        <f t="shared" si="47"/>
        <v>3.977724741447892E-3</v>
      </c>
      <c r="F388" s="16">
        <f t="shared" si="48"/>
        <v>7.4224021592442643E-3</v>
      </c>
      <c r="G388" s="16">
        <f t="shared" si="50"/>
        <v>1.2</v>
      </c>
      <c r="H388" s="16">
        <f t="shared" si="49"/>
        <v>4.7732696897374704E-3</v>
      </c>
    </row>
    <row r="389" spans="1:8" x14ac:dyDescent="0.2">
      <c r="A389" s="13"/>
      <c r="B389" s="14" t="s">
        <v>365</v>
      </c>
      <c r="C389" s="15">
        <v>0</v>
      </c>
      <c r="D389" s="15">
        <v>12</v>
      </c>
      <c r="E389" s="16" t="str">
        <f t="shared" si="47"/>
        <v/>
      </c>
      <c r="F389" s="16">
        <f t="shared" si="48"/>
        <v>8.0971659919028341E-3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104</v>
      </c>
      <c r="D395" s="15">
        <v>53</v>
      </c>
      <c r="E395" s="16">
        <f t="shared" si="47"/>
        <v>8.2736674622116146E-2</v>
      </c>
      <c r="F395" s="16">
        <f t="shared" si="48"/>
        <v>3.5762483130904181E-2</v>
      </c>
      <c r="G395" s="16">
        <f t="shared" si="50"/>
        <v>-0.49038461538461536</v>
      </c>
      <c r="H395" s="16">
        <f t="shared" si="49"/>
        <v>-4.0572792362768492E-2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6.7476383265856947E-4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21</v>
      </c>
      <c r="D397" s="15">
        <v>4</v>
      </c>
      <c r="E397" s="16">
        <f t="shared" si="47"/>
        <v>1.6706443914081145E-2</v>
      </c>
      <c r="F397" s="16">
        <f t="shared" si="48"/>
        <v>2.6990553306342779E-3</v>
      </c>
      <c r="G397" s="16">
        <f t="shared" si="50"/>
        <v>-0.80952380952380953</v>
      </c>
      <c r="H397" s="16">
        <f t="shared" si="49"/>
        <v>-1.3524264120922832E-2</v>
      </c>
    </row>
    <row r="398" spans="1:8" x14ac:dyDescent="0.2">
      <c r="A398" s="13"/>
      <c r="B398" s="14" t="s">
        <v>374</v>
      </c>
      <c r="C398" s="15">
        <v>57</v>
      </c>
      <c r="D398" s="15">
        <v>77</v>
      </c>
      <c r="E398" s="16">
        <f t="shared" si="47"/>
        <v>4.5346062052505964E-2</v>
      </c>
      <c r="F398" s="16">
        <f t="shared" si="48"/>
        <v>5.1956815114709849E-2</v>
      </c>
      <c r="G398" s="16">
        <f t="shared" si="50"/>
        <v>0.35087719298245612</v>
      </c>
      <c r="H398" s="16">
        <f t="shared" si="49"/>
        <v>1.5910898965791564E-2</v>
      </c>
    </row>
    <row r="399" spans="1:8" x14ac:dyDescent="0.2">
      <c r="A399" s="13"/>
      <c r="B399" s="14" t="s">
        <v>375</v>
      </c>
      <c r="C399" s="15">
        <v>19</v>
      </c>
      <c r="D399" s="15">
        <v>26</v>
      </c>
      <c r="E399" s="16">
        <f t="shared" si="47"/>
        <v>1.5115354017501989E-2</v>
      </c>
      <c r="F399" s="16">
        <f t="shared" si="48"/>
        <v>1.7543859649122806E-2</v>
      </c>
      <c r="G399" s="16">
        <f t="shared" si="50"/>
        <v>0.36842105263157893</v>
      </c>
      <c r="H399" s="16">
        <f t="shared" si="49"/>
        <v>5.5688146380270479E-3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6.7476383265856947E-4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12</v>
      </c>
      <c r="D403" s="15">
        <v>2</v>
      </c>
      <c r="E403" s="16">
        <f t="shared" si="47"/>
        <v>9.5465393794749408E-3</v>
      </c>
      <c r="F403" s="16">
        <f t="shared" si="48"/>
        <v>1.3495276653171389E-3</v>
      </c>
      <c r="G403" s="16">
        <f t="shared" si="50"/>
        <v>-0.83333333333333337</v>
      </c>
      <c r="H403" s="16">
        <f t="shared" si="49"/>
        <v>-7.955449482895784E-3</v>
      </c>
    </row>
    <row r="404" spans="1:8" x14ac:dyDescent="0.2">
      <c r="A404" s="13"/>
      <c r="B404" s="14" t="s">
        <v>380</v>
      </c>
      <c r="C404" s="15">
        <v>1</v>
      </c>
      <c r="D404" s="15">
        <v>0</v>
      </c>
      <c r="E404" s="16">
        <f t="shared" si="47"/>
        <v>7.955449482895784E-4</v>
      </c>
      <c r="F404" s="16" t="str">
        <f t="shared" si="48"/>
        <v/>
      </c>
      <c r="G404" s="16">
        <f t="shared" si="50"/>
        <v>-1</v>
      </c>
      <c r="H404" s="16">
        <f t="shared" si="49"/>
        <v>-7.955449482895784E-4</v>
      </c>
    </row>
    <row r="405" spans="1:8" x14ac:dyDescent="0.2">
      <c r="A405" s="13"/>
      <c r="B405" s="14" t="s">
        <v>381</v>
      </c>
      <c r="C405" s="15">
        <v>1</v>
      </c>
      <c r="D405" s="15">
        <v>4</v>
      </c>
      <c r="E405" s="16">
        <f t="shared" si="47"/>
        <v>7.955449482895784E-4</v>
      </c>
      <c r="F405" s="16">
        <f t="shared" si="48"/>
        <v>2.6990553306342779E-3</v>
      </c>
      <c r="G405" s="16">
        <f t="shared" si="50"/>
        <v>3</v>
      </c>
      <c r="H405" s="16">
        <f t="shared" si="49"/>
        <v>2.3866348448687352E-3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8</v>
      </c>
      <c r="D409" s="15">
        <v>0</v>
      </c>
      <c r="E409" s="16">
        <f t="shared" si="47"/>
        <v>6.3643595863166272E-3</v>
      </c>
      <c r="F409" s="16" t="str">
        <f t="shared" si="48"/>
        <v/>
      </c>
      <c r="G409" s="16">
        <f t="shared" si="50"/>
        <v>-1</v>
      </c>
      <c r="H409" s="16">
        <f t="shared" si="49"/>
        <v>-6.3643595863166272E-3</v>
      </c>
    </row>
    <row r="410" spans="1:8" x14ac:dyDescent="0.2">
      <c r="A410" s="13"/>
      <c r="B410" s="14" t="s">
        <v>386</v>
      </c>
      <c r="C410" s="15">
        <v>221</v>
      </c>
      <c r="D410" s="15">
        <v>51</v>
      </c>
      <c r="E410" s="16">
        <f t="shared" si="47"/>
        <v>0.1758154335719968</v>
      </c>
      <c r="F410" s="16">
        <f t="shared" si="48"/>
        <v>3.4412955465587043E-2</v>
      </c>
      <c r="G410" s="16">
        <f t="shared" si="50"/>
        <v>-0.76923076923076927</v>
      </c>
      <c r="H410" s="16">
        <f t="shared" si="49"/>
        <v>-0.13524264120922833</v>
      </c>
    </row>
    <row r="411" spans="1:8" x14ac:dyDescent="0.2">
      <c r="A411" s="13"/>
      <c r="B411" s="14" t="s">
        <v>387</v>
      </c>
      <c r="C411" s="15">
        <v>0</v>
      </c>
      <c r="D411" s="15">
        <v>1</v>
      </c>
      <c r="E411" s="16" t="str">
        <f t="shared" si="47"/>
        <v/>
      </c>
      <c r="F411" s="16">
        <f t="shared" si="48"/>
        <v>6.7476383265856947E-4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3</v>
      </c>
      <c r="D412" s="15">
        <v>1</v>
      </c>
      <c r="E412" s="16">
        <f t="shared" si="47"/>
        <v>2.3866348448687352E-3</v>
      </c>
      <c r="F412" s="16">
        <f t="shared" si="48"/>
        <v>6.7476383265856947E-4</v>
      </c>
      <c r="G412" s="16">
        <f t="shared" si="50"/>
        <v>-0.66666666666666663</v>
      </c>
      <c r="H412" s="16">
        <f t="shared" si="49"/>
        <v>-1.5910898965791568E-3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26</v>
      </c>
      <c r="D420" s="15">
        <v>138</v>
      </c>
      <c r="E420" s="16">
        <f t="shared" si="51"/>
        <v>2.0684168655529037E-2</v>
      </c>
      <c r="F420" s="16">
        <f t="shared" si="52"/>
        <v>9.3117408906882596E-2</v>
      </c>
      <c r="G420" s="16">
        <f t="shared" si="54"/>
        <v>4.3076923076923075</v>
      </c>
      <c r="H420" s="16">
        <f t="shared" si="53"/>
        <v>8.9101034208432767E-2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18</v>
      </c>
      <c r="D424" s="15">
        <v>0</v>
      </c>
      <c r="E424" s="16">
        <f t="shared" si="51"/>
        <v>1.4319809069212411E-2</v>
      </c>
      <c r="F424" s="16" t="str">
        <f t="shared" si="52"/>
        <v/>
      </c>
      <c r="G424" s="16">
        <f t="shared" si="54"/>
        <v>-1</v>
      </c>
      <c r="H424" s="16">
        <f t="shared" si="53"/>
        <v>-1.4319809069212411E-2</v>
      </c>
    </row>
    <row r="425" spans="1:8" x14ac:dyDescent="0.2">
      <c r="A425" s="13"/>
      <c r="B425" s="14" t="s">
        <v>401</v>
      </c>
      <c r="C425" s="15">
        <v>0</v>
      </c>
      <c r="D425" s="15">
        <v>22</v>
      </c>
      <c r="E425" s="16" t="str">
        <f t="shared" si="51"/>
        <v/>
      </c>
      <c r="F425" s="16">
        <f t="shared" si="52"/>
        <v>1.4844804318488529E-2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10</v>
      </c>
      <c r="D428" s="15">
        <v>0</v>
      </c>
      <c r="E428" s="16">
        <f t="shared" si="51"/>
        <v>7.955449482895784E-3</v>
      </c>
      <c r="F428" s="16" t="str">
        <f t="shared" si="52"/>
        <v/>
      </c>
      <c r="G428" s="16">
        <f t="shared" si="54"/>
        <v>-1</v>
      </c>
      <c r="H428" s="16">
        <f t="shared" si="53"/>
        <v>-7.955449482895784E-3</v>
      </c>
    </row>
    <row r="429" spans="1:8" x14ac:dyDescent="0.2">
      <c r="A429" s="13"/>
      <c r="B429" s="14" t="s">
        <v>405</v>
      </c>
      <c r="C429" s="15">
        <v>5</v>
      </c>
      <c r="D429" s="15">
        <v>0</v>
      </c>
      <c r="E429" s="16">
        <f t="shared" si="51"/>
        <v>3.977724741447892E-3</v>
      </c>
      <c r="F429" s="16" t="str">
        <f t="shared" si="52"/>
        <v/>
      </c>
      <c r="G429" s="16">
        <f t="shared" si="54"/>
        <v>-1</v>
      </c>
      <c r="H429" s="16">
        <f t="shared" si="53"/>
        <v>-3.977724741447892E-3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58</v>
      </c>
      <c r="D432" s="15">
        <v>8</v>
      </c>
      <c r="E432" s="16">
        <f t="shared" si="51"/>
        <v>4.6141607000795545E-2</v>
      </c>
      <c r="F432" s="16">
        <f t="shared" si="52"/>
        <v>5.3981106612685558E-3</v>
      </c>
      <c r="G432" s="16">
        <f t="shared" si="54"/>
        <v>-0.86206896551724133</v>
      </c>
      <c r="H432" s="16">
        <f t="shared" si="53"/>
        <v>-3.9777247414478918E-2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3</v>
      </c>
      <c r="D434" s="15">
        <v>0</v>
      </c>
      <c r="E434" s="16">
        <f t="shared" si="51"/>
        <v>2.3866348448687352E-3</v>
      </c>
      <c r="F434" s="16" t="str">
        <f t="shared" si="52"/>
        <v/>
      </c>
      <c r="G434" s="16">
        <f t="shared" si="54"/>
        <v>-1</v>
      </c>
      <c r="H434" s="16">
        <f t="shared" si="53"/>
        <v>-2.3866348448687352E-3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4</v>
      </c>
      <c r="E438" s="16" t="str">
        <f t="shared" si="51"/>
        <v/>
      </c>
      <c r="F438" s="16">
        <f t="shared" si="52"/>
        <v>2.6990553306342779E-3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14</v>
      </c>
      <c r="D441" s="15">
        <v>0</v>
      </c>
      <c r="E441" s="16">
        <f t="shared" si="51"/>
        <v>1.1137629276054098E-2</v>
      </c>
      <c r="F441" s="16" t="str">
        <f t="shared" si="52"/>
        <v/>
      </c>
      <c r="G441" s="16">
        <f t="shared" si="54"/>
        <v>-1</v>
      </c>
      <c r="H441" s="16">
        <f t="shared" si="53"/>
        <v>-1.1137629276054098E-2</v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2</v>
      </c>
      <c r="E443" s="16" t="str">
        <f t="shared" si="51"/>
        <v/>
      </c>
      <c r="F443" s="16">
        <f t="shared" si="52"/>
        <v>1.3495276653171389E-3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1</v>
      </c>
      <c r="E445" s="16" t="str">
        <f t="shared" si="51"/>
        <v/>
      </c>
      <c r="F445" s="16">
        <f t="shared" si="52"/>
        <v>6.7476383265856947E-4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8</v>
      </c>
      <c r="D455" s="15">
        <v>33</v>
      </c>
      <c r="E455" s="16">
        <f t="shared" si="51"/>
        <v>6.3643595863166272E-3</v>
      </c>
      <c r="F455" s="16">
        <f t="shared" si="52"/>
        <v>2.2267206477732792E-2</v>
      </c>
      <c r="G455" s="16">
        <f t="shared" si="54"/>
        <v>3.125</v>
      </c>
      <c r="H455" s="16">
        <f t="shared" si="53"/>
        <v>1.9888623707239459E-2</v>
      </c>
    </row>
    <row r="456" spans="1:8" x14ac:dyDescent="0.2">
      <c r="A456" s="13"/>
      <c r="B456" s="14" t="s">
        <v>432</v>
      </c>
      <c r="C456" s="15">
        <v>19</v>
      </c>
      <c r="D456" s="15">
        <v>48</v>
      </c>
      <c r="E456" s="16">
        <f t="shared" si="51"/>
        <v>1.5115354017501989E-2</v>
      </c>
      <c r="F456" s="16">
        <f t="shared" si="52"/>
        <v>3.2388663967611336E-2</v>
      </c>
      <c r="G456" s="16">
        <f t="shared" si="54"/>
        <v>1.5263157894736843</v>
      </c>
      <c r="H456" s="16">
        <f t="shared" si="53"/>
        <v>2.3070803500397773E-2</v>
      </c>
    </row>
    <row r="457" spans="1:8" x14ac:dyDescent="0.2">
      <c r="A457" s="13"/>
      <c r="B457" s="14" t="s">
        <v>433</v>
      </c>
      <c r="C457" s="15">
        <v>0</v>
      </c>
      <c r="D457" s="15">
        <v>3</v>
      </c>
      <c r="E457" s="16" t="str">
        <f t="shared" si="51"/>
        <v/>
      </c>
      <c r="F457" s="16">
        <f t="shared" si="52"/>
        <v>2.0242914979757085E-3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5</v>
      </c>
      <c r="D458" s="15">
        <v>0</v>
      </c>
      <c r="E458" s="16">
        <f t="shared" si="51"/>
        <v>3.977724741447892E-3</v>
      </c>
      <c r="F458" s="16" t="str">
        <f t="shared" si="52"/>
        <v/>
      </c>
      <c r="G458" s="16">
        <f t="shared" si="54"/>
        <v>-1</v>
      </c>
      <c r="H458" s="16">
        <f t="shared" si="53"/>
        <v>-3.977724741447892E-3</v>
      </c>
    </row>
    <row r="459" spans="1:8" ht="25.5" x14ac:dyDescent="0.2">
      <c r="A459" s="13"/>
      <c r="B459" s="14" t="s">
        <v>435</v>
      </c>
      <c r="C459" s="15">
        <v>5</v>
      </c>
      <c r="D459" s="15">
        <v>0</v>
      </c>
      <c r="E459" s="16">
        <f t="shared" si="51"/>
        <v>3.977724741447892E-3</v>
      </c>
      <c r="F459" s="16" t="str">
        <f t="shared" si="52"/>
        <v/>
      </c>
      <c r="G459" s="16">
        <f t="shared" si="54"/>
        <v>-1</v>
      </c>
      <c r="H459" s="16">
        <f t="shared" si="53"/>
        <v>-3.977724741447892E-3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20</v>
      </c>
      <c r="E461" s="16" t="str">
        <f t="shared" si="51"/>
        <v/>
      </c>
      <c r="F461" s="16">
        <f t="shared" si="52"/>
        <v>1.3495276653171391E-2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7</v>
      </c>
      <c r="E462" s="16" t="str">
        <f t="shared" si="51"/>
        <v/>
      </c>
      <c r="F462" s="16">
        <f t="shared" si="52"/>
        <v>4.7233468286099868E-3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6.7476383265856947E-4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79</v>
      </c>
      <c r="D464" s="15">
        <v>54</v>
      </c>
      <c r="E464" s="16">
        <f t="shared" si="51"/>
        <v>6.2848050914876691E-2</v>
      </c>
      <c r="F464" s="16">
        <f t="shared" si="52"/>
        <v>3.643724696356275E-2</v>
      </c>
      <c r="G464" s="16">
        <f t="shared" si="54"/>
        <v>-0.31645569620253167</v>
      </c>
      <c r="H464" s="16">
        <f t="shared" si="53"/>
        <v>-1.9888623707239459E-2</v>
      </c>
    </row>
    <row r="465" spans="1:8" x14ac:dyDescent="0.2">
      <c r="A465" s="13"/>
      <c r="B465" s="14" t="s">
        <v>441</v>
      </c>
      <c r="C465" s="15">
        <v>50</v>
      </c>
      <c r="D465" s="15">
        <v>154</v>
      </c>
      <c r="E465" s="16">
        <f t="shared" si="51"/>
        <v>3.9777247414478918E-2</v>
      </c>
      <c r="F465" s="16">
        <f t="shared" si="52"/>
        <v>0.1039136302294197</v>
      </c>
      <c r="G465" s="16">
        <f t="shared" si="54"/>
        <v>2.08</v>
      </c>
      <c r="H465" s="16">
        <f t="shared" si="53"/>
        <v>8.2736674622116146E-2</v>
      </c>
    </row>
    <row r="466" spans="1:8" x14ac:dyDescent="0.2">
      <c r="A466" s="13"/>
      <c r="B466" s="14" t="s">
        <v>442</v>
      </c>
      <c r="C466" s="15">
        <v>42</v>
      </c>
      <c r="D466" s="15">
        <v>9</v>
      </c>
      <c r="E466" s="16">
        <f t="shared" si="51"/>
        <v>3.3412887828162291E-2</v>
      </c>
      <c r="F466" s="16">
        <f t="shared" si="52"/>
        <v>6.0728744939271256E-3</v>
      </c>
      <c r="G466" s="16">
        <f t="shared" si="54"/>
        <v>-0.7857142857142857</v>
      </c>
      <c r="H466" s="16">
        <f t="shared" si="53"/>
        <v>-2.6252983293556086E-2</v>
      </c>
    </row>
    <row r="467" spans="1:8" x14ac:dyDescent="0.2">
      <c r="A467" s="13"/>
      <c r="B467" s="14" t="s">
        <v>443</v>
      </c>
      <c r="C467" s="15">
        <v>2</v>
      </c>
      <c r="D467" s="15">
        <v>13</v>
      </c>
      <c r="E467" s="16">
        <f t="shared" si="51"/>
        <v>1.5910898965791568E-3</v>
      </c>
      <c r="F467" s="16">
        <f t="shared" si="52"/>
        <v>8.771929824561403E-3</v>
      </c>
      <c r="G467" s="16">
        <f t="shared" si="54"/>
        <v>5.5</v>
      </c>
      <c r="H467" s="16">
        <f t="shared" si="53"/>
        <v>8.7509944311853632E-3</v>
      </c>
    </row>
    <row r="468" spans="1:8" x14ac:dyDescent="0.2">
      <c r="A468" s="13"/>
      <c r="B468" s="14" t="s">
        <v>444</v>
      </c>
      <c r="C468" s="15">
        <v>18</v>
      </c>
      <c r="D468" s="15">
        <v>4</v>
      </c>
      <c r="E468" s="16">
        <f t="shared" si="51"/>
        <v>1.4319809069212411E-2</v>
      </c>
      <c r="F468" s="16">
        <f t="shared" si="52"/>
        <v>2.6990553306342779E-3</v>
      </c>
      <c r="G468" s="16">
        <f t="shared" si="54"/>
        <v>-0.77777777777777779</v>
      </c>
      <c r="H468" s="16">
        <f t="shared" si="53"/>
        <v>-1.1137629276054098E-2</v>
      </c>
    </row>
    <row r="469" spans="1:8" x14ac:dyDescent="0.2">
      <c r="A469" s="13"/>
      <c r="B469" s="14" t="s">
        <v>445</v>
      </c>
      <c r="C469" s="15">
        <v>0</v>
      </c>
      <c r="D469" s="15">
        <v>2</v>
      </c>
      <c r="E469" s="16" t="str">
        <f t="shared" si="51"/>
        <v/>
      </c>
      <c r="F469" s="16">
        <f t="shared" si="52"/>
        <v>1.3495276653171389E-3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65</v>
      </c>
      <c r="D471" s="15">
        <v>118</v>
      </c>
      <c r="E471" s="16">
        <f t="shared" si="51"/>
        <v>5.1710421638822592E-2</v>
      </c>
      <c r="F471" s="16">
        <f t="shared" si="52"/>
        <v>7.9622132253711203E-2</v>
      </c>
      <c r="G471" s="16">
        <f t="shared" si="54"/>
        <v>0.81538461538461537</v>
      </c>
      <c r="H471" s="16">
        <f t="shared" si="53"/>
        <v>4.2163882259347654E-2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5</v>
      </c>
      <c r="E473" s="16" t="str">
        <f t="shared" si="51"/>
        <v/>
      </c>
      <c r="F473" s="16">
        <f t="shared" si="52"/>
        <v>3.3738191632928477E-3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20</v>
      </c>
      <c r="E475" s="16" t="str">
        <f t="shared" si="51"/>
        <v/>
      </c>
      <c r="F475" s="16">
        <f t="shared" si="52"/>
        <v>1.3495276653171391E-2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3</v>
      </c>
      <c r="D476" s="15">
        <v>1</v>
      </c>
      <c r="E476" s="16">
        <f t="shared" si="51"/>
        <v>2.3866348448687352E-3</v>
      </c>
      <c r="F476" s="16">
        <f t="shared" si="52"/>
        <v>6.7476383265856947E-4</v>
      </c>
      <c r="G476" s="16">
        <f t="shared" si="54"/>
        <v>-0.66666666666666663</v>
      </c>
      <c r="H476" s="16">
        <f t="shared" si="53"/>
        <v>-1.5910898965791568E-3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24</v>
      </c>
      <c r="D479" s="15">
        <v>1</v>
      </c>
      <c r="E479" s="16">
        <f t="shared" si="55"/>
        <v>1.9093078758949882E-2</v>
      </c>
      <c r="F479" s="16">
        <f t="shared" si="56"/>
        <v>6.7476383265856947E-4</v>
      </c>
      <c r="G479" s="16">
        <f t="shared" si="58"/>
        <v>-0.95833333333333337</v>
      </c>
      <c r="H479" s="16">
        <f t="shared" si="57"/>
        <v>-1.8297533810660304E-2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3</v>
      </c>
      <c r="D483" s="15">
        <v>0</v>
      </c>
      <c r="E483" s="16">
        <f t="shared" si="55"/>
        <v>2.3866348448687352E-3</v>
      </c>
      <c r="F483" s="16" t="str">
        <f t="shared" si="56"/>
        <v/>
      </c>
      <c r="G483" s="16">
        <f t="shared" si="58"/>
        <v>-1</v>
      </c>
      <c r="H483" s="16">
        <f t="shared" si="57"/>
        <v>-2.3866348448687352E-3</v>
      </c>
    </row>
    <row r="484" spans="1:8" x14ac:dyDescent="0.2">
      <c r="A484" s="13"/>
      <c r="B484" s="14" t="s">
        <v>460</v>
      </c>
      <c r="C484" s="15">
        <v>4</v>
      </c>
      <c r="D484" s="15">
        <v>1</v>
      </c>
      <c r="E484" s="16">
        <f t="shared" si="55"/>
        <v>3.1821797931583136E-3</v>
      </c>
      <c r="F484" s="16">
        <f t="shared" si="56"/>
        <v>6.7476383265856947E-4</v>
      </c>
      <c r="G484" s="16">
        <f t="shared" si="58"/>
        <v>-0.75</v>
      </c>
      <c r="H484" s="16">
        <f t="shared" si="57"/>
        <v>-2.3866348448687352E-3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6.7476383265856947E-4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8</v>
      </c>
      <c r="D489" s="15">
        <v>0</v>
      </c>
      <c r="E489" s="16">
        <f t="shared" si="55"/>
        <v>6.3643595863166272E-3</v>
      </c>
      <c r="F489" s="16" t="str">
        <f t="shared" si="56"/>
        <v/>
      </c>
      <c r="G489" s="16">
        <f t="shared" si="58"/>
        <v>-1</v>
      </c>
      <c r="H489" s="16">
        <f t="shared" si="57"/>
        <v>-6.3643595863166272E-3</v>
      </c>
    </row>
    <row r="490" spans="1:8" x14ac:dyDescent="0.2">
      <c r="A490" s="13"/>
      <c r="B490" s="14" t="s">
        <v>466</v>
      </c>
      <c r="C490" s="15">
        <v>4</v>
      </c>
      <c r="D490" s="15">
        <v>0</v>
      </c>
      <c r="E490" s="16">
        <f t="shared" si="55"/>
        <v>3.1821797931583136E-3</v>
      </c>
      <c r="F490" s="16" t="str">
        <f t="shared" si="56"/>
        <v/>
      </c>
      <c r="G490" s="16">
        <f t="shared" si="58"/>
        <v>-1</v>
      </c>
      <c r="H490" s="16">
        <f t="shared" si="57"/>
        <v>-3.1821797931583136E-3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6.7476383265856947E-4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3</v>
      </c>
      <c r="D496" s="15">
        <v>0</v>
      </c>
      <c r="E496" s="16">
        <f t="shared" si="55"/>
        <v>2.3866348448687352E-3</v>
      </c>
      <c r="F496" s="16" t="str">
        <f t="shared" si="56"/>
        <v/>
      </c>
      <c r="G496" s="16">
        <f t="shared" si="58"/>
        <v>-1</v>
      </c>
      <c r="H496" s="16">
        <f t="shared" si="57"/>
        <v>-2.3866348448687352E-3</v>
      </c>
    </row>
    <row r="497" spans="1:8" x14ac:dyDescent="0.2">
      <c r="A497" s="13"/>
      <c r="B497" s="14" t="s">
        <v>473</v>
      </c>
      <c r="C497" s="15">
        <v>17</v>
      </c>
      <c r="D497" s="15">
        <v>4</v>
      </c>
      <c r="E497" s="16">
        <f t="shared" si="55"/>
        <v>1.3524264120922832E-2</v>
      </c>
      <c r="F497" s="16">
        <f t="shared" si="56"/>
        <v>2.6990553306342779E-3</v>
      </c>
      <c r="G497" s="16">
        <f t="shared" si="58"/>
        <v>-0.76470588235294112</v>
      </c>
      <c r="H497" s="16">
        <f t="shared" si="57"/>
        <v>-1.0342084327764518E-2</v>
      </c>
    </row>
    <row r="498" spans="1:8" ht="25.5" x14ac:dyDescent="0.2">
      <c r="A498" s="13"/>
      <c r="B498" s="14" t="s">
        <v>474</v>
      </c>
      <c r="C498" s="15">
        <v>1</v>
      </c>
      <c r="D498" s="15">
        <v>0</v>
      </c>
      <c r="E498" s="16">
        <f t="shared" si="55"/>
        <v>7.955449482895784E-4</v>
      </c>
      <c r="F498" s="16" t="str">
        <f t="shared" si="56"/>
        <v/>
      </c>
      <c r="G498" s="16">
        <f t="shared" si="58"/>
        <v>-1</v>
      </c>
      <c r="H498" s="16">
        <f t="shared" si="57"/>
        <v>-7.955449482895784E-4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6.7476383265856947E-4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4</v>
      </c>
      <c r="E515" s="16" t="str">
        <f t="shared" si="55"/>
        <v/>
      </c>
      <c r="F515" s="16">
        <f t="shared" si="56"/>
        <v>2.6990553306342779E-3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6.7476383265856947E-4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1</v>
      </c>
      <c r="D521" s="15">
        <v>0</v>
      </c>
      <c r="E521" s="16">
        <f t="shared" si="55"/>
        <v>7.955449482895784E-4</v>
      </c>
      <c r="F521" s="16" t="str">
        <f t="shared" si="56"/>
        <v/>
      </c>
      <c r="G521" s="16">
        <f t="shared" si="58"/>
        <v>-1</v>
      </c>
      <c r="H521" s="16">
        <f t="shared" si="57"/>
        <v>-7.955449482895784E-4</v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12</v>
      </c>
      <c r="D524" s="15">
        <v>0</v>
      </c>
      <c r="E524" s="16">
        <f t="shared" si="55"/>
        <v>9.5465393794749408E-3</v>
      </c>
      <c r="F524" s="16" t="str">
        <f t="shared" si="56"/>
        <v/>
      </c>
      <c r="G524" s="16">
        <f t="shared" si="58"/>
        <v>-1</v>
      </c>
      <c r="H524" s="16">
        <f t="shared" si="57"/>
        <v>-9.5465393794749408E-3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1</v>
      </c>
      <c r="D526" s="15">
        <v>0</v>
      </c>
      <c r="E526" s="16">
        <f t="shared" si="55"/>
        <v>7.955449482895784E-4</v>
      </c>
      <c r="F526" s="16" t="str">
        <f t="shared" si="56"/>
        <v/>
      </c>
      <c r="G526" s="16">
        <f t="shared" si="58"/>
        <v>-1</v>
      </c>
      <c r="H526" s="16">
        <f t="shared" si="57"/>
        <v>-7.955449482895784E-4</v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2</v>
      </c>
      <c r="D530" s="15">
        <v>22</v>
      </c>
      <c r="E530" s="16">
        <f t="shared" si="55"/>
        <v>1.5910898965791568E-3</v>
      </c>
      <c r="F530" s="16">
        <f t="shared" si="56"/>
        <v>1.4844804318488529E-2</v>
      </c>
      <c r="G530" s="16">
        <f t="shared" si="58"/>
        <v>10</v>
      </c>
      <c r="H530" s="16">
        <f t="shared" si="57"/>
        <v>1.5910898965791568E-2</v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14</v>
      </c>
      <c r="D532" s="15">
        <v>1</v>
      </c>
      <c r="E532" s="16">
        <f t="shared" si="55"/>
        <v>1.1137629276054098E-2</v>
      </c>
      <c r="F532" s="16">
        <f t="shared" si="56"/>
        <v>6.7476383265856947E-4</v>
      </c>
      <c r="G532" s="16">
        <f t="shared" si="58"/>
        <v>-0.9285714285714286</v>
      </c>
      <c r="H532" s="16">
        <f t="shared" si="57"/>
        <v>-1.034208432776452E-2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37</v>
      </c>
      <c r="D535" s="15">
        <v>6</v>
      </c>
      <c r="E535" s="16">
        <f t="shared" si="55"/>
        <v>2.94351630867144E-2</v>
      </c>
      <c r="F535" s="16">
        <f t="shared" si="56"/>
        <v>4.048582995951417E-3</v>
      </c>
      <c r="G535" s="16">
        <f t="shared" si="58"/>
        <v>-0.83783783783783783</v>
      </c>
      <c r="H535" s="16">
        <f t="shared" si="57"/>
        <v>-2.4661893396976928E-2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19</v>
      </c>
      <c r="D538" s="15">
        <v>33</v>
      </c>
      <c r="E538" s="16">
        <f t="shared" si="55"/>
        <v>1.5115354017501989E-2</v>
      </c>
      <c r="F538" s="16">
        <f t="shared" si="56"/>
        <v>2.2267206477732792E-2</v>
      </c>
      <c r="G538" s="16">
        <f t="shared" si="58"/>
        <v>0.73684210526315785</v>
      </c>
      <c r="H538" s="16">
        <f t="shared" si="57"/>
        <v>1.1137629276054096E-2</v>
      </c>
    </row>
    <row r="539" spans="1:8" x14ac:dyDescent="0.2">
      <c r="A539" s="13"/>
      <c r="B539" s="14" t="s">
        <v>515</v>
      </c>
      <c r="C539" s="15">
        <v>13</v>
      </c>
      <c r="D539" s="15">
        <v>2</v>
      </c>
      <c r="E539" s="16">
        <f t="shared" si="55"/>
        <v>1.0342084327764518E-2</v>
      </c>
      <c r="F539" s="16">
        <f t="shared" si="56"/>
        <v>1.3495276653171389E-3</v>
      </c>
      <c r="G539" s="16">
        <f t="shared" si="58"/>
        <v>-0.84615384615384615</v>
      </c>
      <c r="H539" s="16">
        <f t="shared" si="57"/>
        <v>-8.7509944311853615E-3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1</v>
      </c>
      <c r="D548" s="15">
        <v>30</v>
      </c>
      <c r="E548" s="16">
        <f t="shared" si="59"/>
        <v>7.955449482895784E-4</v>
      </c>
      <c r="F548" s="16">
        <f t="shared" si="60"/>
        <v>2.0242914979757085E-2</v>
      </c>
      <c r="G548" s="16">
        <f t="shared" si="62"/>
        <v>29</v>
      </c>
      <c r="H548" s="16">
        <f t="shared" si="61"/>
        <v>2.3070803500397773E-2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3</v>
      </c>
      <c r="E551" s="16">
        <f t="shared" si="59"/>
        <v>7.955449482895784E-4</v>
      </c>
      <c r="F551" s="16">
        <f t="shared" si="60"/>
        <v>2.0242914979757085E-3</v>
      </c>
      <c r="G551" s="16">
        <f t="shared" si="62"/>
        <v>2</v>
      </c>
      <c r="H551" s="16">
        <f t="shared" si="61"/>
        <v>1.5910898965791568E-3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10</v>
      </c>
      <c r="D554" s="15">
        <v>12</v>
      </c>
      <c r="E554" s="16">
        <f t="shared" si="59"/>
        <v>7.955449482895784E-3</v>
      </c>
      <c r="F554" s="16">
        <f t="shared" si="60"/>
        <v>8.0971659919028341E-3</v>
      </c>
      <c r="G554" s="16">
        <f t="shared" si="62"/>
        <v>0.2</v>
      </c>
      <c r="H554" s="16">
        <f t="shared" si="61"/>
        <v>1.5910898965791568E-3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6.7476383265856947E-4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11</v>
      </c>
      <c r="D559" s="15">
        <v>6</v>
      </c>
      <c r="E559" s="16">
        <f t="shared" si="59"/>
        <v>8.7509944311853615E-3</v>
      </c>
      <c r="F559" s="16">
        <f t="shared" si="60"/>
        <v>4.048582995951417E-3</v>
      </c>
      <c r="G559" s="16">
        <f t="shared" si="62"/>
        <v>-0.45454545454545453</v>
      </c>
      <c r="H559" s="16">
        <f t="shared" si="61"/>
        <v>-3.9777247414478911E-3</v>
      </c>
    </row>
    <row r="560" spans="1:8" ht="25.5" x14ac:dyDescent="0.2">
      <c r="A560" s="13"/>
      <c r="B560" s="14" t="s">
        <v>535</v>
      </c>
      <c r="C560" s="15">
        <v>2</v>
      </c>
      <c r="D560" s="15">
        <v>1</v>
      </c>
      <c r="E560" s="16">
        <f t="shared" si="59"/>
        <v>1.5910898965791568E-3</v>
      </c>
      <c r="F560" s="16">
        <f t="shared" si="60"/>
        <v>6.7476383265856947E-4</v>
      </c>
      <c r="G560" s="16">
        <f t="shared" si="62"/>
        <v>-0.5</v>
      </c>
      <c r="H560" s="16">
        <f t="shared" si="61"/>
        <v>-7.955449482895784E-4</v>
      </c>
    </row>
    <row r="561" spans="1:8" x14ac:dyDescent="0.2">
      <c r="A561" s="13"/>
      <c r="B561" s="14" t="s">
        <v>536</v>
      </c>
      <c r="C561" s="15">
        <v>28</v>
      </c>
      <c r="D561" s="15">
        <v>11</v>
      </c>
      <c r="E561" s="16">
        <f t="shared" si="59"/>
        <v>2.2275258552108195E-2</v>
      </c>
      <c r="F561" s="16">
        <f t="shared" si="60"/>
        <v>7.4224021592442643E-3</v>
      </c>
      <c r="G561" s="16">
        <f t="shared" si="62"/>
        <v>-0.6071428571428571</v>
      </c>
      <c r="H561" s="16">
        <f t="shared" si="61"/>
        <v>-1.3524264120922832E-2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6.7476383265856947E-4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16</v>
      </c>
      <c r="D563" s="15">
        <v>15</v>
      </c>
      <c r="E563" s="16">
        <f t="shared" si="59"/>
        <v>1.2728719172633254E-2</v>
      </c>
      <c r="F563" s="16">
        <f t="shared" si="60"/>
        <v>1.0121457489878543E-2</v>
      </c>
      <c r="G563" s="16">
        <f t="shared" si="62"/>
        <v>-6.25E-2</v>
      </c>
      <c r="H563" s="16">
        <f t="shared" si="61"/>
        <v>-7.955449482895784E-4</v>
      </c>
    </row>
    <row r="564" spans="1:8" x14ac:dyDescent="0.2">
      <c r="A564" s="13"/>
      <c r="B564" s="14" t="s">
        <v>539</v>
      </c>
      <c r="C564" s="15">
        <v>3</v>
      </c>
      <c r="D564" s="15">
        <v>0</v>
      </c>
      <c r="E564" s="16">
        <f t="shared" si="59"/>
        <v>2.3866348448687352E-3</v>
      </c>
      <c r="F564" s="16" t="str">
        <f t="shared" si="60"/>
        <v/>
      </c>
      <c r="G564" s="16">
        <f t="shared" si="62"/>
        <v>-1</v>
      </c>
      <c r="H564" s="16">
        <f t="shared" si="61"/>
        <v>-2.3866348448687352E-3</v>
      </c>
    </row>
    <row r="565" spans="1:8" x14ac:dyDescent="0.2">
      <c r="A565" s="13"/>
      <c r="B565" s="14" t="s">
        <v>540</v>
      </c>
      <c r="C565" s="15">
        <v>5</v>
      </c>
      <c r="D565" s="15">
        <v>63</v>
      </c>
      <c r="E565" s="16">
        <f t="shared" si="59"/>
        <v>3.977724741447892E-3</v>
      </c>
      <c r="F565" s="16">
        <f t="shared" si="60"/>
        <v>4.2510121457489877E-2</v>
      </c>
      <c r="G565" s="16">
        <f t="shared" si="62"/>
        <v>11.6</v>
      </c>
      <c r="H565" s="16">
        <f t="shared" si="61"/>
        <v>4.6141607000795545E-2</v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28</v>
      </c>
      <c r="D568" s="15">
        <v>10</v>
      </c>
      <c r="E568" s="16">
        <f t="shared" si="59"/>
        <v>2.2275258552108195E-2</v>
      </c>
      <c r="F568" s="16">
        <f t="shared" si="60"/>
        <v>6.7476383265856954E-3</v>
      </c>
      <c r="G568" s="16">
        <f t="shared" si="62"/>
        <v>-0.6428571428571429</v>
      </c>
      <c r="H568" s="16">
        <f t="shared" si="61"/>
        <v>-1.4319809069212413E-2</v>
      </c>
    </row>
    <row r="569" spans="1:8" x14ac:dyDescent="0.2">
      <c r="A569" s="13"/>
      <c r="B569" s="14" t="s">
        <v>544</v>
      </c>
      <c r="C569" s="15">
        <v>3</v>
      </c>
      <c r="D569" s="15">
        <v>6</v>
      </c>
      <c r="E569" s="16">
        <f t="shared" si="59"/>
        <v>2.3866348448687352E-3</v>
      </c>
      <c r="F569" s="16">
        <f t="shared" si="60"/>
        <v>4.048582995951417E-3</v>
      </c>
      <c r="G569" s="16">
        <f t="shared" si="62"/>
        <v>1</v>
      </c>
      <c r="H569" s="16">
        <f t="shared" si="61"/>
        <v>2.3866348448687352E-3</v>
      </c>
    </row>
    <row r="570" spans="1:8" x14ac:dyDescent="0.2">
      <c r="A570" s="13"/>
      <c r="B570" s="14" t="s">
        <v>545</v>
      </c>
      <c r="C570" s="15">
        <v>3</v>
      </c>
      <c r="D570" s="15">
        <v>2</v>
      </c>
      <c r="E570" s="16">
        <f t="shared" si="59"/>
        <v>2.3866348448687352E-3</v>
      </c>
      <c r="F570" s="16">
        <f t="shared" si="60"/>
        <v>1.3495276653171389E-3</v>
      </c>
      <c r="G570" s="16">
        <f t="shared" si="62"/>
        <v>-0.33333333333333331</v>
      </c>
      <c r="H570" s="16">
        <f t="shared" si="61"/>
        <v>-7.955449482895784E-4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1018</v>
      </c>
      <c r="D582" s="18">
        <f>SUM(D583:D609)</f>
        <v>749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-0.26424361493123771</v>
      </c>
      <c r="H582" s="19">
        <f t="shared" ref="H582:H609" si="65">+IF(OR(AND(E582=""),(G582="")),"",E582*G582)</f>
        <v>-0.26424361493123771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43</v>
      </c>
      <c r="D584" s="15">
        <v>14</v>
      </c>
      <c r="E584" s="16">
        <f t="shared" si="63"/>
        <v>4.2239685658153239E-2</v>
      </c>
      <c r="F584" s="16">
        <f t="shared" si="64"/>
        <v>1.8691588785046728E-2</v>
      </c>
      <c r="G584" s="16">
        <f t="shared" si="66"/>
        <v>-0.67441860465116277</v>
      </c>
      <c r="H584" s="16">
        <f t="shared" si="65"/>
        <v>-2.8487229862475441E-2</v>
      </c>
    </row>
    <row r="585" spans="1:8" ht="25.5" x14ac:dyDescent="0.2">
      <c r="A585" s="13"/>
      <c r="B585" s="14" t="s">
        <v>554</v>
      </c>
      <c r="C585" s="15">
        <v>142</v>
      </c>
      <c r="D585" s="15">
        <v>56</v>
      </c>
      <c r="E585" s="16">
        <f t="shared" si="63"/>
        <v>0.13948919449901767</v>
      </c>
      <c r="F585" s="16">
        <f t="shared" si="64"/>
        <v>7.476635514018691E-2</v>
      </c>
      <c r="G585" s="16">
        <f t="shared" si="66"/>
        <v>-0.60563380281690138</v>
      </c>
      <c r="H585" s="16">
        <f t="shared" si="65"/>
        <v>-8.4479371316306479E-2</v>
      </c>
    </row>
    <row r="586" spans="1:8" x14ac:dyDescent="0.2">
      <c r="A586" s="13"/>
      <c r="B586" s="14" t="s">
        <v>555</v>
      </c>
      <c r="C586" s="15">
        <v>33</v>
      </c>
      <c r="D586" s="15">
        <v>177</v>
      </c>
      <c r="E586" s="16">
        <f t="shared" si="63"/>
        <v>3.2416502946954813E-2</v>
      </c>
      <c r="F586" s="16">
        <f t="shared" si="64"/>
        <v>0.2363150867823765</v>
      </c>
      <c r="G586" s="16">
        <f t="shared" si="66"/>
        <v>4.3636363636363633</v>
      </c>
      <c r="H586" s="16">
        <f t="shared" si="65"/>
        <v>0.14145383104125736</v>
      </c>
    </row>
    <row r="587" spans="1:8" x14ac:dyDescent="0.2">
      <c r="A587" s="13"/>
      <c r="B587" s="14" t="s">
        <v>556</v>
      </c>
      <c r="C587" s="15">
        <v>45</v>
      </c>
      <c r="D587" s="15">
        <v>20</v>
      </c>
      <c r="E587" s="16">
        <f t="shared" si="63"/>
        <v>4.4204322200392929E-2</v>
      </c>
      <c r="F587" s="16">
        <f t="shared" si="64"/>
        <v>2.67022696929239E-2</v>
      </c>
      <c r="G587" s="16">
        <f t="shared" si="66"/>
        <v>-0.55555555555555558</v>
      </c>
      <c r="H587" s="16">
        <f t="shared" si="65"/>
        <v>-2.4557956777996073E-2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5</v>
      </c>
      <c r="D589" s="15">
        <v>9</v>
      </c>
      <c r="E589" s="16">
        <f t="shared" si="63"/>
        <v>4.911591355599214E-3</v>
      </c>
      <c r="F589" s="16">
        <f t="shared" si="64"/>
        <v>1.2016021361815754E-2</v>
      </c>
      <c r="G589" s="16">
        <f t="shared" si="66"/>
        <v>0.8</v>
      </c>
      <c r="H589" s="16">
        <f t="shared" si="65"/>
        <v>3.929273084479371E-3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38</v>
      </c>
      <c r="D593" s="15">
        <v>16</v>
      </c>
      <c r="E593" s="16">
        <f t="shared" si="63"/>
        <v>3.732809430255403E-2</v>
      </c>
      <c r="F593" s="16">
        <f t="shared" si="64"/>
        <v>2.1361815754339118E-2</v>
      </c>
      <c r="G593" s="16">
        <f t="shared" si="66"/>
        <v>-0.57894736842105265</v>
      </c>
      <c r="H593" s="16">
        <f t="shared" si="65"/>
        <v>-2.1611001964636545E-2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183</v>
      </c>
      <c r="D597" s="15">
        <v>47</v>
      </c>
      <c r="E597" s="16">
        <f t="shared" si="63"/>
        <v>0.17976424361493124</v>
      </c>
      <c r="F597" s="16">
        <f t="shared" si="64"/>
        <v>6.2750333778371165E-2</v>
      </c>
      <c r="G597" s="16">
        <f t="shared" si="66"/>
        <v>-0.74316939890710387</v>
      </c>
      <c r="H597" s="16">
        <f t="shared" si="65"/>
        <v>-0.13359528487229863</v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26</v>
      </c>
      <c r="D599" s="15">
        <v>7</v>
      </c>
      <c r="E599" s="16">
        <f t="shared" si="63"/>
        <v>2.5540275049115914E-2</v>
      </c>
      <c r="F599" s="16">
        <f t="shared" si="64"/>
        <v>9.3457943925233638E-3</v>
      </c>
      <c r="G599" s="16">
        <f t="shared" si="66"/>
        <v>-0.73076923076923073</v>
      </c>
      <c r="H599" s="16">
        <f t="shared" si="65"/>
        <v>-1.8664047151277011E-2</v>
      </c>
    </row>
    <row r="600" spans="1:8" x14ac:dyDescent="0.2">
      <c r="A600" s="13"/>
      <c r="B600" s="14" t="s">
        <v>569</v>
      </c>
      <c r="C600" s="15">
        <v>314</v>
      </c>
      <c r="D600" s="15">
        <v>316</v>
      </c>
      <c r="E600" s="16">
        <f t="shared" si="63"/>
        <v>0.30844793713163066</v>
      </c>
      <c r="F600" s="16">
        <f t="shared" si="64"/>
        <v>0.4218958611481976</v>
      </c>
      <c r="G600" s="16">
        <f t="shared" si="66"/>
        <v>6.369426751592357E-3</v>
      </c>
      <c r="H600" s="16">
        <f t="shared" si="65"/>
        <v>1.964636542239686E-3</v>
      </c>
    </row>
    <row r="601" spans="1:8" x14ac:dyDescent="0.2">
      <c r="A601" s="13"/>
      <c r="B601" s="14" t="s">
        <v>570</v>
      </c>
      <c r="C601" s="15">
        <v>7</v>
      </c>
      <c r="D601" s="15">
        <v>65</v>
      </c>
      <c r="E601" s="16">
        <f t="shared" si="63"/>
        <v>6.8762278978389E-3</v>
      </c>
      <c r="F601" s="16">
        <f t="shared" si="64"/>
        <v>8.678237650200267E-2</v>
      </c>
      <c r="G601" s="16">
        <f t="shared" si="66"/>
        <v>8.2857142857142865</v>
      </c>
      <c r="H601" s="16">
        <f t="shared" si="65"/>
        <v>5.6974459724950889E-2</v>
      </c>
    </row>
    <row r="602" spans="1:8" x14ac:dyDescent="0.2">
      <c r="A602" s="13"/>
      <c r="B602" s="14" t="s">
        <v>571</v>
      </c>
      <c r="C602" s="15">
        <v>36</v>
      </c>
      <c r="D602" s="15">
        <v>8</v>
      </c>
      <c r="E602" s="16">
        <f t="shared" si="63"/>
        <v>3.536345776031434E-2</v>
      </c>
      <c r="F602" s="16">
        <f t="shared" si="64"/>
        <v>1.0680907877169559E-2</v>
      </c>
      <c r="G602" s="16">
        <f t="shared" si="66"/>
        <v>-0.77777777777777779</v>
      </c>
      <c r="H602" s="16">
        <f t="shared" si="65"/>
        <v>-2.75049115913556E-2</v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109</v>
      </c>
      <c r="D605" s="15">
        <v>11</v>
      </c>
      <c r="E605" s="16">
        <f t="shared" si="63"/>
        <v>0.10707269155206287</v>
      </c>
      <c r="F605" s="16">
        <f t="shared" si="64"/>
        <v>1.4686248331108143E-2</v>
      </c>
      <c r="G605" s="16">
        <f t="shared" si="66"/>
        <v>-0.8990825688073395</v>
      </c>
      <c r="H605" s="16">
        <f t="shared" si="65"/>
        <v>-9.6267190569744601E-2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1</v>
      </c>
      <c r="D607" s="15">
        <v>0</v>
      </c>
      <c r="E607" s="16">
        <f t="shared" si="63"/>
        <v>9.8231827111984276E-4</v>
      </c>
      <c r="F607" s="16" t="str">
        <f t="shared" si="64"/>
        <v/>
      </c>
      <c r="G607" s="16">
        <f t="shared" si="66"/>
        <v>-1</v>
      </c>
      <c r="H607" s="16">
        <f t="shared" si="65"/>
        <v>-9.8231827111984276E-4</v>
      </c>
    </row>
    <row r="608" spans="1:8" ht="25.5" x14ac:dyDescent="0.2">
      <c r="A608" s="13"/>
      <c r="B608" s="14" t="s">
        <v>577</v>
      </c>
      <c r="C608" s="15">
        <v>1</v>
      </c>
      <c r="D608" s="15">
        <v>0</v>
      </c>
      <c r="E608" s="16">
        <f t="shared" si="63"/>
        <v>9.8231827111984276E-4</v>
      </c>
      <c r="F608" s="16" t="str">
        <f t="shared" si="64"/>
        <v/>
      </c>
      <c r="G608" s="16">
        <f t="shared" si="66"/>
        <v>-1</v>
      </c>
      <c r="H608" s="16">
        <f t="shared" si="65"/>
        <v>-9.8231827111984276E-4</v>
      </c>
    </row>
    <row r="609" spans="1:8" ht="25.5" x14ac:dyDescent="0.2">
      <c r="A609" s="13"/>
      <c r="B609" s="14" t="s">
        <v>578</v>
      </c>
      <c r="C609" s="15">
        <v>35</v>
      </c>
      <c r="D609" s="15">
        <v>3</v>
      </c>
      <c r="E609" s="16">
        <f t="shared" si="63"/>
        <v>3.4381139489194502E-2</v>
      </c>
      <c r="F609" s="16">
        <f t="shared" si="64"/>
        <v>4.0053404539385851E-3</v>
      </c>
      <c r="G609" s="16">
        <f t="shared" si="66"/>
        <v>-0.91428571428571426</v>
      </c>
      <c r="H609" s="16">
        <f t="shared" si="65"/>
        <v>-3.1434184675834975E-2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591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592</v>
      </c>
      <c r="C8" s="11">
        <f>+C19+C75+C173+C349+C582</f>
        <v>2009</v>
      </c>
      <c r="D8" s="12">
        <f>+D19+D75+D173+D349+D582</f>
        <v>2424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0.20657043305126929</v>
      </c>
      <c r="H8" s="9">
        <f t="shared" ref="H8:H13" si="1">+IF(OR(AND(E8=""),(G8="")),"",E8*G8)</f>
        <v>0.20657043305126929</v>
      </c>
    </row>
    <row r="9" spans="1:8" x14ac:dyDescent="0.2">
      <c r="A9" s="13"/>
      <c r="B9" s="14" t="s">
        <v>7</v>
      </c>
      <c r="C9" s="15">
        <f>+C19</f>
        <v>17</v>
      </c>
      <c r="D9" s="15">
        <f>+D19</f>
        <v>11</v>
      </c>
      <c r="E9" s="16">
        <f t="shared" ref="E9:F13" si="2">+C9/C$8</f>
        <v>8.4619213539074162E-3</v>
      </c>
      <c r="F9" s="16">
        <f t="shared" si="2"/>
        <v>4.5379537953795382E-3</v>
      </c>
      <c r="G9" s="16">
        <f t="shared" si="0"/>
        <v>-0.35294117647058826</v>
      </c>
      <c r="H9" s="16">
        <f t="shared" si="1"/>
        <v>-2.9865604778496766E-3</v>
      </c>
    </row>
    <row r="10" spans="1:8" ht="25.5" x14ac:dyDescent="0.2">
      <c r="A10" s="13"/>
      <c r="B10" s="14" t="s">
        <v>8</v>
      </c>
      <c r="C10" s="15">
        <f>+C75</f>
        <v>139</v>
      </c>
      <c r="D10" s="15">
        <f>+D75</f>
        <v>304</v>
      </c>
      <c r="E10" s="16">
        <f t="shared" si="2"/>
        <v>6.9188651070184168E-2</v>
      </c>
      <c r="F10" s="16">
        <f t="shared" si="2"/>
        <v>0.1254125412541254</v>
      </c>
      <c r="G10" s="16">
        <f t="shared" si="0"/>
        <v>1.1870503597122302</v>
      </c>
      <c r="H10" s="16">
        <f t="shared" si="1"/>
        <v>8.2130413140866096E-2</v>
      </c>
    </row>
    <row r="11" spans="1:8" ht="25.5" x14ac:dyDescent="0.2">
      <c r="A11" s="13"/>
      <c r="B11" s="14" t="s">
        <v>9</v>
      </c>
      <c r="C11" s="15">
        <f>+C173</f>
        <v>377</v>
      </c>
      <c r="D11" s="15">
        <f>+D173</f>
        <v>433</v>
      </c>
      <c r="E11" s="16">
        <f t="shared" si="2"/>
        <v>0.18765555002488801</v>
      </c>
      <c r="F11" s="16">
        <f t="shared" si="2"/>
        <v>0.17863036303630364</v>
      </c>
      <c r="G11" s="16">
        <f t="shared" si="0"/>
        <v>0.14854111405835543</v>
      </c>
      <c r="H11" s="16">
        <f t="shared" si="1"/>
        <v>2.7874564459930314E-2</v>
      </c>
    </row>
    <row r="12" spans="1:8" ht="25.5" x14ac:dyDescent="0.2">
      <c r="A12" s="13"/>
      <c r="B12" s="14" t="s">
        <v>10</v>
      </c>
      <c r="C12" s="15">
        <f>+C349</f>
        <v>1037</v>
      </c>
      <c r="D12" s="15">
        <f>+D349</f>
        <v>1134</v>
      </c>
      <c r="E12" s="16">
        <f t="shared" si="2"/>
        <v>0.51617720258835242</v>
      </c>
      <c r="F12" s="16">
        <f t="shared" si="2"/>
        <v>0.46782178217821785</v>
      </c>
      <c r="G12" s="16">
        <f t="shared" si="0"/>
        <v>9.35390549662488E-2</v>
      </c>
      <c r="H12" s="16">
        <f t="shared" si="1"/>
        <v>4.8282727725236438E-2</v>
      </c>
    </row>
    <row r="13" spans="1:8" ht="25.5" x14ac:dyDescent="0.2">
      <c r="A13" s="13"/>
      <c r="B13" s="14" t="s">
        <v>11</v>
      </c>
      <c r="C13" s="15">
        <f>+C582</f>
        <v>439</v>
      </c>
      <c r="D13" s="15">
        <f>+D582</f>
        <v>542</v>
      </c>
      <c r="E13" s="16">
        <f t="shared" si="2"/>
        <v>0.21851667496266799</v>
      </c>
      <c r="F13" s="16">
        <f t="shared" si="2"/>
        <v>0.22359735973597361</v>
      </c>
      <c r="G13" s="16">
        <f t="shared" si="0"/>
        <v>0.23462414578587698</v>
      </c>
      <c r="H13" s="16">
        <f t="shared" si="1"/>
        <v>5.1269288203086107E-2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17</v>
      </c>
      <c r="D19" s="18">
        <f>SUM(D20:D69)</f>
        <v>11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-0.35294117647058826</v>
      </c>
      <c r="H19" s="19">
        <f t="shared" ref="H19:H50" si="5">+IF(OR(AND(E19=""),(G19="")),"",E19*G19)</f>
        <v>-0.35294117647058826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1</v>
      </c>
      <c r="E25" s="16" t="str">
        <f t="shared" si="3"/>
        <v/>
      </c>
      <c r="F25" s="16">
        <f t="shared" si="4"/>
        <v>9.0909090909090912E-2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3</v>
      </c>
      <c r="D27" s="15">
        <v>1</v>
      </c>
      <c r="E27" s="16">
        <f t="shared" si="3"/>
        <v>0.17647058823529413</v>
      </c>
      <c r="F27" s="16">
        <f t="shared" si="4"/>
        <v>9.0909090909090912E-2</v>
      </c>
      <c r="G27" s="16">
        <f t="shared" si="6"/>
        <v>-0.66666666666666663</v>
      </c>
      <c r="H27" s="16">
        <f t="shared" si="5"/>
        <v>-0.11764705882352941</v>
      </c>
    </row>
    <row r="28" spans="1:8" x14ac:dyDescent="0.2">
      <c r="A28" s="13"/>
      <c r="B28" s="14" t="s">
        <v>22</v>
      </c>
      <c r="C28" s="15">
        <v>1</v>
      </c>
      <c r="D28" s="15">
        <v>0</v>
      </c>
      <c r="E28" s="16">
        <f t="shared" si="3"/>
        <v>5.8823529411764705E-2</v>
      </c>
      <c r="F28" s="16" t="str">
        <f t="shared" si="4"/>
        <v/>
      </c>
      <c r="G28" s="16">
        <f t="shared" si="6"/>
        <v>-1</v>
      </c>
      <c r="H28" s="16">
        <f t="shared" si="5"/>
        <v>-5.8823529411764705E-2</v>
      </c>
    </row>
    <row r="29" spans="1:8" x14ac:dyDescent="0.2">
      <c r="A29" s="13"/>
      <c r="B29" s="14" t="s">
        <v>23</v>
      </c>
      <c r="C29" s="15">
        <v>0</v>
      </c>
      <c r="D29" s="15">
        <v>1</v>
      </c>
      <c r="E29" s="16" t="str">
        <f t="shared" si="3"/>
        <v/>
      </c>
      <c r="F29" s="16">
        <f t="shared" si="4"/>
        <v>9.0909090909090912E-2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4</v>
      </c>
      <c r="D30" s="15">
        <v>0</v>
      </c>
      <c r="E30" s="16">
        <f t="shared" si="3"/>
        <v>0.23529411764705882</v>
      </c>
      <c r="F30" s="16" t="str">
        <f t="shared" si="4"/>
        <v/>
      </c>
      <c r="G30" s="16">
        <f t="shared" si="6"/>
        <v>-1</v>
      </c>
      <c r="H30" s="16">
        <f t="shared" si="5"/>
        <v>-0.23529411764705882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0</v>
      </c>
      <c r="E36" s="16">
        <f t="shared" si="3"/>
        <v>5.8823529411764705E-2</v>
      </c>
      <c r="F36" s="16" t="str">
        <f t="shared" si="4"/>
        <v/>
      </c>
      <c r="G36" s="16">
        <f t="shared" si="6"/>
        <v>-1</v>
      </c>
      <c r="H36" s="16">
        <f t="shared" si="5"/>
        <v>-5.8823529411764705E-2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1</v>
      </c>
      <c r="D39" s="15">
        <v>0</v>
      </c>
      <c r="E39" s="16">
        <f t="shared" si="3"/>
        <v>5.8823529411764705E-2</v>
      </c>
      <c r="F39" s="16" t="str">
        <f t="shared" si="4"/>
        <v/>
      </c>
      <c r="G39" s="16">
        <f t="shared" si="6"/>
        <v>-1</v>
      </c>
      <c r="H39" s="16">
        <f t="shared" si="5"/>
        <v>-5.8823529411764705E-2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1</v>
      </c>
      <c r="E44" s="16" t="str">
        <f t="shared" si="3"/>
        <v/>
      </c>
      <c r="F44" s="16">
        <f t="shared" si="4"/>
        <v>9.0909090909090912E-2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1</v>
      </c>
      <c r="E48" s="16" t="str">
        <f t="shared" si="3"/>
        <v/>
      </c>
      <c r="F48" s="16">
        <f t="shared" si="4"/>
        <v>9.0909090909090912E-2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3</v>
      </c>
      <c r="D50" s="15">
        <v>2</v>
      </c>
      <c r="E50" s="16">
        <f t="shared" si="3"/>
        <v>0.17647058823529413</v>
      </c>
      <c r="F50" s="16">
        <f t="shared" si="4"/>
        <v>0.18181818181818182</v>
      </c>
      <c r="G50" s="16">
        <f t="shared" si="6"/>
        <v>-0.33333333333333331</v>
      </c>
      <c r="H50" s="16">
        <f t="shared" si="5"/>
        <v>-5.8823529411764705E-2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3</v>
      </c>
      <c r="D54" s="15">
        <v>0</v>
      </c>
      <c r="E54" s="16">
        <f t="shared" si="7"/>
        <v>0.17647058823529413</v>
      </c>
      <c r="F54" s="16" t="str">
        <f t="shared" si="8"/>
        <v/>
      </c>
      <c r="G54" s="16">
        <f t="shared" si="10"/>
        <v>-1</v>
      </c>
      <c r="H54" s="16">
        <f t="shared" si="9"/>
        <v>-0.17647058823529413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1</v>
      </c>
      <c r="E64" s="16">
        <f t="shared" si="7"/>
        <v>5.8823529411764705E-2</v>
      </c>
      <c r="F64" s="16">
        <f t="shared" si="8"/>
        <v>9.0909090909090912E-2</v>
      </c>
      <c r="G64" s="16">
        <f t="shared" si="10"/>
        <v>0</v>
      </c>
      <c r="H64" s="16">
        <f t="shared" si="9"/>
        <v>0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2</v>
      </c>
      <c r="E67" s="16" t="str">
        <f t="shared" si="7"/>
        <v/>
      </c>
      <c r="F67" s="16">
        <f t="shared" si="8"/>
        <v>0.18181818181818182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1</v>
      </c>
      <c r="E68" s="16" t="str">
        <f t="shared" si="7"/>
        <v/>
      </c>
      <c r="F68" s="16">
        <f t="shared" si="8"/>
        <v>9.0909090909090912E-2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139</v>
      </c>
      <c r="D75" s="18">
        <f>SUM(D76:D167)</f>
        <v>304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1.1870503597122302</v>
      </c>
      <c r="H75" s="19">
        <f t="shared" ref="H75:H106" si="13">+IF(OR(AND(E75=""),(G75="")),"",E75*G75)</f>
        <v>1.1870503597122302</v>
      </c>
    </row>
    <row r="76" spans="1:8" x14ac:dyDescent="0.2">
      <c r="A76" s="13"/>
      <c r="B76" s="14" t="s">
        <v>64</v>
      </c>
      <c r="C76" s="15">
        <v>5</v>
      </c>
      <c r="D76" s="15">
        <v>68</v>
      </c>
      <c r="E76" s="16">
        <f t="shared" si="11"/>
        <v>3.5971223021582732E-2</v>
      </c>
      <c r="F76" s="16">
        <f t="shared" si="12"/>
        <v>0.22368421052631579</v>
      </c>
      <c r="G76" s="16">
        <f t="shared" ref="G76:G107" si="14">+IF(AND(C76=0,D76=0)," ",IF(C76=0,1,IF(D76=0,-1,(D76-C76)/C76)))</f>
        <v>12.6</v>
      </c>
      <c r="H76" s="16">
        <f t="shared" si="13"/>
        <v>0.4532374100719424</v>
      </c>
    </row>
    <row r="77" spans="1:8" ht="25.5" x14ac:dyDescent="0.2">
      <c r="A77" s="13"/>
      <c r="B77" s="14" t="s">
        <v>65</v>
      </c>
      <c r="C77" s="15">
        <v>11</v>
      </c>
      <c r="D77" s="15">
        <v>1</v>
      </c>
      <c r="E77" s="16">
        <f t="shared" si="11"/>
        <v>7.9136690647482008E-2</v>
      </c>
      <c r="F77" s="16">
        <f t="shared" si="12"/>
        <v>3.2894736842105261E-3</v>
      </c>
      <c r="G77" s="16">
        <f t="shared" si="14"/>
        <v>-0.90909090909090906</v>
      </c>
      <c r="H77" s="16">
        <f t="shared" si="13"/>
        <v>-7.1942446043165464E-2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17</v>
      </c>
      <c r="D79" s="15">
        <v>13</v>
      </c>
      <c r="E79" s="16">
        <f t="shared" si="11"/>
        <v>0.1223021582733813</v>
      </c>
      <c r="F79" s="16">
        <f t="shared" si="12"/>
        <v>4.2763157894736843E-2</v>
      </c>
      <c r="G79" s="16">
        <f t="shared" si="14"/>
        <v>-0.23529411764705882</v>
      </c>
      <c r="H79" s="16">
        <f t="shared" si="13"/>
        <v>-2.8776978417266189E-2</v>
      </c>
    </row>
    <row r="80" spans="1:8" ht="25.5" x14ac:dyDescent="0.2">
      <c r="A80" s="13"/>
      <c r="B80" s="14" t="s">
        <v>68</v>
      </c>
      <c r="C80" s="15">
        <v>5</v>
      </c>
      <c r="D80" s="15">
        <v>10</v>
      </c>
      <c r="E80" s="16">
        <f t="shared" si="11"/>
        <v>3.5971223021582732E-2</v>
      </c>
      <c r="F80" s="16">
        <f t="shared" si="12"/>
        <v>3.2894736842105261E-2</v>
      </c>
      <c r="G80" s="16">
        <f t="shared" si="14"/>
        <v>1</v>
      </c>
      <c r="H80" s="16">
        <f t="shared" si="13"/>
        <v>3.5971223021582732E-2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1</v>
      </c>
      <c r="E84" s="16">
        <f t="shared" si="11"/>
        <v>7.1942446043165471E-3</v>
      </c>
      <c r="F84" s="16">
        <f t="shared" si="12"/>
        <v>3.2894736842105261E-3</v>
      </c>
      <c r="G84" s="16">
        <f t="shared" si="14"/>
        <v>0</v>
      </c>
      <c r="H84" s="16">
        <f t="shared" si="13"/>
        <v>0</v>
      </c>
    </row>
    <row r="85" spans="1:8" x14ac:dyDescent="0.2">
      <c r="A85" s="13"/>
      <c r="B85" s="14" t="s">
        <v>73</v>
      </c>
      <c r="C85" s="15">
        <v>1</v>
      </c>
      <c r="D85" s="15">
        <v>2</v>
      </c>
      <c r="E85" s="16">
        <f t="shared" si="11"/>
        <v>7.1942446043165471E-3</v>
      </c>
      <c r="F85" s="16">
        <f t="shared" si="12"/>
        <v>6.5789473684210523E-3</v>
      </c>
      <c r="G85" s="16">
        <f t="shared" si="14"/>
        <v>1</v>
      </c>
      <c r="H85" s="16">
        <f t="shared" si="13"/>
        <v>7.1942446043165471E-3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10</v>
      </c>
      <c r="E87" s="16" t="str">
        <f t="shared" si="11"/>
        <v/>
      </c>
      <c r="F87" s="16">
        <f t="shared" si="12"/>
        <v>3.2894736842105261E-2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11</v>
      </c>
      <c r="E89" s="16" t="str">
        <f t="shared" si="11"/>
        <v/>
      </c>
      <c r="F89" s="16">
        <f t="shared" si="12"/>
        <v>3.6184210526315791E-2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5</v>
      </c>
      <c r="D90" s="15">
        <v>1</v>
      </c>
      <c r="E90" s="16">
        <f t="shared" si="11"/>
        <v>3.5971223021582732E-2</v>
      </c>
      <c r="F90" s="16">
        <f t="shared" si="12"/>
        <v>3.2894736842105261E-3</v>
      </c>
      <c r="G90" s="16">
        <f t="shared" si="14"/>
        <v>-0.8</v>
      </c>
      <c r="H90" s="16">
        <f t="shared" si="13"/>
        <v>-2.8776978417266189E-2</v>
      </c>
    </row>
    <row r="91" spans="1:8" x14ac:dyDescent="0.2">
      <c r="A91" s="13"/>
      <c r="B91" s="14" t="s">
        <v>79</v>
      </c>
      <c r="C91" s="15">
        <v>2</v>
      </c>
      <c r="D91" s="15">
        <v>15</v>
      </c>
      <c r="E91" s="16">
        <f t="shared" si="11"/>
        <v>1.4388489208633094E-2</v>
      </c>
      <c r="F91" s="16">
        <f t="shared" si="12"/>
        <v>4.9342105263157895E-2</v>
      </c>
      <c r="G91" s="16">
        <f t="shared" si="14"/>
        <v>6.5</v>
      </c>
      <c r="H91" s="16">
        <f t="shared" si="13"/>
        <v>9.3525179856115109E-2</v>
      </c>
    </row>
    <row r="92" spans="1:8" x14ac:dyDescent="0.2">
      <c r="A92" s="13"/>
      <c r="B92" s="14" t="s">
        <v>80</v>
      </c>
      <c r="C92" s="15">
        <v>3</v>
      </c>
      <c r="D92" s="15">
        <v>0</v>
      </c>
      <c r="E92" s="16">
        <f t="shared" si="11"/>
        <v>2.1582733812949641E-2</v>
      </c>
      <c r="F92" s="16" t="str">
        <f t="shared" si="12"/>
        <v/>
      </c>
      <c r="G92" s="16">
        <f t="shared" si="14"/>
        <v>-1</v>
      </c>
      <c r="H92" s="16">
        <f t="shared" si="13"/>
        <v>-2.1582733812949641E-2</v>
      </c>
    </row>
    <row r="93" spans="1:8" x14ac:dyDescent="0.2">
      <c r="A93" s="13"/>
      <c r="B93" s="14" t="s">
        <v>81</v>
      </c>
      <c r="C93" s="15">
        <v>6</v>
      </c>
      <c r="D93" s="15">
        <v>4</v>
      </c>
      <c r="E93" s="16">
        <f t="shared" si="11"/>
        <v>4.3165467625899283E-2</v>
      </c>
      <c r="F93" s="16">
        <f t="shared" si="12"/>
        <v>1.3157894736842105E-2</v>
      </c>
      <c r="G93" s="16">
        <f t="shared" si="14"/>
        <v>-0.33333333333333331</v>
      </c>
      <c r="H93" s="16">
        <f t="shared" si="13"/>
        <v>-1.4388489208633094E-2</v>
      </c>
    </row>
    <row r="94" spans="1:8" x14ac:dyDescent="0.2">
      <c r="A94" s="13"/>
      <c r="B94" s="14" t="s">
        <v>82</v>
      </c>
      <c r="C94" s="15">
        <v>2</v>
      </c>
      <c r="D94" s="15">
        <v>2</v>
      </c>
      <c r="E94" s="16">
        <f t="shared" si="11"/>
        <v>1.4388489208633094E-2</v>
      </c>
      <c r="F94" s="16">
        <f t="shared" si="12"/>
        <v>6.5789473684210523E-3</v>
      </c>
      <c r="G94" s="16">
        <f t="shared" si="14"/>
        <v>0</v>
      </c>
      <c r="H94" s="16">
        <f t="shared" si="13"/>
        <v>0</v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3.2894736842105261E-3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1</v>
      </c>
      <c r="D96" s="15">
        <v>0</v>
      </c>
      <c r="E96" s="16">
        <f t="shared" si="11"/>
        <v>7.1942446043165471E-3</v>
      </c>
      <c r="F96" s="16" t="str">
        <f t="shared" si="12"/>
        <v/>
      </c>
      <c r="G96" s="16">
        <f t="shared" si="14"/>
        <v>-1</v>
      </c>
      <c r="H96" s="16">
        <f t="shared" si="13"/>
        <v>-7.1942446043165471E-3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6</v>
      </c>
      <c r="D99" s="15">
        <v>19</v>
      </c>
      <c r="E99" s="16">
        <f t="shared" si="11"/>
        <v>4.3165467625899283E-2</v>
      </c>
      <c r="F99" s="16">
        <f t="shared" si="12"/>
        <v>6.25E-2</v>
      </c>
      <c r="G99" s="16">
        <f t="shared" si="14"/>
        <v>2.1666666666666665</v>
      </c>
      <c r="H99" s="16">
        <f t="shared" si="13"/>
        <v>9.3525179856115109E-2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4</v>
      </c>
      <c r="D101" s="15">
        <v>1</v>
      </c>
      <c r="E101" s="16">
        <f t="shared" si="11"/>
        <v>2.8776978417266189E-2</v>
      </c>
      <c r="F101" s="16">
        <f t="shared" si="12"/>
        <v>3.2894736842105261E-3</v>
      </c>
      <c r="G101" s="16">
        <f t="shared" si="14"/>
        <v>-0.75</v>
      </c>
      <c r="H101" s="16">
        <f t="shared" si="13"/>
        <v>-2.1582733812949641E-2</v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3</v>
      </c>
      <c r="D103" s="15">
        <v>9</v>
      </c>
      <c r="E103" s="16">
        <f t="shared" si="11"/>
        <v>2.1582733812949641E-2</v>
      </c>
      <c r="F103" s="16">
        <f t="shared" si="12"/>
        <v>2.9605263157894735E-2</v>
      </c>
      <c r="G103" s="16">
        <f t="shared" si="14"/>
        <v>2</v>
      </c>
      <c r="H103" s="16">
        <f t="shared" si="13"/>
        <v>4.3165467625899283E-2</v>
      </c>
    </row>
    <row r="104" spans="1:8" x14ac:dyDescent="0.2">
      <c r="A104" s="13"/>
      <c r="B104" s="14" t="s">
        <v>92</v>
      </c>
      <c r="C104" s="15">
        <v>6</v>
      </c>
      <c r="D104" s="15">
        <v>16</v>
      </c>
      <c r="E104" s="16">
        <f t="shared" si="11"/>
        <v>4.3165467625899283E-2</v>
      </c>
      <c r="F104" s="16">
        <f t="shared" si="12"/>
        <v>5.2631578947368418E-2</v>
      </c>
      <c r="G104" s="16">
        <f t="shared" si="14"/>
        <v>1.6666666666666667</v>
      </c>
      <c r="H104" s="16">
        <f t="shared" si="13"/>
        <v>7.1942446043165478E-2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2</v>
      </c>
      <c r="E106" s="16" t="str">
        <f t="shared" si="11"/>
        <v/>
      </c>
      <c r="F106" s="16">
        <f t="shared" si="12"/>
        <v>6.5789473684210523E-3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7</v>
      </c>
      <c r="E108" s="16">
        <f t="shared" si="15"/>
        <v>7.1942446043165471E-3</v>
      </c>
      <c r="F108" s="16">
        <f t="shared" si="16"/>
        <v>2.3026315789473683E-2</v>
      </c>
      <c r="G108" s="16">
        <f t="shared" ref="G108:G139" si="18">+IF(AND(C108=0,D108=0)," ",IF(C108=0,1,IF(D108=0,-1,(D108-C108)/C108)))</f>
        <v>6</v>
      </c>
      <c r="H108" s="16">
        <f t="shared" si="17"/>
        <v>4.3165467625899283E-2</v>
      </c>
    </row>
    <row r="109" spans="1:8" x14ac:dyDescent="0.2">
      <c r="A109" s="13"/>
      <c r="B109" s="14" t="s">
        <v>98</v>
      </c>
      <c r="C109" s="15">
        <v>2</v>
      </c>
      <c r="D109" s="15">
        <v>0</v>
      </c>
      <c r="E109" s="16">
        <f t="shared" si="15"/>
        <v>1.4388489208633094E-2</v>
      </c>
      <c r="F109" s="16" t="str">
        <f t="shared" si="16"/>
        <v/>
      </c>
      <c r="G109" s="16">
        <f t="shared" si="18"/>
        <v>-1</v>
      </c>
      <c r="H109" s="16">
        <f t="shared" si="17"/>
        <v>-1.4388489208633094E-2</v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8</v>
      </c>
      <c r="D111" s="15">
        <v>4</v>
      </c>
      <c r="E111" s="16">
        <f t="shared" si="15"/>
        <v>5.7553956834532377E-2</v>
      </c>
      <c r="F111" s="16">
        <f t="shared" si="16"/>
        <v>1.3157894736842105E-2</v>
      </c>
      <c r="G111" s="16">
        <f t="shared" si="18"/>
        <v>-0.5</v>
      </c>
      <c r="H111" s="16">
        <f t="shared" si="17"/>
        <v>-2.8776978417266189E-2</v>
      </c>
    </row>
    <row r="112" spans="1:8" ht="25.5" x14ac:dyDescent="0.2">
      <c r="A112" s="13"/>
      <c r="B112" s="14" t="s">
        <v>101</v>
      </c>
      <c r="C112" s="15">
        <v>1</v>
      </c>
      <c r="D112" s="15">
        <v>2</v>
      </c>
      <c r="E112" s="16">
        <f t="shared" si="15"/>
        <v>7.1942446043165471E-3</v>
      </c>
      <c r="F112" s="16">
        <f t="shared" si="16"/>
        <v>6.5789473684210523E-3</v>
      </c>
      <c r="G112" s="16">
        <f t="shared" si="18"/>
        <v>1</v>
      </c>
      <c r="H112" s="16">
        <f t="shared" si="17"/>
        <v>7.1942446043165471E-3</v>
      </c>
    </row>
    <row r="113" spans="1:8" ht="25.5" x14ac:dyDescent="0.2">
      <c r="A113" s="13"/>
      <c r="B113" s="14" t="s">
        <v>102</v>
      </c>
      <c r="C113" s="15">
        <v>1</v>
      </c>
      <c r="D113" s="15">
        <v>8</v>
      </c>
      <c r="E113" s="16">
        <f t="shared" si="15"/>
        <v>7.1942446043165471E-3</v>
      </c>
      <c r="F113" s="16">
        <f t="shared" si="16"/>
        <v>2.6315789473684209E-2</v>
      </c>
      <c r="G113" s="16">
        <f t="shared" si="18"/>
        <v>7</v>
      </c>
      <c r="H113" s="16">
        <f t="shared" si="17"/>
        <v>5.0359712230215833E-2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3</v>
      </c>
      <c r="D115" s="15">
        <v>6</v>
      </c>
      <c r="E115" s="16">
        <f t="shared" si="15"/>
        <v>2.1582733812949641E-2</v>
      </c>
      <c r="F115" s="16">
        <f t="shared" si="16"/>
        <v>1.9736842105263157E-2</v>
      </c>
      <c r="G115" s="16">
        <f t="shared" si="18"/>
        <v>1</v>
      </c>
      <c r="H115" s="16">
        <f t="shared" si="17"/>
        <v>2.1582733812949641E-2</v>
      </c>
    </row>
    <row r="116" spans="1:8" x14ac:dyDescent="0.2">
      <c r="A116" s="13"/>
      <c r="B116" s="14" t="s">
        <v>105</v>
      </c>
      <c r="C116" s="15">
        <v>2</v>
      </c>
      <c r="D116" s="15">
        <v>0</v>
      </c>
      <c r="E116" s="16">
        <f t="shared" si="15"/>
        <v>1.4388489208633094E-2</v>
      </c>
      <c r="F116" s="16" t="str">
        <f t="shared" si="16"/>
        <v/>
      </c>
      <c r="G116" s="16">
        <f t="shared" si="18"/>
        <v>-1</v>
      </c>
      <c r="H116" s="16">
        <f t="shared" si="17"/>
        <v>-1.4388489208633094E-2</v>
      </c>
    </row>
    <row r="117" spans="1:8" x14ac:dyDescent="0.2">
      <c r="A117" s="13"/>
      <c r="B117" s="14" t="s">
        <v>106</v>
      </c>
      <c r="C117" s="15">
        <v>4</v>
      </c>
      <c r="D117" s="15">
        <v>1</v>
      </c>
      <c r="E117" s="16">
        <f t="shared" si="15"/>
        <v>2.8776978417266189E-2</v>
      </c>
      <c r="F117" s="16">
        <f t="shared" si="16"/>
        <v>3.2894736842105261E-3</v>
      </c>
      <c r="G117" s="16">
        <f t="shared" si="18"/>
        <v>-0.75</v>
      </c>
      <c r="H117" s="16">
        <f t="shared" si="17"/>
        <v>-2.1582733812949641E-2</v>
      </c>
    </row>
    <row r="118" spans="1:8" x14ac:dyDescent="0.2">
      <c r="A118" s="13"/>
      <c r="B118" s="14" t="s">
        <v>107</v>
      </c>
      <c r="C118" s="15">
        <v>1</v>
      </c>
      <c r="D118" s="15">
        <v>0</v>
      </c>
      <c r="E118" s="16">
        <f t="shared" si="15"/>
        <v>7.1942446043165471E-3</v>
      </c>
      <c r="F118" s="16" t="str">
        <f t="shared" si="16"/>
        <v/>
      </c>
      <c r="G118" s="16">
        <f t="shared" si="18"/>
        <v>-1</v>
      </c>
      <c r="H118" s="16">
        <f t="shared" si="17"/>
        <v>-7.1942446043165471E-3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3</v>
      </c>
      <c r="D120" s="15">
        <v>3</v>
      </c>
      <c r="E120" s="16">
        <f t="shared" si="15"/>
        <v>2.1582733812949641E-2</v>
      </c>
      <c r="F120" s="16">
        <f t="shared" si="16"/>
        <v>9.8684210526315784E-3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110</v>
      </c>
      <c r="C121" s="15">
        <v>0</v>
      </c>
      <c r="D121" s="15">
        <v>3</v>
      </c>
      <c r="E121" s="16" t="str">
        <f t="shared" si="15"/>
        <v/>
      </c>
      <c r="F121" s="16">
        <f t="shared" si="16"/>
        <v>9.8684210526315784E-3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2</v>
      </c>
      <c r="D122" s="15">
        <v>2</v>
      </c>
      <c r="E122" s="16">
        <f t="shared" si="15"/>
        <v>1.4388489208633094E-2</v>
      </c>
      <c r="F122" s="16">
        <f t="shared" si="16"/>
        <v>6.5789473684210523E-3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112</v>
      </c>
      <c r="C123" s="15">
        <v>1</v>
      </c>
      <c r="D123" s="15">
        <v>2</v>
      </c>
      <c r="E123" s="16">
        <f t="shared" si="15"/>
        <v>7.1942446043165471E-3</v>
      </c>
      <c r="F123" s="16">
        <f t="shared" si="16"/>
        <v>6.5789473684210523E-3</v>
      </c>
      <c r="G123" s="16">
        <f t="shared" si="18"/>
        <v>1</v>
      </c>
      <c r="H123" s="16">
        <f t="shared" si="17"/>
        <v>7.1942446043165471E-3</v>
      </c>
    </row>
    <row r="124" spans="1:8" x14ac:dyDescent="0.2">
      <c r="A124" s="13"/>
      <c r="B124" s="14" t="s">
        <v>113</v>
      </c>
      <c r="C124" s="15">
        <v>1</v>
      </c>
      <c r="D124" s="15">
        <v>1</v>
      </c>
      <c r="E124" s="16">
        <f t="shared" si="15"/>
        <v>7.1942446043165471E-3</v>
      </c>
      <c r="F124" s="16">
        <f t="shared" si="16"/>
        <v>3.2894736842105261E-3</v>
      </c>
      <c r="G124" s="16">
        <f t="shared" si="18"/>
        <v>0</v>
      </c>
      <c r="H124" s="16">
        <f t="shared" si="17"/>
        <v>0</v>
      </c>
    </row>
    <row r="125" spans="1:8" x14ac:dyDescent="0.2">
      <c r="A125" s="13"/>
      <c r="B125" s="14" t="s">
        <v>114</v>
      </c>
      <c r="C125" s="15">
        <v>1</v>
      </c>
      <c r="D125" s="15">
        <v>9</v>
      </c>
      <c r="E125" s="16">
        <f t="shared" si="15"/>
        <v>7.1942446043165471E-3</v>
      </c>
      <c r="F125" s="16">
        <f t="shared" si="16"/>
        <v>2.9605263157894735E-2</v>
      </c>
      <c r="G125" s="16">
        <f t="shared" si="18"/>
        <v>8</v>
      </c>
      <c r="H125" s="16">
        <f t="shared" si="17"/>
        <v>5.7553956834532377E-2</v>
      </c>
    </row>
    <row r="126" spans="1:8" x14ac:dyDescent="0.2">
      <c r="A126" s="13"/>
      <c r="B126" s="14" t="s">
        <v>115</v>
      </c>
      <c r="C126" s="15">
        <v>4</v>
      </c>
      <c r="D126" s="15">
        <v>5</v>
      </c>
      <c r="E126" s="16">
        <f t="shared" si="15"/>
        <v>2.8776978417266189E-2</v>
      </c>
      <c r="F126" s="16">
        <f t="shared" si="16"/>
        <v>1.6447368421052631E-2</v>
      </c>
      <c r="G126" s="16">
        <f t="shared" si="18"/>
        <v>0.25</v>
      </c>
      <c r="H126" s="16">
        <f t="shared" si="17"/>
        <v>7.1942446043165471E-3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18</v>
      </c>
      <c r="E128" s="16">
        <f t="shared" si="15"/>
        <v>7.1942446043165471E-3</v>
      </c>
      <c r="F128" s="16">
        <f t="shared" si="16"/>
        <v>5.921052631578947E-2</v>
      </c>
      <c r="G128" s="16">
        <f t="shared" si="18"/>
        <v>17</v>
      </c>
      <c r="H128" s="16">
        <f t="shared" si="17"/>
        <v>0.1223021582733813</v>
      </c>
    </row>
    <row r="129" spans="1:8" x14ac:dyDescent="0.2">
      <c r="A129" s="13"/>
      <c r="B129" s="14" t="s">
        <v>118</v>
      </c>
      <c r="C129" s="15">
        <v>2</v>
      </c>
      <c r="D129" s="15">
        <v>1</v>
      </c>
      <c r="E129" s="16">
        <f t="shared" si="15"/>
        <v>1.4388489208633094E-2</v>
      </c>
      <c r="F129" s="16">
        <f t="shared" si="16"/>
        <v>3.2894736842105261E-3</v>
      </c>
      <c r="G129" s="16">
        <f t="shared" si="18"/>
        <v>-0.5</v>
      </c>
      <c r="H129" s="16">
        <f t="shared" si="17"/>
        <v>-7.1942446043165471E-3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11</v>
      </c>
      <c r="D131" s="15">
        <v>8</v>
      </c>
      <c r="E131" s="16">
        <f t="shared" si="15"/>
        <v>7.9136690647482008E-2</v>
      </c>
      <c r="F131" s="16">
        <f t="shared" si="16"/>
        <v>2.6315789473684209E-2</v>
      </c>
      <c r="G131" s="16">
        <f t="shared" si="18"/>
        <v>-0.27272727272727271</v>
      </c>
      <c r="H131" s="16">
        <f t="shared" si="17"/>
        <v>-2.1582733812949638E-2</v>
      </c>
    </row>
    <row r="132" spans="1:8" ht="25.5" x14ac:dyDescent="0.2">
      <c r="A132" s="13"/>
      <c r="B132" s="14" t="s">
        <v>121</v>
      </c>
      <c r="C132" s="15">
        <v>2</v>
      </c>
      <c r="D132" s="15">
        <v>4</v>
      </c>
      <c r="E132" s="16">
        <f t="shared" si="15"/>
        <v>1.4388489208633094E-2</v>
      </c>
      <c r="F132" s="16">
        <f t="shared" si="16"/>
        <v>1.3157894736842105E-2</v>
      </c>
      <c r="G132" s="16">
        <f t="shared" si="18"/>
        <v>1</v>
      </c>
      <c r="H132" s="16">
        <f t="shared" si="17"/>
        <v>1.4388489208633094E-2</v>
      </c>
    </row>
    <row r="133" spans="1:8" x14ac:dyDescent="0.2">
      <c r="A133" s="13"/>
      <c r="B133" s="14" t="s">
        <v>122</v>
      </c>
      <c r="C133" s="15">
        <v>4</v>
      </c>
      <c r="D133" s="15">
        <v>0</v>
      </c>
      <c r="E133" s="16">
        <f t="shared" si="15"/>
        <v>2.8776978417266189E-2</v>
      </c>
      <c r="F133" s="16" t="str">
        <f t="shared" si="16"/>
        <v/>
      </c>
      <c r="G133" s="16">
        <f t="shared" si="18"/>
        <v>-1</v>
      </c>
      <c r="H133" s="16">
        <f t="shared" si="17"/>
        <v>-2.8776978417266189E-2</v>
      </c>
    </row>
    <row r="134" spans="1:8" x14ac:dyDescent="0.2">
      <c r="A134" s="13"/>
      <c r="B134" s="14" t="s">
        <v>123</v>
      </c>
      <c r="C134" s="15">
        <v>2</v>
      </c>
      <c r="D134" s="15">
        <v>22</v>
      </c>
      <c r="E134" s="16">
        <f t="shared" si="15"/>
        <v>1.4388489208633094E-2</v>
      </c>
      <c r="F134" s="16">
        <f t="shared" si="16"/>
        <v>7.2368421052631582E-2</v>
      </c>
      <c r="G134" s="16">
        <f t="shared" si="18"/>
        <v>10</v>
      </c>
      <c r="H134" s="16">
        <f t="shared" si="17"/>
        <v>0.14388489208633093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0</v>
      </c>
      <c r="E136" s="16">
        <f t="shared" si="15"/>
        <v>7.1942446043165471E-3</v>
      </c>
      <c r="F136" s="16" t="str">
        <f t="shared" si="16"/>
        <v/>
      </c>
      <c r="G136" s="16">
        <f t="shared" si="18"/>
        <v>-1</v>
      </c>
      <c r="H136" s="16">
        <f t="shared" si="17"/>
        <v>-7.1942446043165471E-3</v>
      </c>
    </row>
    <row r="137" spans="1:8" x14ac:dyDescent="0.2">
      <c r="A137" s="13"/>
      <c r="B137" s="14" t="s">
        <v>126</v>
      </c>
      <c r="C137" s="15">
        <v>1</v>
      </c>
      <c r="D137" s="15">
        <v>4</v>
      </c>
      <c r="E137" s="16">
        <f t="shared" si="15"/>
        <v>7.1942446043165471E-3</v>
      </c>
      <c r="F137" s="16">
        <f t="shared" si="16"/>
        <v>1.3157894736842105E-2</v>
      </c>
      <c r="G137" s="16">
        <f t="shared" si="18"/>
        <v>3</v>
      </c>
      <c r="H137" s="16">
        <f t="shared" si="17"/>
        <v>2.1582733812949641E-2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2</v>
      </c>
      <c r="E141" s="16" t="str">
        <f t="shared" si="19"/>
        <v/>
      </c>
      <c r="F141" s="16">
        <f t="shared" si="20"/>
        <v>6.5789473684210523E-3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3.2894736842105261E-3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3.2894736842105261E-3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3.2894736842105261E-3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</v>
      </c>
      <c r="D164" s="15">
        <v>3</v>
      </c>
      <c r="E164" s="16">
        <f t="shared" si="19"/>
        <v>1.4388489208633094E-2</v>
      </c>
      <c r="F164" s="16">
        <f t="shared" si="20"/>
        <v>9.8684210526315784E-3</v>
      </c>
      <c r="G164" s="16">
        <f t="shared" si="22"/>
        <v>0.5</v>
      </c>
      <c r="H164" s="16">
        <f t="shared" si="21"/>
        <v>7.1942446043165471E-3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377</v>
      </c>
      <c r="D173" s="18">
        <f>SUM(D174:D343)</f>
        <v>433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0.14854111405835543</v>
      </c>
      <c r="H173" s="19">
        <f t="shared" ref="H173:H204" si="25">+IF(OR(AND(E173=""),(G173="")),"",E173*G173)</f>
        <v>0.14854111405835543</v>
      </c>
    </row>
    <row r="174" spans="1:8" x14ac:dyDescent="0.2">
      <c r="A174" s="13"/>
      <c r="B174" s="14" t="s">
        <v>157</v>
      </c>
      <c r="C174" s="15">
        <v>12</v>
      </c>
      <c r="D174" s="15">
        <v>1</v>
      </c>
      <c r="E174" s="16">
        <f t="shared" si="23"/>
        <v>3.1830238726790451E-2</v>
      </c>
      <c r="F174" s="16">
        <f t="shared" si="24"/>
        <v>2.3094688221709007E-3</v>
      </c>
      <c r="G174" s="16">
        <f t="shared" ref="G174:G205" si="26">+IF(AND(C174=0,D174=0)," ",IF(C174=0,1,IF(D174=0,-1,(D174-C174)/C174)))</f>
        <v>-0.91666666666666663</v>
      </c>
      <c r="H174" s="16">
        <f t="shared" si="25"/>
        <v>-2.9177718832891244E-2</v>
      </c>
    </row>
    <row r="175" spans="1:8" x14ac:dyDescent="0.2">
      <c r="A175" s="13"/>
      <c r="B175" s="14" t="s">
        <v>158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2.3094688221709007E-3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</v>
      </c>
      <c r="D176" s="15">
        <v>0</v>
      </c>
      <c r="E176" s="16">
        <f t="shared" si="23"/>
        <v>7.9575596816976128E-3</v>
      </c>
      <c r="F176" s="16" t="str">
        <f t="shared" si="24"/>
        <v/>
      </c>
      <c r="G176" s="16">
        <f t="shared" si="26"/>
        <v>-1</v>
      </c>
      <c r="H176" s="16">
        <f t="shared" si="25"/>
        <v>-7.9575596816976128E-3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11</v>
      </c>
      <c r="E178" s="16">
        <f t="shared" si="23"/>
        <v>5.3050397877984082E-3</v>
      </c>
      <c r="F178" s="16">
        <f t="shared" si="24"/>
        <v>2.5404157043879907E-2</v>
      </c>
      <c r="G178" s="16">
        <f t="shared" si="26"/>
        <v>4.5</v>
      </c>
      <c r="H178" s="16">
        <f t="shared" si="25"/>
        <v>2.3872679045092837E-2</v>
      </c>
    </row>
    <row r="179" spans="1:8" x14ac:dyDescent="0.2">
      <c r="A179" s="13"/>
      <c r="B179" s="14" t="s">
        <v>162</v>
      </c>
      <c r="C179" s="15">
        <v>9</v>
      </c>
      <c r="D179" s="15">
        <v>101</v>
      </c>
      <c r="E179" s="16">
        <f t="shared" si="23"/>
        <v>2.3872679045092837E-2</v>
      </c>
      <c r="F179" s="16">
        <f t="shared" si="24"/>
        <v>0.23325635103926096</v>
      </c>
      <c r="G179" s="16">
        <f t="shared" si="26"/>
        <v>10.222222222222221</v>
      </c>
      <c r="H179" s="16">
        <f t="shared" si="25"/>
        <v>0.24403183023872677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2</v>
      </c>
      <c r="E181" s="16" t="str">
        <f t="shared" si="23"/>
        <v/>
      </c>
      <c r="F181" s="16">
        <f t="shared" si="24"/>
        <v>4.6189376443418013E-3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2.3094688221709007E-3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2.3094688221709007E-3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4</v>
      </c>
      <c r="D186" s="15">
        <v>6</v>
      </c>
      <c r="E186" s="16">
        <f t="shared" si="23"/>
        <v>1.0610079575596816E-2</v>
      </c>
      <c r="F186" s="16">
        <f t="shared" si="24"/>
        <v>1.3856812933025405E-2</v>
      </c>
      <c r="G186" s="16">
        <f t="shared" si="26"/>
        <v>0.5</v>
      </c>
      <c r="H186" s="16">
        <f t="shared" si="25"/>
        <v>5.3050397877984082E-3</v>
      </c>
    </row>
    <row r="187" spans="1:8" x14ac:dyDescent="0.2">
      <c r="A187" s="13"/>
      <c r="B187" s="14" t="s">
        <v>170</v>
      </c>
      <c r="C187" s="15">
        <v>6</v>
      </c>
      <c r="D187" s="15">
        <v>5</v>
      </c>
      <c r="E187" s="16">
        <f t="shared" si="23"/>
        <v>1.5915119363395226E-2</v>
      </c>
      <c r="F187" s="16">
        <f t="shared" si="24"/>
        <v>1.1547344110854504E-2</v>
      </c>
      <c r="G187" s="16">
        <f t="shared" si="26"/>
        <v>-0.16666666666666666</v>
      </c>
      <c r="H187" s="16">
        <f t="shared" si="25"/>
        <v>-2.6525198938992041E-3</v>
      </c>
    </row>
    <row r="188" spans="1:8" ht="25.5" x14ac:dyDescent="0.2">
      <c r="A188" s="13"/>
      <c r="B188" s="14" t="s">
        <v>171</v>
      </c>
      <c r="C188" s="15">
        <v>0</v>
      </c>
      <c r="D188" s="15">
        <v>33</v>
      </c>
      <c r="E188" s="16" t="str">
        <f t="shared" si="23"/>
        <v/>
      </c>
      <c r="F188" s="16">
        <f t="shared" si="24"/>
        <v>7.6212471131639717E-2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0</v>
      </c>
      <c r="E191" s="16">
        <f t="shared" si="23"/>
        <v>2.6525198938992041E-3</v>
      </c>
      <c r="F191" s="16" t="str">
        <f t="shared" si="24"/>
        <v/>
      </c>
      <c r="G191" s="16">
        <f t="shared" si="26"/>
        <v>-1</v>
      </c>
      <c r="H191" s="16">
        <f t="shared" si="25"/>
        <v>-2.6525198938992041E-3</v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2.3094688221709007E-3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11</v>
      </c>
      <c r="D194" s="15">
        <v>4</v>
      </c>
      <c r="E194" s="16">
        <f t="shared" si="23"/>
        <v>2.9177718832891247E-2</v>
      </c>
      <c r="F194" s="16">
        <f t="shared" si="24"/>
        <v>9.2378752886836026E-3</v>
      </c>
      <c r="G194" s="16">
        <f t="shared" si="26"/>
        <v>-0.63636363636363635</v>
      </c>
      <c r="H194" s="16">
        <f t="shared" si="25"/>
        <v>-1.8567639257294429E-2</v>
      </c>
    </row>
    <row r="195" spans="1:8" x14ac:dyDescent="0.2">
      <c r="A195" s="13"/>
      <c r="B195" s="14" t="s">
        <v>178</v>
      </c>
      <c r="C195" s="15">
        <v>5</v>
      </c>
      <c r="D195" s="15">
        <v>2</v>
      </c>
      <c r="E195" s="16">
        <f t="shared" si="23"/>
        <v>1.3262599469496022E-2</v>
      </c>
      <c r="F195" s="16">
        <f t="shared" si="24"/>
        <v>4.6189376443418013E-3</v>
      </c>
      <c r="G195" s="16">
        <f t="shared" si="26"/>
        <v>-0.6</v>
      </c>
      <c r="H195" s="16">
        <f t="shared" si="25"/>
        <v>-7.9575596816976128E-3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2</v>
      </c>
      <c r="E197" s="16">
        <f t="shared" si="23"/>
        <v>2.6525198938992041E-3</v>
      </c>
      <c r="F197" s="16">
        <f t="shared" si="24"/>
        <v>4.6189376443418013E-3</v>
      </c>
      <c r="G197" s="16">
        <f t="shared" si="26"/>
        <v>1</v>
      </c>
      <c r="H197" s="16">
        <f t="shared" si="25"/>
        <v>2.6525198938992041E-3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11</v>
      </c>
      <c r="D199" s="15">
        <v>13</v>
      </c>
      <c r="E199" s="16">
        <f t="shared" si="23"/>
        <v>2.9177718832891247E-2</v>
      </c>
      <c r="F199" s="16">
        <f t="shared" si="24"/>
        <v>3.0023094688221709E-2</v>
      </c>
      <c r="G199" s="16">
        <f t="shared" si="26"/>
        <v>0.18181818181818182</v>
      </c>
      <c r="H199" s="16">
        <f t="shared" si="25"/>
        <v>5.3050397877984091E-3</v>
      </c>
    </row>
    <row r="200" spans="1:8" ht="25.5" x14ac:dyDescent="0.2">
      <c r="A200" s="13"/>
      <c r="B200" s="14" t="s">
        <v>183</v>
      </c>
      <c r="C200" s="15">
        <v>5</v>
      </c>
      <c r="D200" s="15">
        <v>10</v>
      </c>
      <c r="E200" s="16">
        <f t="shared" si="23"/>
        <v>1.3262599469496022E-2</v>
      </c>
      <c r="F200" s="16">
        <f t="shared" si="24"/>
        <v>2.3094688221709007E-2</v>
      </c>
      <c r="G200" s="16">
        <f t="shared" si="26"/>
        <v>1</v>
      </c>
      <c r="H200" s="16">
        <f t="shared" si="25"/>
        <v>1.3262599469496022E-2</v>
      </c>
    </row>
    <row r="201" spans="1:8" x14ac:dyDescent="0.2">
      <c r="A201" s="13"/>
      <c r="B201" s="14" t="s">
        <v>184</v>
      </c>
      <c r="C201" s="15">
        <v>11</v>
      </c>
      <c r="D201" s="15">
        <v>4</v>
      </c>
      <c r="E201" s="16">
        <f t="shared" si="23"/>
        <v>2.9177718832891247E-2</v>
      </c>
      <c r="F201" s="16">
        <f t="shared" si="24"/>
        <v>9.2378752886836026E-3</v>
      </c>
      <c r="G201" s="16">
        <f t="shared" si="26"/>
        <v>-0.63636363636363635</v>
      </c>
      <c r="H201" s="16">
        <f t="shared" si="25"/>
        <v>-1.8567639257294429E-2</v>
      </c>
    </row>
    <row r="202" spans="1:8" x14ac:dyDescent="0.2">
      <c r="A202" s="13"/>
      <c r="B202" s="14" t="s">
        <v>185</v>
      </c>
      <c r="C202" s="15">
        <v>10</v>
      </c>
      <c r="D202" s="15">
        <v>10</v>
      </c>
      <c r="E202" s="16">
        <f t="shared" si="23"/>
        <v>2.6525198938992044E-2</v>
      </c>
      <c r="F202" s="16">
        <f t="shared" si="24"/>
        <v>2.3094688221709007E-2</v>
      </c>
      <c r="G202" s="16">
        <f t="shared" si="26"/>
        <v>0</v>
      </c>
      <c r="H202" s="16">
        <f t="shared" si="25"/>
        <v>0</v>
      </c>
    </row>
    <row r="203" spans="1:8" x14ac:dyDescent="0.2">
      <c r="A203" s="13"/>
      <c r="B203" s="14" t="s">
        <v>186</v>
      </c>
      <c r="C203" s="15">
        <v>4</v>
      </c>
      <c r="D203" s="15">
        <v>9</v>
      </c>
      <c r="E203" s="16">
        <f t="shared" si="23"/>
        <v>1.0610079575596816E-2</v>
      </c>
      <c r="F203" s="16">
        <f t="shared" si="24"/>
        <v>2.0785219399538105E-2</v>
      </c>
      <c r="G203" s="16">
        <f t="shared" si="26"/>
        <v>1.25</v>
      </c>
      <c r="H203" s="16">
        <f t="shared" si="25"/>
        <v>1.326259946949602E-2</v>
      </c>
    </row>
    <row r="204" spans="1:8" x14ac:dyDescent="0.2">
      <c r="A204" s="13"/>
      <c r="B204" s="14" t="s">
        <v>187</v>
      </c>
      <c r="C204" s="15">
        <v>20</v>
      </c>
      <c r="D204" s="15">
        <v>5</v>
      </c>
      <c r="E204" s="16">
        <f t="shared" si="23"/>
        <v>5.3050397877984087E-2</v>
      </c>
      <c r="F204" s="16">
        <f t="shared" si="24"/>
        <v>1.1547344110854504E-2</v>
      </c>
      <c r="G204" s="16">
        <f t="shared" si="26"/>
        <v>-0.75</v>
      </c>
      <c r="H204" s="16">
        <f t="shared" si="25"/>
        <v>-3.9787798408488062E-2</v>
      </c>
    </row>
    <row r="205" spans="1:8" x14ac:dyDescent="0.2">
      <c r="A205" s="13"/>
      <c r="B205" s="14" t="s">
        <v>188</v>
      </c>
      <c r="C205" s="15">
        <v>3</v>
      </c>
      <c r="D205" s="15">
        <v>19</v>
      </c>
      <c r="E205" s="16">
        <f t="shared" ref="E205:E236" si="27">+IF(C205=0,"",C205/C$173)</f>
        <v>7.9575596816976128E-3</v>
      </c>
      <c r="F205" s="16">
        <f t="shared" ref="F205:F236" si="28">+IF(D205=0,"",D205/D$173)</f>
        <v>4.3879907621247112E-2</v>
      </c>
      <c r="G205" s="16">
        <f t="shared" si="26"/>
        <v>5.333333333333333</v>
      </c>
      <c r="H205" s="16">
        <f t="shared" ref="H205:H236" si="29">+IF(OR(AND(E205=""),(G205="")),"",E205*G205)</f>
        <v>4.2440318302387266E-2</v>
      </c>
    </row>
    <row r="206" spans="1:8" x14ac:dyDescent="0.2">
      <c r="A206" s="13"/>
      <c r="B206" s="14" t="s">
        <v>189</v>
      </c>
      <c r="C206" s="15">
        <v>6</v>
      </c>
      <c r="D206" s="15">
        <v>1</v>
      </c>
      <c r="E206" s="16">
        <f t="shared" si="27"/>
        <v>1.5915119363395226E-2</v>
      </c>
      <c r="F206" s="16">
        <f t="shared" si="28"/>
        <v>2.3094688221709007E-3</v>
      </c>
      <c r="G206" s="16">
        <f t="shared" ref="G206:G237" si="30">+IF(AND(C206=0,D206=0)," ",IF(C206=0,1,IF(D206=0,-1,(D206-C206)/C206)))</f>
        <v>-0.83333333333333337</v>
      </c>
      <c r="H206" s="16">
        <f t="shared" si="29"/>
        <v>-1.3262599469496022E-2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3</v>
      </c>
      <c r="D208" s="15">
        <v>2</v>
      </c>
      <c r="E208" s="16">
        <f t="shared" si="27"/>
        <v>7.9575596816976128E-3</v>
      </c>
      <c r="F208" s="16">
        <f t="shared" si="28"/>
        <v>4.6189376443418013E-3</v>
      </c>
      <c r="G208" s="16">
        <f t="shared" si="30"/>
        <v>-0.33333333333333331</v>
      </c>
      <c r="H208" s="16">
        <f t="shared" si="29"/>
        <v>-2.6525198938992041E-3</v>
      </c>
    </row>
    <row r="209" spans="1:8" x14ac:dyDescent="0.2">
      <c r="A209" s="13"/>
      <c r="B209" s="14" t="s">
        <v>192</v>
      </c>
      <c r="C209" s="15">
        <v>4</v>
      </c>
      <c r="D209" s="15">
        <v>2</v>
      </c>
      <c r="E209" s="16">
        <f t="shared" si="27"/>
        <v>1.0610079575596816E-2</v>
      </c>
      <c r="F209" s="16">
        <f t="shared" si="28"/>
        <v>4.6189376443418013E-3</v>
      </c>
      <c r="G209" s="16">
        <f t="shared" si="30"/>
        <v>-0.5</v>
      </c>
      <c r="H209" s="16">
        <f t="shared" si="29"/>
        <v>-5.3050397877984082E-3</v>
      </c>
    </row>
    <row r="210" spans="1:8" x14ac:dyDescent="0.2">
      <c r="A210" s="13"/>
      <c r="B210" s="14" t="s">
        <v>193</v>
      </c>
      <c r="C210" s="15">
        <v>9</v>
      </c>
      <c r="D210" s="15">
        <v>7</v>
      </c>
      <c r="E210" s="16">
        <f t="shared" si="27"/>
        <v>2.3872679045092837E-2</v>
      </c>
      <c r="F210" s="16">
        <f t="shared" si="28"/>
        <v>1.6166281755196306E-2</v>
      </c>
      <c r="G210" s="16">
        <f t="shared" si="30"/>
        <v>-0.22222222222222221</v>
      </c>
      <c r="H210" s="16">
        <f t="shared" si="29"/>
        <v>-5.3050397877984082E-3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27</v>
      </c>
      <c r="D213" s="15">
        <v>28</v>
      </c>
      <c r="E213" s="16">
        <f t="shared" si="27"/>
        <v>7.161803713527852E-2</v>
      </c>
      <c r="F213" s="16">
        <f t="shared" si="28"/>
        <v>6.4665127020785224E-2</v>
      </c>
      <c r="G213" s="16">
        <f t="shared" si="30"/>
        <v>3.7037037037037035E-2</v>
      </c>
      <c r="H213" s="16">
        <f t="shared" si="29"/>
        <v>2.6525198938992041E-3</v>
      </c>
    </row>
    <row r="214" spans="1:8" x14ac:dyDescent="0.2">
      <c r="A214" s="13"/>
      <c r="B214" s="14" t="s">
        <v>197</v>
      </c>
      <c r="C214" s="15">
        <v>1</v>
      </c>
      <c r="D214" s="15">
        <v>9</v>
      </c>
      <c r="E214" s="16">
        <f t="shared" si="27"/>
        <v>2.6525198938992041E-3</v>
      </c>
      <c r="F214" s="16">
        <f t="shared" si="28"/>
        <v>2.0785219399538105E-2</v>
      </c>
      <c r="G214" s="16">
        <f t="shared" si="30"/>
        <v>8</v>
      </c>
      <c r="H214" s="16">
        <f t="shared" si="29"/>
        <v>2.1220159151193633E-2</v>
      </c>
    </row>
    <row r="215" spans="1:8" ht="25.5" x14ac:dyDescent="0.2">
      <c r="A215" s="13"/>
      <c r="B215" s="14" t="s">
        <v>198</v>
      </c>
      <c r="C215" s="15">
        <v>3</v>
      </c>
      <c r="D215" s="15">
        <v>2</v>
      </c>
      <c r="E215" s="16">
        <f t="shared" si="27"/>
        <v>7.9575596816976128E-3</v>
      </c>
      <c r="F215" s="16">
        <f t="shared" si="28"/>
        <v>4.6189376443418013E-3</v>
      </c>
      <c r="G215" s="16">
        <f t="shared" si="30"/>
        <v>-0.33333333333333331</v>
      </c>
      <c r="H215" s="16">
        <f t="shared" si="29"/>
        <v>-2.6525198938992041E-3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5</v>
      </c>
      <c r="E218" s="16" t="str">
        <f t="shared" si="27"/>
        <v/>
      </c>
      <c r="F218" s="16">
        <f t="shared" si="28"/>
        <v>1.1547344110854504E-2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2.3094688221709007E-3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143</v>
      </c>
      <c r="D225" s="15">
        <v>16</v>
      </c>
      <c r="E225" s="16">
        <f t="shared" si="27"/>
        <v>0.37931034482758619</v>
      </c>
      <c r="F225" s="16">
        <f t="shared" si="28"/>
        <v>3.695150115473441E-2</v>
      </c>
      <c r="G225" s="16">
        <f t="shared" si="30"/>
        <v>-0.88811188811188813</v>
      </c>
      <c r="H225" s="16">
        <f t="shared" si="29"/>
        <v>-0.33687002652519893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4</v>
      </c>
      <c r="E227" s="16" t="str">
        <f t="shared" si="27"/>
        <v/>
      </c>
      <c r="F227" s="16">
        <f t="shared" si="28"/>
        <v>9.2378752886836026E-3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2.3094688221709007E-3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2</v>
      </c>
      <c r="E230" s="16" t="str">
        <f t="shared" si="27"/>
        <v/>
      </c>
      <c r="F230" s="16">
        <f t="shared" si="28"/>
        <v>4.6189376443418013E-3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8</v>
      </c>
      <c r="E232" s="16" t="str">
        <f t="shared" si="27"/>
        <v/>
      </c>
      <c r="F232" s="16">
        <f t="shared" si="28"/>
        <v>1.8475750577367205E-2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2</v>
      </c>
      <c r="D233" s="15">
        <v>0</v>
      </c>
      <c r="E233" s="16">
        <f t="shared" si="27"/>
        <v>5.3050397877984082E-3</v>
      </c>
      <c r="F233" s="16" t="str">
        <f t="shared" si="28"/>
        <v/>
      </c>
      <c r="G233" s="16">
        <f t="shared" si="30"/>
        <v>-1</v>
      </c>
      <c r="H233" s="16">
        <f t="shared" si="29"/>
        <v>-5.3050397877984082E-3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2</v>
      </c>
      <c r="E236" s="16" t="str">
        <f t="shared" si="27"/>
        <v/>
      </c>
      <c r="F236" s="16">
        <f t="shared" si="28"/>
        <v>4.6189376443418013E-3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3</v>
      </c>
      <c r="E238" s="16" t="str">
        <f t="shared" si="31"/>
        <v/>
      </c>
      <c r="F238" s="16">
        <f t="shared" si="32"/>
        <v>6.9284064665127024E-3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2</v>
      </c>
      <c r="E240" s="16" t="str">
        <f t="shared" si="31"/>
        <v/>
      </c>
      <c r="F240" s="16">
        <f t="shared" si="32"/>
        <v>4.6189376443418013E-3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2</v>
      </c>
      <c r="E241" s="16">
        <f t="shared" si="31"/>
        <v>2.6525198938992041E-3</v>
      </c>
      <c r="F241" s="16">
        <f t="shared" si="32"/>
        <v>4.6189376443418013E-3</v>
      </c>
      <c r="G241" s="16">
        <f t="shared" si="34"/>
        <v>1</v>
      </c>
      <c r="H241" s="16">
        <f t="shared" si="33"/>
        <v>2.6525198938992041E-3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1</v>
      </c>
      <c r="E244" s="16" t="str">
        <f t="shared" si="31"/>
        <v/>
      </c>
      <c r="F244" s="16">
        <f t="shared" si="32"/>
        <v>2.3094688221709007E-3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1</v>
      </c>
      <c r="D250" s="15">
        <v>6</v>
      </c>
      <c r="E250" s="16">
        <f t="shared" si="31"/>
        <v>2.6525198938992041E-3</v>
      </c>
      <c r="F250" s="16">
        <f t="shared" si="32"/>
        <v>1.3856812933025405E-2</v>
      </c>
      <c r="G250" s="16">
        <f t="shared" si="34"/>
        <v>5</v>
      </c>
      <c r="H250" s="16">
        <f t="shared" si="33"/>
        <v>1.326259946949602E-2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2.3094688221709007E-3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1</v>
      </c>
      <c r="E264" s="16" t="str">
        <f t="shared" si="31"/>
        <v/>
      </c>
      <c r="F264" s="16">
        <f t="shared" si="32"/>
        <v>2.3094688221709007E-3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5</v>
      </c>
      <c r="E275" s="16">
        <f t="shared" si="35"/>
        <v>2.6525198938992041E-3</v>
      </c>
      <c r="F275" s="16">
        <f t="shared" si="36"/>
        <v>1.1547344110854504E-2</v>
      </c>
      <c r="G275" s="16">
        <f t="shared" si="38"/>
        <v>4</v>
      </c>
      <c r="H275" s="16">
        <f t="shared" si="37"/>
        <v>1.0610079575596816E-2</v>
      </c>
    </row>
    <row r="276" spans="1:8" ht="25.5" x14ac:dyDescent="0.2">
      <c r="A276" s="13"/>
      <c r="B276" s="14" t="s">
        <v>258</v>
      </c>
      <c r="C276" s="15">
        <v>8</v>
      </c>
      <c r="D276" s="15">
        <v>3</v>
      </c>
      <c r="E276" s="16">
        <f t="shared" si="35"/>
        <v>2.1220159151193633E-2</v>
      </c>
      <c r="F276" s="16">
        <f t="shared" si="36"/>
        <v>6.9284064665127024E-3</v>
      </c>
      <c r="G276" s="16">
        <f t="shared" si="38"/>
        <v>-0.625</v>
      </c>
      <c r="H276" s="16">
        <f t="shared" si="37"/>
        <v>-1.326259946949602E-2</v>
      </c>
    </row>
    <row r="277" spans="1:8" x14ac:dyDescent="0.2">
      <c r="A277" s="13"/>
      <c r="B277" s="14" t="s">
        <v>259</v>
      </c>
      <c r="C277" s="15">
        <v>2</v>
      </c>
      <c r="D277" s="15">
        <v>2</v>
      </c>
      <c r="E277" s="16">
        <f t="shared" si="35"/>
        <v>5.3050397877984082E-3</v>
      </c>
      <c r="F277" s="16">
        <f t="shared" si="36"/>
        <v>4.6189376443418013E-3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2.3094688221709007E-3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2.3094688221709007E-3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6</v>
      </c>
      <c r="E283" s="16" t="str">
        <f t="shared" si="35"/>
        <v/>
      </c>
      <c r="F283" s="16">
        <f t="shared" si="36"/>
        <v>1.3856812933025405E-2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9</v>
      </c>
      <c r="E288" s="16">
        <f t="shared" si="35"/>
        <v>2.6525198938992041E-3</v>
      </c>
      <c r="F288" s="16">
        <f t="shared" si="36"/>
        <v>2.0785219399538105E-2</v>
      </c>
      <c r="G288" s="16">
        <f t="shared" si="38"/>
        <v>8</v>
      </c>
      <c r="H288" s="16">
        <f t="shared" si="37"/>
        <v>2.1220159151193633E-2</v>
      </c>
    </row>
    <row r="289" spans="1:8" x14ac:dyDescent="0.2">
      <c r="A289" s="13"/>
      <c r="B289" s="14" t="s">
        <v>271</v>
      </c>
      <c r="C289" s="15">
        <v>1</v>
      </c>
      <c r="D289" s="15">
        <v>2</v>
      </c>
      <c r="E289" s="16">
        <f t="shared" si="35"/>
        <v>2.6525198938992041E-3</v>
      </c>
      <c r="F289" s="16">
        <f t="shared" si="36"/>
        <v>4.6189376443418013E-3</v>
      </c>
      <c r="G289" s="16">
        <f t="shared" si="38"/>
        <v>1</v>
      </c>
      <c r="H289" s="16">
        <f t="shared" si="37"/>
        <v>2.6525198938992041E-3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0</v>
      </c>
      <c r="E293" s="16">
        <f t="shared" si="35"/>
        <v>2.6525198938992041E-3</v>
      </c>
      <c r="F293" s="16" t="str">
        <f t="shared" si="36"/>
        <v/>
      </c>
      <c r="G293" s="16">
        <f t="shared" si="38"/>
        <v>-1</v>
      </c>
      <c r="H293" s="16">
        <f t="shared" si="37"/>
        <v>-2.6525198938992041E-3</v>
      </c>
    </row>
    <row r="294" spans="1:8" x14ac:dyDescent="0.2">
      <c r="A294" s="13"/>
      <c r="B294" s="14" t="s">
        <v>276</v>
      </c>
      <c r="C294" s="15">
        <v>1</v>
      </c>
      <c r="D294" s="15">
        <v>2</v>
      </c>
      <c r="E294" s="16">
        <f t="shared" si="35"/>
        <v>2.6525198938992041E-3</v>
      </c>
      <c r="F294" s="16">
        <f t="shared" si="36"/>
        <v>4.6189376443418013E-3</v>
      </c>
      <c r="G294" s="16">
        <f t="shared" si="38"/>
        <v>1</v>
      </c>
      <c r="H294" s="16">
        <f t="shared" si="37"/>
        <v>2.6525198938992041E-3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3</v>
      </c>
      <c r="D300" s="15">
        <v>2</v>
      </c>
      <c r="E300" s="16">
        <f t="shared" si="35"/>
        <v>7.9575596816976128E-3</v>
      </c>
      <c r="F300" s="16">
        <f t="shared" si="36"/>
        <v>4.6189376443418013E-3</v>
      </c>
      <c r="G300" s="16">
        <f t="shared" si="38"/>
        <v>-0.33333333333333331</v>
      </c>
      <c r="H300" s="16">
        <f t="shared" si="37"/>
        <v>-2.6525198938992041E-3</v>
      </c>
    </row>
    <row r="301" spans="1:8" x14ac:dyDescent="0.2">
      <c r="A301" s="13"/>
      <c r="B301" s="14" t="s">
        <v>283</v>
      </c>
      <c r="C301" s="15">
        <v>2</v>
      </c>
      <c r="D301" s="15">
        <v>3</v>
      </c>
      <c r="E301" s="16">
        <f t="shared" ref="E301:E332" si="39">+IF(C301=0,"",C301/C$173)</f>
        <v>5.3050397877984082E-3</v>
      </c>
      <c r="F301" s="16">
        <f t="shared" ref="F301:F332" si="40">+IF(D301=0,"",D301/D$173)</f>
        <v>6.9284064665127024E-3</v>
      </c>
      <c r="G301" s="16">
        <f t="shared" si="38"/>
        <v>0.5</v>
      </c>
      <c r="H301" s="16">
        <f t="shared" ref="H301:H332" si="41">+IF(OR(AND(E301=""),(G301="")),"",E301*G301)</f>
        <v>2.6525198938992041E-3</v>
      </c>
    </row>
    <row r="302" spans="1:8" ht="25.5" x14ac:dyDescent="0.2">
      <c r="A302" s="13"/>
      <c r="B302" s="14" t="s">
        <v>284</v>
      </c>
      <c r="C302" s="15">
        <v>1</v>
      </c>
      <c r="D302" s="15">
        <v>12</v>
      </c>
      <c r="E302" s="16">
        <f t="shared" si="39"/>
        <v>2.6525198938992041E-3</v>
      </c>
      <c r="F302" s="16">
        <f t="shared" si="40"/>
        <v>2.771362586605081E-2</v>
      </c>
      <c r="G302" s="16">
        <f t="shared" ref="G302:G333" si="42">+IF(AND(C302=0,D302=0)," ",IF(C302=0,1,IF(D302=0,-1,(D302-C302)/C302)))</f>
        <v>11</v>
      </c>
      <c r="H302" s="16">
        <f t="shared" si="41"/>
        <v>2.9177718832891244E-2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</v>
      </c>
      <c r="D305" s="15">
        <v>1</v>
      </c>
      <c r="E305" s="16">
        <f t="shared" si="39"/>
        <v>2.6525198938992041E-3</v>
      </c>
      <c r="F305" s="16">
        <f t="shared" si="40"/>
        <v>2.3094688221709007E-3</v>
      </c>
      <c r="G305" s="16">
        <f t="shared" si="42"/>
        <v>0</v>
      </c>
      <c r="H305" s="16">
        <f t="shared" si="41"/>
        <v>0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2</v>
      </c>
      <c r="D308" s="15">
        <v>3</v>
      </c>
      <c r="E308" s="16">
        <f t="shared" si="39"/>
        <v>5.3050397877984082E-3</v>
      </c>
      <c r="F308" s="16">
        <f t="shared" si="40"/>
        <v>6.9284064665127024E-3</v>
      </c>
      <c r="G308" s="16">
        <f t="shared" si="42"/>
        <v>0.5</v>
      </c>
      <c r="H308" s="16">
        <f t="shared" si="41"/>
        <v>2.6525198938992041E-3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22</v>
      </c>
      <c r="D319" s="15">
        <v>25</v>
      </c>
      <c r="E319" s="16">
        <f t="shared" si="39"/>
        <v>5.8355437665782495E-2</v>
      </c>
      <c r="F319" s="16">
        <f t="shared" si="40"/>
        <v>5.7736720554272515E-2</v>
      </c>
      <c r="G319" s="16">
        <f t="shared" si="42"/>
        <v>0.13636363636363635</v>
      </c>
      <c r="H319" s="16">
        <f t="shared" si="41"/>
        <v>7.9575596816976128E-3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0</v>
      </c>
      <c r="E321" s="16">
        <f t="shared" si="39"/>
        <v>2.6525198938992041E-3</v>
      </c>
      <c r="F321" s="16" t="str">
        <f t="shared" si="40"/>
        <v/>
      </c>
      <c r="G321" s="16">
        <f t="shared" si="42"/>
        <v>-1</v>
      </c>
      <c r="H321" s="16">
        <f t="shared" si="41"/>
        <v>-2.6525198938992041E-3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1</v>
      </c>
      <c r="D326" s="15">
        <v>0</v>
      </c>
      <c r="E326" s="16">
        <f t="shared" si="39"/>
        <v>2.6525198938992041E-3</v>
      </c>
      <c r="F326" s="16" t="str">
        <f t="shared" si="40"/>
        <v/>
      </c>
      <c r="G326" s="16">
        <f t="shared" si="42"/>
        <v>-1</v>
      </c>
      <c r="H326" s="16">
        <f t="shared" si="41"/>
        <v>-2.6525198938992041E-3</v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9</v>
      </c>
      <c r="D328" s="15">
        <v>6</v>
      </c>
      <c r="E328" s="16">
        <f t="shared" si="39"/>
        <v>2.3872679045092837E-2</v>
      </c>
      <c r="F328" s="16">
        <f t="shared" si="40"/>
        <v>1.3856812933025405E-2</v>
      </c>
      <c r="G328" s="16">
        <f t="shared" si="42"/>
        <v>-0.33333333333333331</v>
      </c>
      <c r="H328" s="16">
        <f t="shared" si="41"/>
        <v>-7.957559681697611E-3</v>
      </c>
    </row>
    <row r="329" spans="1:8" x14ac:dyDescent="0.2">
      <c r="A329" s="13"/>
      <c r="B329" s="14" t="s">
        <v>311</v>
      </c>
      <c r="C329" s="15">
        <v>0</v>
      </c>
      <c r="D329" s="15">
        <v>3</v>
      </c>
      <c r="E329" s="16" t="str">
        <f t="shared" si="39"/>
        <v/>
      </c>
      <c r="F329" s="16">
        <f t="shared" si="40"/>
        <v>6.9284064665127024E-3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2</v>
      </c>
      <c r="D338" s="15">
        <v>0</v>
      </c>
      <c r="E338" s="16">
        <f t="shared" si="43"/>
        <v>5.3050397877984082E-3</v>
      </c>
      <c r="F338" s="16" t="str">
        <f t="shared" si="44"/>
        <v/>
      </c>
      <c r="G338" s="16">
        <f t="shared" si="46"/>
        <v>-1</v>
      </c>
      <c r="H338" s="16">
        <f t="shared" si="45"/>
        <v>-5.3050397877984082E-3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1037</v>
      </c>
      <c r="D349" s="18">
        <f>SUM(D350:D576)</f>
        <v>1134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9.35390549662488E-2</v>
      </c>
      <c r="H349" s="19">
        <f t="shared" ref="H349:H412" si="49">+IF(OR(AND(E349=""),(G349="")),"",E349*G349)</f>
        <v>9.35390549662488E-2</v>
      </c>
    </row>
    <row r="350" spans="1:8" x14ac:dyDescent="0.2">
      <c r="A350" s="13"/>
      <c r="B350" s="14" t="s">
        <v>326</v>
      </c>
      <c r="C350" s="15">
        <v>9</v>
      </c>
      <c r="D350" s="15">
        <v>7</v>
      </c>
      <c r="E350" s="16">
        <f t="shared" si="47"/>
        <v>8.6788813886210219E-3</v>
      </c>
      <c r="F350" s="16">
        <f t="shared" si="48"/>
        <v>6.1728395061728392E-3</v>
      </c>
      <c r="G350" s="16">
        <f t="shared" ref="G350:G413" si="50">+IF(AND(C350=0,D350=0)," ",IF(C350=0,1,IF(D350=0,-1,(D350-C350)/C350)))</f>
        <v>-0.22222222222222221</v>
      </c>
      <c r="H350" s="16">
        <f t="shared" si="49"/>
        <v>-1.9286403085824492E-3</v>
      </c>
    </row>
    <row r="351" spans="1:8" x14ac:dyDescent="0.2">
      <c r="A351" s="13"/>
      <c r="B351" s="14" t="s">
        <v>327</v>
      </c>
      <c r="C351" s="15">
        <v>2</v>
      </c>
      <c r="D351" s="15">
        <v>2</v>
      </c>
      <c r="E351" s="16">
        <f t="shared" si="47"/>
        <v>1.9286403085824494E-3</v>
      </c>
      <c r="F351" s="16">
        <f t="shared" si="48"/>
        <v>1.7636684303350969E-3</v>
      </c>
      <c r="G351" s="16">
        <f t="shared" si="50"/>
        <v>0</v>
      </c>
      <c r="H351" s="16">
        <f t="shared" si="49"/>
        <v>0</v>
      </c>
    </row>
    <row r="352" spans="1:8" x14ac:dyDescent="0.2">
      <c r="A352" s="13"/>
      <c r="B352" s="14" t="s">
        <v>328</v>
      </c>
      <c r="C352" s="15">
        <v>1</v>
      </c>
      <c r="D352" s="15">
        <v>0</v>
      </c>
      <c r="E352" s="16">
        <f t="shared" si="47"/>
        <v>9.6432015429122472E-4</v>
      </c>
      <c r="F352" s="16" t="str">
        <f t="shared" si="48"/>
        <v/>
      </c>
      <c r="G352" s="16">
        <f t="shared" si="50"/>
        <v>-1</v>
      </c>
      <c r="H352" s="16">
        <f t="shared" si="49"/>
        <v>-9.6432015429122472E-4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34</v>
      </c>
      <c r="D355" s="15">
        <v>30</v>
      </c>
      <c r="E355" s="16">
        <f t="shared" si="47"/>
        <v>3.2786885245901641E-2</v>
      </c>
      <c r="F355" s="16">
        <f t="shared" si="48"/>
        <v>2.6455026455026454E-2</v>
      </c>
      <c r="G355" s="16">
        <f t="shared" si="50"/>
        <v>-0.11764705882352941</v>
      </c>
      <c r="H355" s="16">
        <f t="shared" si="49"/>
        <v>-3.8572806171648989E-3</v>
      </c>
    </row>
    <row r="356" spans="1:8" x14ac:dyDescent="0.2">
      <c r="A356" s="13"/>
      <c r="B356" s="14" t="s">
        <v>332</v>
      </c>
      <c r="C356" s="15">
        <v>3</v>
      </c>
      <c r="D356" s="15">
        <v>1</v>
      </c>
      <c r="E356" s="16">
        <f t="shared" si="47"/>
        <v>2.8929604628736743E-3</v>
      </c>
      <c r="F356" s="16">
        <f t="shared" si="48"/>
        <v>8.8183421516754845E-4</v>
      </c>
      <c r="G356" s="16">
        <f t="shared" si="50"/>
        <v>-0.66666666666666663</v>
      </c>
      <c r="H356" s="16">
        <f t="shared" si="49"/>
        <v>-1.9286403085824494E-3</v>
      </c>
    </row>
    <row r="357" spans="1:8" x14ac:dyDescent="0.2">
      <c r="A357" s="13"/>
      <c r="B357" s="14" t="s">
        <v>333</v>
      </c>
      <c r="C357" s="15">
        <v>1</v>
      </c>
      <c r="D357" s="15">
        <v>0</v>
      </c>
      <c r="E357" s="16">
        <f t="shared" si="47"/>
        <v>9.6432015429122472E-4</v>
      </c>
      <c r="F357" s="16" t="str">
        <f t="shared" si="48"/>
        <v/>
      </c>
      <c r="G357" s="16">
        <f t="shared" si="50"/>
        <v>-1</v>
      </c>
      <c r="H357" s="16">
        <f t="shared" si="49"/>
        <v>-9.6432015429122472E-4</v>
      </c>
    </row>
    <row r="358" spans="1:8" x14ac:dyDescent="0.2">
      <c r="A358" s="13"/>
      <c r="B358" s="14" t="s">
        <v>334</v>
      </c>
      <c r="C358" s="15">
        <v>6</v>
      </c>
      <c r="D358" s="15">
        <v>12</v>
      </c>
      <c r="E358" s="16">
        <f t="shared" si="47"/>
        <v>5.7859209257473485E-3</v>
      </c>
      <c r="F358" s="16">
        <f t="shared" si="48"/>
        <v>1.0582010582010581E-2</v>
      </c>
      <c r="G358" s="16">
        <f t="shared" si="50"/>
        <v>1</v>
      </c>
      <c r="H358" s="16">
        <f t="shared" si="49"/>
        <v>5.7859209257473485E-3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21</v>
      </c>
      <c r="D361" s="15">
        <v>50</v>
      </c>
      <c r="E361" s="16">
        <f t="shared" si="47"/>
        <v>2.0250723240115717E-2</v>
      </c>
      <c r="F361" s="16">
        <f t="shared" si="48"/>
        <v>4.4091710758377423E-2</v>
      </c>
      <c r="G361" s="16">
        <f t="shared" si="50"/>
        <v>1.3809523809523809</v>
      </c>
      <c r="H361" s="16">
        <f t="shared" si="49"/>
        <v>2.7965284474445514E-2</v>
      </c>
    </row>
    <row r="362" spans="1:8" x14ac:dyDescent="0.2">
      <c r="A362" s="13"/>
      <c r="B362" s="14" t="s">
        <v>338</v>
      </c>
      <c r="C362" s="15">
        <v>1</v>
      </c>
      <c r="D362" s="15">
        <v>4</v>
      </c>
      <c r="E362" s="16">
        <f t="shared" si="47"/>
        <v>9.6432015429122472E-4</v>
      </c>
      <c r="F362" s="16">
        <f t="shared" si="48"/>
        <v>3.5273368606701938E-3</v>
      </c>
      <c r="G362" s="16">
        <f t="shared" si="50"/>
        <v>3</v>
      </c>
      <c r="H362" s="16">
        <f t="shared" si="49"/>
        <v>2.8929604628736743E-3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8</v>
      </c>
      <c r="D364" s="15">
        <v>5</v>
      </c>
      <c r="E364" s="16">
        <f t="shared" si="47"/>
        <v>7.7145612343297977E-3</v>
      </c>
      <c r="F364" s="16">
        <f t="shared" si="48"/>
        <v>4.4091710758377423E-3</v>
      </c>
      <c r="G364" s="16">
        <f t="shared" si="50"/>
        <v>-0.375</v>
      </c>
      <c r="H364" s="16">
        <f t="shared" si="49"/>
        <v>-2.8929604628736743E-3</v>
      </c>
    </row>
    <row r="365" spans="1:8" x14ac:dyDescent="0.2">
      <c r="A365" s="13"/>
      <c r="B365" s="14" t="s">
        <v>341</v>
      </c>
      <c r="C365" s="15">
        <v>42</v>
      </c>
      <c r="D365" s="15">
        <v>28</v>
      </c>
      <c r="E365" s="16">
        <f t="shared" si="47"/>
        <v>4.0501446480231434E-2</v>
      </c>
      <c r="F365" s="16">
        <f t="shared" si="48"/>
        <v>2.4691358024691357E-2</v>
      </c>
      <c r="G365" s="16">
        <f t="shared" si="50"/>
        <v>-0.33333333333333331</v>
      </c>
      <c r="H365" s="16">
        <f t="shared" si="49"/>
        <v>-1.3500482160077144E-2</v>
      </c>
    </row>
    <row r="366" spans="1:8" x14ac:dyDescent="0.2">
      <c r="A366" s="13"/>
      <c r="B366" s="14" t="s">
        <v>342</v>
      </c>
      <c r="C366" s="15">
        <v>0</v>
      </c>
      <c r="D366" s="15">
        <v>1</v>
      </c>
      <c r="E366" s="16" t="str">
        <f t="shared" si="47"/>
        <v/>
      </c>
      <c r="F366" s="16">
        <f t="shared" si="48"/>
        <v>8.8183421516754845E-4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1</v>
      </c>
      <c r="D368" s="15">
        <v>0</v>
      </c>
      <c r="E368" s="16">
        <f t="shared" si="47"/>
        <v>9.6432015429122472E-4</v>
      </c>
      <c r="F368" s="16" t="str">
        <f t="shared" si="48"/>
        <v/>
      </c>
      <c r="G368" s="16">
        <f t="shared" si="50"/>
        <v>-1</v>
      </c>
      <c r="H368" s="16">
        <f t="shared" si="49"/>
        <v>-9.6432015429122472E-4</v>
      </c>
    </row>
    <row r="369" spans="1:8" x14ac:dyDescent="0.2">
      <c r="A369" s="13"/>
      <c r="B369" s="14" t="s">
        <v>345</v>
      </c>
      <c r="C369" s="15">
        <v>8</v>
      </c>
      <c r="D369" s="15">
        <v>50</v>
      </c>
      <c r="E369" s="16">
        <f t="shared" si="47"/>
        <v>7.7145612343297977E-3</v>
      </c>
      <c r="F369" s="16">
        <f t="shared" si="48"/>
        <v>4.4091710758377423E-2</v>
      </c>
      <c r="G369" s="16">
        <f t="shared" si="50"/>
        <v>5.25</v>
      </c>
      <c r="H369" s="16">
        <f t="shared" si="49"/>
        <v>4.0501446480231441E-2</v>
      </c>
    </row>
    <row r="370" spans="1:8" x14ac:dyDescent="0.2">
      <c r="A370" s="13"/>
      <c r="B370" s="14" t="s">
        <v>346</v>
      </c>
      <c r="C370" s="15">
        <v>40</v>
      </c>
      <c r="D370" s="15">
        <v>2</v>
      </c>
      <c r="E370" s="16">
        <f t="shared" si="47"/>
        <v>3.8572806171648988E-2</v>
      </c>
      <c r="F370" s="16">
        <f t="shared" si="48"/>
        <v>1.7636684303350969E-3</v>
      </c>
      <c r="G370" s="16">
        <f t="shared" si="50"/>
        <v>-0.95</v>
      </c>
      <c r="H370" s="16">
        <f t="shared" si="49"/>
        <v>-3.6644165863066534E-2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2</v>
      </c>
      <c r="E372" s="16">
        <f t="shared" si="47"/>
        <v>1.9286403085824494E-3</v>
      </c>
      <c r="F372" s="16">
        <f t="shared" si="48"/>
        <v>1.7636684303350969E-3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349</v>
      </c>
      <c r="C373" s="15">
        <v>23</v>
      </c>
      <c r="D373" s="15">
        <v>76</v>
      </c>
      <c r="E373" s="16">
        <f t="shared" si="47"/>
        <v>2.2179363548698167E-2</v>
      </c>
      <c r="F373" s="16">
        <f t="shared" si="48"/>
        <v>6.7019400352733682E-2</v>
      </c>
      <c r="G373" s="16">
        <f t="shared" si="50"/>
        <v>2.3043478260869565</v>
      </c>
      <c r="H373" s="16">
        <f t="shared" si="49"/>
        <v>5.1108968177434905E-2</v>
      </c>
    </row>
    <row r="374" spans="1:8" x14ac:dyDescent="0.2">
      <c r="A374" s="13"/>
      <c r="B374" s="14" t="s">
        <v>350</v>
      </c>
      <c r="C374" s="15">
        <v>3</v>
      </c>
      <c r="D374" s="15">
        <v>4</v>
      </c>
      <c r="E374" s="16">
        <f t="shared" si="47"/>
        <v>2.8929604628736743E-3</v>
      </c>
      <c r="F374" s="16">
        <f t="shared" si="48"/>
        <v>3.5273368606701938E-3</v>
      </c>
      <c r="G374" s="16">
        <f t="shared" si="50"/>
        <v>0.33333333333333331</v>
      </c>
      <c r="H374" s="16">
        <f t="shared" si="49"/>
        <v>9.6432015429122472E-4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1</v>
      </c>
      <c r="D376" s="15">
        <v>0</v>
      </c>
      <c r="E376" s="16">
        <f t="shared" si="47"/>
        <v>9.6432015429122472E-4</v>
      </c>
      <c r="F376" s="16" t="str">
        <f t="shared" si="48"/>
        <v/>
      </c>
      <c r="G376" s="16">
        <f t="shared" si="50"/>
        <v>-1</v>
      </c>
      <c r="H376" s="16">
        <f t="shared" si="49"/>
        <v>-9.6432015429122472E-4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1</v>
      </c>
      <c r="E379" s="16" t="str">
        <f t="shared" si="47"/>
        <v/>
      </c>
      <c r="F379" s="16">
        <f t="shared" si="48"/>
        <v>8.8183421516754845E-4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9</v>
      </c>
      <c r="E380" s="16" t="str">
        <f t="shared" si="47"/>
        <v/>
      </c>
      <c r="F380" s="16">
        <f t="shared" si="48"/>
        <v>7.9365079365079361E-3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3</v>
      </c>
      <c r="D382" s="15">
        <v>2</v>
      </c>
      <c r="E382" s="16">
        <f t="shared" si="47"/>
        <v>2.8929604628736743E-3</v>
      </c>
      <c r="F382" s="16">
        <f t="shared" si="48"/>
        <v>1.7636684303350969E-3</v>
      </c>
      <c r="G382" s="16">
        <f t="shared" si="50"/>
        <v>-0.33333333333333331</v>
      </c>
      <c r="H382" s="16">
        <f t="shared" si="49"/>
        <v>-9.6432015429122472E-4</v>
      </c>
    </row>
    <row r="383" spans="1:8" ht="25.5" x14ac:dyDescent="0.2">
      <c r="A383" s="13"/>
      <c r="B383" s="14" t="s">
        <v>359</v>
      </c>
      <c r="C383" s="15">
        <v>2</v>
      </c>
      <c r="D383" s="15">
        <v>3</v>
      </c>
      <c r="E383" s="16">
        <f t="shared" si="47"/>
        <v>1.9286403085824494E-3</v>
      </c>
      <c r="F383" s="16">
        <f t="shared" si="48"/>
        <v>2.6455026455026454E-3</v>
      </c>
      <c r="G383" s="16">
        <f t="shared" si="50"/>
        <v>0.5</v>
      </c>
      <c r="H383" s="16">
        <f t="shared" si="49"/>
        <v>9.6432015429122472E-4</v>
      </c>
    </row>
    <row r="384" spans="1:8" x14ac:dyDescent="0.2">
      <c r="A384" s="13"/>
      <c r="B384" s="14" t="s">
        <v>360</v>
      </c>
      <c r="C384" s="15">
        <v>12</v>
      </c>
      <c r="D384" s="15">
        <v>28</v>
      </c>
      <c r="E384" s="16">
        <f t="shared" si="47"/>
        <v>1.1571841851494697E-2</v>
      </c>
      <c r="F384" s="16">
        <f t="shared" si="48"/>
        <v>2.4691358024691357E-2</v>
      </c>
      <c r="G384" s="16">
        <f t="shared" si="50"/>
        <v>1.3333333333333333</v>
      </c>
      <c r="H384" s="16">
        <f t="shared" si="49"/>
        <v>1.5429122468659595E-2</v>
      </c>
    </row>
    <row r="385" spans="1:8" x14ac:dyDescent="0.2">
      <c r="A385" s="13"/>
      <c r="B385" s="14" t="s">
        <v>361</v>
      </c>
      <c r="C385" s="15">
        <v>0</v>
      </c>
      <c r="D385" s="15">
        <v>2</v>
      </c>
      <c r="E385" s="16" t="str">
        <f t="shared" si="47"/>
        <v/>
      </c>
      <c r="F385" s="16">
        <f t="shared" si="48"/>
        <v>1.7636684303350969E-3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3</v>
      </c>
      <c r="D388" s="15">
        <v>9</v>
      </c>
      <c r="E388" s="16">
        <f t="shared" si="47"/>
        <v>2.8929604628736743E-3</v>
      </c>
      <c r="F388" s="16">
        <f t="shared" si="48"/>
        <v>7.9365079365079361E-3</v>
      </c>
      <c r="G388" s="16">
        <f t="shared" si="50"/>
        <v>2</v>
      </c>
      <c r="H388" s="16">
        <f t="shared" si="49"/>
        <v>5.7859209257473485E-3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12</v>
      </c>
      <c r="D391" s="15">
        <v>4</v>
      </c>
      <c r="E391" s="16">
        <f t="shared" si="47"/>
        <v>1.1571841851494697E-2</v>
      </c>
      <c r="F391" s="16">
        <f t="shared" si="48"/>
        <v>3.5273368606701938E-3</v>
      </c>
      <c r="G391" s="16">
        <f t="shared" si="50"/>
        <v>-0.66666666666666663</v>
      </c>
      <c r="H391" s="16">
        <f t="shared" si="49"/>
        <v>-7.7145612343297977E-3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83</v>
      </c>
      <c r="D395" s="15">
        <v>113</v>
      </c>
      <c r="E395" s="16">
        <f t="shared" si="47"/>
        <v>8.0038572806171646E-2</v>
      </c>
      <c r="F395" s="16">
        <f t="shared" si="48"/>
        <v>9.9647266313932975E-2</v>
      </c>
      <c r="G395" s="16">
        <f t="shared" si="50"/>
        <v>0.36144578313253012</v>
      </c>
      <c r="H395" s="16">
        <f t="shared" si="49"/>
        <v>2.8929604628736741E-2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16</v>
      </c>
      <c r="D397" s="15">
        <v>17</v>
      </c>
      <c r="E397" s="16">
        <f t="shared" si="47"/>
        <v>1.5429122468659595E-2</v>
      </c>
      <c r="F397" s="16">
        <f t="shared" si="48"/>
        <v>1.4991181657848324E-2</v>
      </c>
      <c r="G397" s="16">
        <f t="shared" si="50"/>
        <v>6.25E-2</v>
      </c>
      <c r="H397" s="16">
        <f t="shared" si="49"/>
        <v>9.6432015429122472E-4</v>
      </c>
    </row>
    <row r="398" spans="1:8" x14ac:dyDescent="0.2">
      <c r="A398" s="13"/>
      <c r="B398" s="14" t="s">
        <v>374</v>
      </c>
      <c r="C398" s="15">
        <v>55</v>
      </c>
      <c r="D398" s="15">
        <v>92</v>
      </c>
      <c r="E398" s="16">
        <f t="shared" si="47"/>
        <v>5.3037608486017358E-2</v>
      </c>
      <c r="F398" s="16">
        <f t="shared" si="48"/>
        <v>8.1128747795414458E-2</v>
      </c>
      <c r="G398" s="16">
        <f t="shared" si="50"/>
        <v>0.67272727272727273</v>
      </c>
      <c r="H398" s="16">
        <f t="shared" si="49"/>
        <v>3.5679845708775311E-2</v>
      </c>
    </row>
    <row r="399" spans="1:8" x14ac:dyDescent="0.2">
      <c r="A399" s="13"/>
      <c r="B399" s="14" t="s">
        <v>375</v>
      </c>
      <c r="C399" s="15">
        <v>7</v>
      </c>
      <c r="D399" s="15">
        <v>17</v>
      </c>
      <c r="E399" s="16">
        <f t="shared" si="47"/>
        <v>6.7502410800385727E-3</v>
      </c>
      <c r="F399" s="16">
        <f t="shared" si="48"/>
        <v>1.4991181657848324E-2</v>
      </c>
      <c r="G399" s="16">
        <f t="shared" si="50"/>
        <v>1.4285714285714286</v>
      </c>
      <c r="H399" s="16">
        <f t="shared" si="49"/>
        <v>9.643201542912247E-3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3</v>
      </c>
      <c r="E401" s="16" t="str">
        <f t="shared" si="47"/>
        <v/>
      </c>
      <c r="F401" s="16">
        <f t="shared" si="48"/>
        <v>2.6455026455026454E-3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</v>
      </c>
      <c r="D403" s="15">
        <v>3</v>
      </c>
      <c r="E403" s="16">
        <f t="shared" si="47"/>
        <v>9.6432015429122472E-4</v>
      </c>
      <c r="F403" s="16">
        <f t="shared" si="48"/>
        <v>2.6455026455026454E-3</v>
      </c>
      <c r="G403" s="16">
        <f t="shared" si="50"/>
        <v>2</v>
      </c>
      <c r="H403" s="16">
        <f t="shared" si="49"/>
        <v>1.9286403085824494E-3</v>
      </c>
    </row>
    <row r="404" spans="1:8" x14ac:dyDescent="0.2">
      <c r="A404" s="13"/>
      <c r="B404" s="14" t="s">
        <v>380</v>
      </c>
      <c r="C404" s="15">
        <v>0</v>
      </c>
      <c r="D404" s="15">
        <v>1</v>
      </c>
      <c r="E404" s="16" t="str">
        <f t="shared" si="47"/>
        <v/>
      </c>
      <c r="F404" s="16">
        <f t="shared" si="48"/>
        <v>8.8183421516754845E-4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1</v>
      </c>
      <c r="E408" s="16">
        <f t="shared" si="47"/>
        <v>9.6432015429122472E-4</v>
      </c>
      <c r="F408" s="16">
        <f t="shared" si="48"/>
        <v>8.8183421516754845E-4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385</v>
      </c>
      <c r="C409" s="15">
        <v>2</v>
      </c>
      <c r="D409" s="15">
        <v>2</v>
      </c>
      <c r="E409" s="16">
        <f t="shared" si="47"/>
        <v>1.9286403085824494E-3</v>
      </c>
      <c r="F409" s="16">
        <f t="shared" si="48"/>
        <v>1.7636684303350969E-3</v>
      </c>
      <c r="G409" s="16">
        <f t="shared" si="50"/>
        <v>0</v>
      </c>
      <c r="H409" s="16">
        <f t="shared" si="49"/>
        <v>0</v>
      </c>
    </row>
    <row r="410" spans="1:8" x14ac:dyDescent="0.2">
      <c r="A410" s="13"/>
      <c r="B410" s="14" t="s">
        <v>386</v>
      </c>
      <c r="C410" s="15">
        <v>16</v>
      </c>
      <c r="D410" s="15">
        <v>19</v>
      </c>
      <c r="E410" s="16">
        <f t="shared" si="47"/>
        <v>1.5429122468659595E-2</v>
      </c>
      <c r="F410" s="16">
        <f t="shared" si="48"/>
        <v>1.6754850088183421E-2</v>
      </c>
      <c r="G410" s="16">
        <f t="shared" si="50"/>
        <v>0.1875</v>
      </c>
      <c r="H410" s="16">
        <f t="shared" si="49"/>
        <v>2.8929604628736743E-3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10</v>
      </c>
      <c r="D412" s="15">
        <v>3</v>
      </c>
      <c r="E412" s="16">
        <f t="shared" si="47"/>
        <v>9.643201542912247E-3</v>
      </c>
      <c r="F412" s="16">
        <f t="shared" si="48"/>
        <v>2.6455026455026454E-3</v>
      </c>
      <c r="G412" s="16">
        <f t="shared" si="50"/>
        <v>-0.7</v>
      </c>
      <c r="H412" s="16">
        <f t="shared" si="49"/>
        <v>-6.7502410800385727E-3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52</v>
      </c>
      <c r="D420" s="15">
        <v>44</v>
      </c>
      <c r="E420" s="16">
        <f t="shared" si="51"/>
        <v>5.0144648023143681E-2</v>
      </c>
      <c r="F420" s="16">
        <f t="shared" si="52"/>
        <v>3.8800705467372132E-2</v>
      </c>
      <c r="G420" s="16">
        <f t="shared" si="54"/>
        <v>-0.15384615384615385</v>
      </c>
      <c r="H420" s="16">
        <f t="shared" si="53"/>
        <v>-7.7145612343297977E-3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1</v>
      </c>
      <c r="D423" s="15">
        <v>0</v>
      </c>
      <c r="E423" s="16">
        <f t="shared" si="51"/>
        <v>9.6432015429122472E-4</v>
      </c>
      <c r="F423" s="16" t="str">
        <f t="shared" si="52"/>
        <v/>
      </c>
      <c r="G423" s="16">
        <f t="shared" si="54"/>
        <v>-1</v>
      </c>
      <c r="H423" s="16">
        <f t="shared" si="53"/>
        <v>-9.6432015429122472E-4</v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9.6432015429122472E-4</v>
      </c>
      <c r="F429" s="16" t="str">
        <f t="shared" si="52"/>
        <v/>
      </c>
      <c r="G429" s="16">
        <f t="shared" si="54"/>
        <v>-1</v>
      </c>
      <c r="H429" s="16">
        <f t="shared" si="53"/>
        <v>-9.6432015429122472E-4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</v>
      </c>
      <c r="D432" s="15">
        <v>1</v>
      </c>
      <c r="E432" s="16">
        <f t="shared" si="51"/>
        <v>9.6432015429122472E-4</v>
      </c>
      <c r="F432" s="16">
        <f t="shared" si="52"/>
        <v>8.8183421516754845E-4</v>
      </c>
      <c r="G432" s="16">
        <f t="shared" si="54"/>
        <v>0</v>
      </c>
      <c r="H432" s="16">
        <f t="shared" si="53"/>
        <v>0</v>
      </c>
    </row>
    <row r="433" spans="1:8" x14ac:dyDescent="0.2">
      <c r="A433" s="13"/>
      <c r="B433" s="14" t="s">
        <v>409</v>
      </c>
      <c r="C433" s="15">
        <v>82</v>
      </c>
      <c r="D433" s="15">
        <v>3</v>
      </c>
      <c r="E433" s="16">
        <f t="shared" si="51"/>
        <v>7.9074252651880422E-2</v>
      </c>
      <c r="F433" s="16">
        <f t="shared" si="52"/>
        <v>2.6455026455026454E-3</v>
      </c>
      <c r="G433" s="16">
        <f t="shared" si="54"/>
        <v>-0.96341463414634143</v>
      </c>
      <c r="H433" s="16">
        <f t="shared" si="53"/>
        <v>-7.6181292189006752E-2</v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2</v>
      </c>
      <c r="E436" s="16" t="str">
        <f t="shared" si="51"/>
        <v/>
      </c>
      <c r="F436" s="16">
        <f t="shared" si="52"/>
        <v>1.7636684303350969E-3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89</v>
      </c>
      <c r="D442" s="15">
        <v>9</v>
      </c>
      <c r="E442" s="16">
        <f t="shared" si="51"/>
        <v>8.5824493731918999E-2</v>
      </c>
      <c r="F442" s="16">
        <f t="shared" si="52"/>
        <v>7.9365079365079361E-3</v>
      </c>
      <c r="G442" s="16">
        <f t="shared" si="54"/>
        <v>-0.898876404494382</v>
      </c>
      <c r="H442" s="16">
        <f t="shared" si="53"/>
        <v>-7.7145612343297976E-2</v>
      </c>
    </row>
    <row r="443" spans="1:8" x14ac:dyDescent="0.2">
      <c r="A443" s="13"/>
      <c r="B443" s="14" t="s">
        <v>419</v>
      </c>
      <c r="C443" s="15">
        <v>9</v>
      </c>
      <c r="D443" s="15">
        <v>0</v>
      </c>
      <c r="E443" s="16">
        <f t="shared" si="51"/>
        <v>8.6788813886210219E-3</v>
      </c>
      <c r="F443" s="16" t="str">
        <f t="shared" si="52"/>
        <v/>
      </c>
      <c r="G443" s="16">
        <f t="shared" si="54"/>
        <v>-1</v>
      </c>
      <c r="H443" s="16">
        <f t="shared" si="53"/>
        <v>-8.6788813886210219E-3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7</v>
      </c>
      <c r="D445" s="15">
        <v>3</v>
      </c>
      <c r="E445" s="16">
        <f t="shared" si="51"/>
        <v>6.7502410800385727E-3</v>
      </c>
      <c r="F445" s="16">
        <f t="shared" si="52"/>
        <v>2.6455026455026454E-3</v>
      </c>
      <c r="G445" s="16">
        <f t="shared" si="54"/>
        <v>-0.5714285714285714</v>
      </c>
      <c r="H445" s="16">
        <f t="shared" si="53"/>
        <v>-3.8572806171648984E-3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7</v>
      </c>
      <c r="D455" s="15">
        <v>9</v>
      </c>
      <c r="E455" s="16">
        <f t="shared" si="51"/>
        <v>6.7502410800385727E-3</v>
      </c>
      <c r="F455" s="16">
        <f t="shared" si="52"/>
        <v>7.9365079365079361E-3</v>
      </c>
      <c r="G455" s="16">
        <f t="shared" si="54"/>
        <v>0.2857142857142857</v>
      </c>
      <c r="H455" s="16">
        <f t="shared" si="53"/>
        <v>1.9286403085824492E-3</v>
      </c>
    </row>
    <row r="456" spans="1:8" x14ac:dyDescent="0.2">
      <c r="A456" s="13"/>
      <c r="B456" s="14" t="s">
        <v>432</v>
      </c>
      <c r="C456" s="15">
        <v>7</v>
      </c>
      <c r="D456" s="15">
        <v>4</v>
      </c>
      <c r="E456" s="16">
        <f t="shared" si="51"/>
        <v>6.7502410800385727E-3</v>
      </c>
      <c r="F456" s="16">
        <f t="shared" si="52"/>
        <v>3.5273368606701938E-3</v>
      </c>
      <c r="G456" s="16">
        <f t="shared" si="54"/>
        <v>-0.42857142857142855</v>
      </c>
      <c r="H456" s="16">
        <f t="shared" si="53"/>
        <v>-2.8929604628736738E-3</v>
      </c>
    </row>
    <row r="457" spans="1:8" x14ac:dyDescent="0.2">
      <c r="A457" s="13"/>
      <c r="B457" s="14" t="s">
        <v>433</v>
      </c>
      <c r="C457" s="15">
        <v>7</v>
      </c>
      <c r="D457" s="15">
        <v>28</v>
      </c>
      <c r="E457" s="16">
        <f t="shared" si="51"/>
        <v>6.7502410800385727E-3</v>
      </c>
      <c r="F457" s="16">
        <f t="shared" si="52"/>
        <v>2.4691358024691357E-2</v>
      </c>
      <c r="G457" s="16">
        <f t="shared" si="54"/>
        <v>3</v>
      </c>
      <c r="H457" s="16">
        <f t="shared" si="53"/>
        <v>2.0250723240115717E-2</v>
      </c>
    </row>
    <row r="458" spans="1:8" ht="25.5" x14ac:dyDescent="0.2">
      <c r="A458" s="13"/>
      <c r="B458" s="14" t="s">
        <v>434</v>
      </c>
      <c r="C458" s="15">
        <v>0</v>
      </c>
      <c r="D458" s="15">
        <v>1</v>
      </c>
      <c r="E458" s="16" t="str">
        <f t="shared" si="51"/>
        <v/>
      </c>
      <c r="F458" s="16">
        <f t="shared" si="52"/>
        <v>8.8183421516754845E-4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1</v>
      </c>
      <c r="D459" s="15">
        <v>2</v>
      </c>
      <c r="E459" s="16">
        <f t="shared" si="51"/>
        <v>9.6432015429122472E-4</v>
      </c>
      <c r="F459" s="16">
        <f t="shared" si="52"/>
        <v>1.7636684303350969E-3</v>
      </c>
      <c r="G459" s="16">
        <f t="shared" si="54"/>
        <v>1</v>
      </c>
      <c r="H459" s="16">
        <f t="shared" si="53"/>
        <v>9.6432015429122472E-4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8.8183421516754845E-4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</v>
      </c>
      <c r="D464" s="15">
        <v>9</v>
      </c>
      <c r="E464" s="16">
        <f t="shared" si="51"/>
        <v>9.6432015429122472E-4</v>
      </c>
      <c r="F464" s="16">
        <f t="shared" si="52"/>
        <v>7.9365079365079361E-3</v>
      </c>
      <c r="G464" s="16">
        <f t="shared" si="54"/>
        <v>8</v>
      </c>
      <c r="H464" s="16">
        <f t="shared" si="53"/>
        <v>7.7145612343297977E-3</v>
      </c>
    </row>
    <row r="465" spans="1:8" x14ac:dyDescent="0.2">
      <c r="A465" s="13"/>
      <c r="B465" s="14" t="s">
        <v>441</v>
      </c>
      <c r="C465" s="15">
        <v>49</v>
      </c>
      <c r="D465" s="15">
        <v>57</v>
      </c>
      <c r="E465" s="16">
        <f t="shared" si="51"/>
        <v>4.7251687560270011E-2</v>
      </c>
      <c r="F465" s="16">
        <f t="shared" si="52"/>
        <v>5.0264550264550262E-2</v>
      </c>
      <c r="G465" s="16">
        <f t="shared" si="54"/>
        <v>0.16326530612244897</v>
      </c>
      <c r="H465" s="16">
        <f t="shared" si="53"/>
        <v>7.7145612343297969E-3</v>
      </c>
    </row>
    <row r="466" spans="1:8" x14ac:dyDescent="0.2">
      <c r="A466" s="13"/>
      <c r="B466" s="14" t="s">
        <v>442</v>
      </c>
      <c r="C466" s="15">
        <v>2</v>
      </c>
      <c r="D466" s="15">
        <v>2</v>
      </c>
      <c r="E466" s="16">
        <f t="shared" si="51"/>
        <v>1.9286403085824494E-3</v>
      </c>
      <c r="F466" s="16">
        <f t="shared" si="52"/>
        <v>1.7636684303350969E-3</v>
      </c>
      <c r="G466" s="16">
        <f t="shared" si="54"/>
        <v>0</v>
      </c>
      <c r="H466" s="16">
        <f t="shared" si="53"/>
        <v>0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4</v>
      </c>
      <c r="E468" s="16" t="str">
        <f t="shared" si="51"/>
        <v/>
      </c>
      <c r="F468" s="16">
        <f t="shared" si="52"/>
        <v>3.5273368606701938E-3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2</v>
      </c>
      <c r="D469" s="15">
        <v>0</v>
      </c>
      <c r="E469" s="16">
        <f t="shared" si="51"/>
        <v>1.9286403085824494E-3</v>
      </c>
      <c r="F469" s="16" t="str">
        <f t="shared" si="52"/>
        <v/>
      </c>
      <c r="G469" s="16">
        <f t="shared" si="54"/>
        <v>-1</v>
      </c>
      <c r="H469" s="16">
        <f t="shared" si="53"/>
        <v>-1.9286403085824494E-3</v>
      </c>
    </row>
    <row r="470" spans="1:8" x14ac:dyDescent="0.2">
      <c r="A470" s="13"/>
      <c r="B470" s="14" t="s">
        <v>446</v>
      </c>
      <c r="C470" s="15">
        <v>3</v>
      </c>
      <c r="D470" s="15">
        <v>0</v>
      </c>
      <c r="E470" s="16">
        <f t="shared" si="51"/>
        <v>2.8929604628736743E-3</v>
      </c>
      <c r="F470" s="16" t="str">
        <f t="shared" si="52"/>
        <v/>
      </c>
      <c r="G470" s="16">
        <f t="shared" si="54"/>
        <v>-1</v>
      </c>
      <c r="H470" s="16">
        <f t="shared" si="53"/>
        <v>-2.8929604628736743E-3</v>
      </c>
    </row>
    <row r="471" spans="1:8" x14ac:dyDescent="0.2">
      <c r="A471" s="13"/>
      <c r="B471" s="14" t="s">
        <v>447</v>
      </c>
      <c r="C471" s="15">
        <v>64</v>
      </c>
      <c r="D471" s="15">
        <v>49</v>
      </c>
      <c r="E471" s="16">
        <f t="shared" si="51"/>
        <v>6.1716489874638382E-2</v>
      </c>
      <c r="F471" s="16">
        <f t="shared" si="52"/>
        <v>4.3209876543209874E-2</v>
      </c>
      <c r="G471" s="16">
        <f t="shared" si="54"/>
        <v>-0.234375</v>
      </c>
      <c r="H471" s="16">
        <f t="shared" si="53"/>
        <v>-1.446480231436837E-2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2</v>
      </c>
      <c r="E475" s="16" t="str">
        <f t="shared" si="51"/>
        <v/>
      </c>
      <c r="F475" s="16">
        <f t="shared" si="52"/>
        <v>1.7636684303350969E-3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3</v>
      </c>
      <c r="E476" s="16" t="str">
        <f t="shared" si="51"/>
        <v/>
      </c>
      <c r="F476" s="16">
        <f t="shared" si="52"/>
        <v>2.6455026455026454E-3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21</v>
      </c>
      <c r="D479" s="15">
        <v>36</v>
      </c>
      <c r="E479" s="16">
        <f t="shared" si="55"/>
        <v>2.0250723240115717E-2</v>
      </c>
      <c r="F479" s="16">
        <f t="shared" si="56"/>
        <v>3.1746031746031744E-2</v>
      </c>
      <c r="G479" s="16">
        <f t="shared" si="58"/>
        <v>0.7142857142857143</v>
      </c>
      <c r="H479" s="16">
        <f t="shared" si="57"/>
        <v>1.446480231436837E-2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3</v>
      </c>
      <c r="D481" s="15">
        <v>2</v>
      </c>
      <c r="E481" s="16">
        <f t="shared" si="55"/>
        <v>2.8929604628736743E-3</v>
      </c>
      <c r="F481" s="16">
        <f t="shared" si="56"/>
        <v>1.7636684303350969E-3</v>
      </c>
      <c r="G481" s="16">
        <f t="shared" si="58"/>
        <v>-0.33333333333333331</v>
      </c>
      <c r="H481" s="16">
        <f t="shared" si="57"/>
        <v>-9.6432015429122472E-4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9</v>
      </c>
      <c r="D484" s="15">
        <v>6</v>
      </c>
      <c r="E484" s="16">
        <f t="shared" si="55"/>
        <v>8.6788813886210219E-3</v>
      </c>
      <c r="F484" s="16">
        <f t="shared" si="56"/>
        <v>5.2910052910052907E-3</v>
      </c>
      <c r="G484" s="16">
        <f t="shared" si="58"/>
        <v>-0.33333333333333331</v>
      </c>
      <c r="H484" s="16">
        <f t="shared" si="57"/>
        <v>-2.8929604628736738E-3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7</v>
      </c>
      <c r="D489" s="15">
        <v>3</v>
      </c>
      <c r="E489" s="16">
        <f t="shared" si="55"/>
        <v>6.7502410800385727E-3</v>
      </c>
      <c r="F489" s="16">
        <f t="shared" si="56"/>
        <v>2.6455026455026454E-3</v>
      </c>
      <c r="G489" s="16">
        <f t="shared" si="58"/>
        <v>-0.5714285714285714</v>
      </c>
      <c r="H489" s="16">
        <f t="shared" si="57"/>
        <v>-3.8572806171648984E-3</v>
      </c>
    </row>
    <row r="490" spans="1:8" x14ac:dyDescent="0.2">
      <c r="A490" s="13"/>
      <c r="B490" s="14" t="s">
        <v>466</v>
      </c>
      <c r="C490" s="15">
        <v>3</v>
      </c>
      <c r="D490" s="15">
        <v>6</v>
      </c>
      <c r="E490" s="16">
        <f t="shared" si="55"/>
        <v>2.8929604628736743E-3</v>
      </c>
      <c r="F490" s="16">
        <f t="shared" si="56"/>
        <v>5.2910052910052907E-3</v>
      </c>
      <c r="G490" s="16">
        <f t="shared" si="58"/>
        <v>1</v>
      </c>
      <c r="H490" s="16">
        <f t="shared" si="57"/>
        <v>2.8929604628736743E-3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8</v>
      </c>
      <c r="E492" s="16" t="str">
        <f t="shared" si="55"/>
        <v/>
      </c>
      <c r="F492" s="16">
        <f t="shared" si="56"/>
        <v>7.0546737213403876E-3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3</v>
      </c>
      <c r="D500" s="15">
        <v>0</v>
      </c>
      <c r="E500" s="16">
        <f t="shared" si="55"/>
        <v>2.8929604628736743E-3</v>
      </c>
      <c r="F500" s="16" t="str">
        <f t="shared" si="56"/>
        <v/>
      </c>
      <c r="G500" s="16">
        <f t="shared" si="58"/>
        <v>-1</v>
      </c>
      <c r="H500" s="16">
        <f t="shared" si="57"/>
        <v>-2.8929604628736743E-3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1</v>
      </c>
      <c r="E510" s="16">
        <f t="shared" si="55"/>
        <v>9.6432015429122472E-4</v>
      </c>
      <c r="F510" s="16">
        <f t="shared" si="56"/>
        <v>8.8183421516754845E-4</v>
      </c>
      <c r="G510" s="16">
        <f t="shared" si="58"/>
        <v>0</v>
      </c>
      <c r="H510" s="16">
        <f t="shared" si="57"/>
        <v>0</v>
      </c>
    </row>
    <row r="511" spans="1:8" x14ac:dyDescent="0.2">
      <c r="A511" s="13"/>
      <c r="B511" s="14" t="s">
        <v>487</v>
      </c>
      <c r="C511" s="15">
        <v>4</v>
      </c>
      <c r="D511" s="15">
        <v>4</v>
      </c>
      <c r="E511" s="16">
        <f t="shared" si="55"/>
        <v>3.8572806171648989E-3</v>
      </c>
      <c r="F511" s="16">
        <f t="shared" si="56"/>
        <v>3.5273368606701938E-3</v>
      </c>
      <c r="G511" s="16">
        <f t="shared" si="58"/>
        <v>0</v>
      </c>
      <c r="H511" s="16">
        <f t="shared" si="57"/>
        <v>0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1</v>
      </c>
      <c r="D515" s="15">
        <v>2</v>
      </c>
      <c r="E515" s="16">
        <f t="shared" si="55"/>
        <v>9.6432015429122472E-4</v>
      </c>
      <c r="F515" s="16">
        <f t="shared" si="56"/>
        <v>1.7636684303350969E-3</v>
      </c>
      <c r="G515" s="16">
        <f t="shared" si="58"/>
        <v>1</v>
      </c>
      <c r="H515" s="16">
        <f t="shared" si="57"/>
        <v>9.6432015429122472E-4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1</v>
      </c>
      <c r="E520" s="16" t="str">
        <f t="shared" si="55"/>
        <v/>
      </c>
      <c r="F520" s="16">
        <f t="shared" si="56"/>
        <v>8.8183421516754845E-4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2</v>
      </c>
      <c r="D522" s="15">
        <v>0</v>
      </c>
      <c r="E522" s="16">
        <f t="shared" si="55"/>
        <v>1.9286403085824494E-3</v>
      </c>
      <c r="F522" s="16" t="str">
        <f t="shared" si="56"/>
        <v/>
      </c>
      <c r="G522" s="16">
        <f t="shared" si="58"/>
        <v>-1</v>
      </c>
      <c r="H522" s="16">
        <f t="shared" si="57"/>
        <v>-1.9286403085824494E-3</v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21</v>
      </c>
      <c r="E529" s="16" t="str">
        <f t="shared" si="55"/>
        <v/>
      </c>
      <c r="F529" s="16">
        <f t="shared" si="56"/>
        <v>1.8518518518518517E-2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2</v>
      </c>
      <c r="D532" s="15">
        <v>3</v>
      </c>
      <c r="E532" s="16">
        <f t="shared" si="55"/>
        <v>1.9286403085824494E-3</v>
      </c>
      <c r="F532" s="16">
        <f t="shared" si="56"/>
        <v>2.6455026455026454E-3</v>
      </c>
      <c r="G532" s="16">
        <f t="shared" si="58"/>
        <v>0.5</v>
      </c>
      <c r="H532" s="16">
        <f t="shared" si="57"/>
        <v>9.6432015429122472E-4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3</v>
      </c>
      <c r="D534" s="15">
        <v>1</v>
      </c>
      <c r="E534" s="16">
        <f t="shared" si="55"/>
        <v>2.8929604628736743E-3</v>
      </c>
      <c r="F534" s="16">
        <f t="shared" si="56"/>
        <v>8.8183421516754845E-4</v>
      </c>
      <c r="G534" s="16">
        <f t="shared" si="58"/>
        <v>-0.66666666666666663</v>
      </c>
      <c r="H534" s="16">
        <f t="shared" si="57"/>
        <v>-1.9286403085824494E-3</v>
      </c>
    </row>
    <row r="535" spans="1:8" x14ac:dyDescent="0.2">
      <c r="A535" s="13"/>
      <c r="B535" s="14" t="s">
        <v>511</v>
      </c>
      <c r="C535" s="15">
        <v>6</v>
      </c>
      <c r="D535" s="15">
        <v>1</v>
      </c>
      <c r="E535" s="16">
        <f t="shared" si="55"/>
        <v>5.7859209257473485E-3</v>
      </c>
      <c r="F535" s="16">
        <f t="shared" si="56"/>
        <v>8.8183421516754845E-4</v>
      </c>
      <c r="G535" s="16">
        <f t="shared" si="58"/>
        <v>-0.83333333333333337</v>
      </c>
      <c r="H535" s="16">
        <f t="shared" si="57"/>
        <v>-4.8216007714561243E-3</v>
      </c>
    </row>
    <row r="536" spans="1:8" ht="25.5" x14ac:dyDescent="0.2">
      <c r="A536" s="13"/>
      <c r="B536" s="14" t="s">
        <v>512</v>
      </c>
      <c r="C536" s="15">
        <v>1</v>
      </c>
      <c r="D536" s="15">
        <v>0</v>
      </c>
      <c r="E536" s="16">
        <f t="shared" si="55"/>
        <v>9.6432015429122472E-4</v>
      </c>
      <c r="F536" s="16" t="str">
        <f t="shared" si="56"/>
        <v/>
      </c>
      <c r="G536" s="16">
        <f t="shared" si="58"/>
        <v>-1</v>
      </c>
      <c r="H536" s="16">
        <f t="shared" si="57"/>
        <v>-9.6432015429122472E-4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17</v>
      </c>
      <c r="D538" s="15">
        <v>15</v>
      </c>
      <c r="E538" s="16">
        <f t="shared" si="55"/>
        <v>1.6393442622950821E-2</v>
      </c>
      <c r="F538" s="16">
        <f t="shared" si="56"/>
        <v>1.3227513227513227E-2</v>
      </c>
      <c r="G538" s="16">
        <f t="shared" si="58"/>
        <v>-0.11764705882352941</v>
      </c>
      <c r="H538" s="16">
        <f t="shared" si="57"/>
        <v>-1.9286403085824494E-3</v>
      </c>
    </row>
    <row r="539" spans="1:8" x14ac:dyDescent="0.2">
      <c r="A539" s="13"/>
      <c r="B539" s="14" t="s">
        <v>515</v>
      </c>
      <c r="C539" s="15">
        <v>2</v>
      </c>
      <c r="D539" s="15">
        <v>12</v>
      </c>
      <c r="E539" s="16">
        <f t="shared" si="55"/>
        <v>1.9286403085824494E-3</v>
      </c>
      <c r="F539" s="16">
        <f t="shared" si="56"/>
        <v>1.0582010582010581E-2</v>
      </c>
      <c r="G539" s="16">
        <f t="shared" si="58"/>
        <v>5</v>
      </c>
      <c r="H539" s="16">
        <f t="shared" si="57"/>
        <v>9.643201542912247E-3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5</v>
      </c>
      <c r="D541" s="15">
        <v>10</v>
      </c>
      <c r="E541" s="16">
        <f t="shared" ref="E541:E576" si="59">+IF(C541=0,"",C541/C$349)</f>
        <v>4.8216007714561235E-3</v>
      </c>
      <c r="F541" s="16">
        <f t="shared" ref="F541:F576" si="60">+IF(D541=0,"",D541/D$349)</f>
        <v>8.8183421516754845E-3</v>
      </c>
      <c r="G541" s="16">
        <f t="shared" si="58"/>
        <v>1</v>
      </c>
      <c r="H541" s="16">
        <f t="shared" ref="H541:H576" si="61">+IF(OR(AND(E541=""),(G541="")),"",E541*G541)</f>
        <v>4.8216007714561235E-3</v>
      </c>
    </row>
    <row r="542" spans="1:8" x14ac:dyDescent="0.2">
      <c r="A542" s="13"/>
      <c r="B542" s="14" t="s">
        <v>517</v>
      </c>
      <c r="C542" s="15">
        <v>1</v>
      </c>
      <c r="D542" s="15">
        <v>10</v>
      </c>
      <c r="E542" s="16">
        <f t="shared" si="59"/>
        <v>9.6432015429122472E-4</v>
      </c>
      <c r="F542" s="16">
        <f t="shared" si="60"/>
        <v>8.8183421516754845E-3</v>
      </c>
      <c r="G542" s="16">
        <f t="shared" ref="G542:G576" si="62">+IF(AND(C542=0,D542=0)," ",IF(C542=0,1,IF(D542=0,-1,(D542-C542)/C542)))</f>
        <v>9</v>
      </c>
      <c r="H542" s="16">
        <f t="shared" si="61"/>
        <v>8.6788813886210219E-3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7</v>
      </c>
      <c r="E548" s="16" t="str">
        <f t="shared" si="59"/>
        <v/>
      </c>
      <c r="F548" s="16">
        <f t="shared" si="60"/>
        <v>6.1728395061728392E-3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3</v>
      </c>
      <c r="D549" s="15">
        <v>0</v>
      </c>
      <c r="E549" s="16">
        <f t="shared" si="59"/>
        <v>2.8929604628736743E-3</v>
      </c>
      <c r="F549" s="16" t="str">
        <f t="shared" si="60"/>
        <v/>
      </c>
      <c r="G549" s="16">
        <f t="shared" si="62"/>
        <v>-1</v>
      </c>
      <c r="H549" s="16">
        <f t="shared" si="61"/>
        <v>-2.8929604628736743E-3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2</v>
      </c>
      <c r="D551" s="15">
        <v>18</v>
      </c>
      <c r="E551" s="16">
        <f t="shared" si="59"/>
        <v>1.9286403085824494E-3</v>
      </c>
      <c r="F551" s="16">
        <f t="shared" si="60"/>
        <v>1.5873015873015872E-2</v>
      </c>
      <c r="G551" s="16">
        <f t="shared" si="62"/>
        <v>8</v>
      </c>
      <c r="H551" s="16">
        <f t="shared" si="61"/>
        <v>1.5429122468659595E-2</v>
      </c>
    </row>
    <row r="552" spans="1:8" ht="25.5" x14ac:dyDescent="0.2">
      <c r="A552" s="13"/>
      <c r="B552" s="14" t="s">
        <v>527</v>
      </c>
      <c r="C552" s="15">
        <v>1</v>
      </c>
      <c r="D552" s="15">
        <v>0</v>
      </c>
      <c r="E552" s="16">
        <f t="shared" si="59"/>
        <v>9.6432015429122472E-4</v>
      </c>
      <c r="F552" s="16" t="str">
        <f t="shared" si="60"/>
        <v/>
      </c>
      <c r="G552" s="16">
        <f t="shared" si="62"/>
        <v>-1</v>
      </c>
      <c r="H552" s="16">
        <f t="shared" si="61"/>
        <v>-9.6432015429122472E-4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24</v>
      </c>
      <c r="D554" s="15">
        <v>26</v>
      </c>
      <c r="E554" s="16">
        <f t="shared" si="59"/>
        <v>2.3143683702989394E-2</v>
      </c>
      <c r="F554" s="16">
        <f t="shared" si="60"/>
        <v>2.292768959435626E-2</v>
      </c>
      <c r="G554" s="16">
        <f t="shared" si="62"/>
        <v>8.3333333333333329E-2</v>
      </c>
      <c r="H554" s="16">
        <f t="shared" si="61"/>
        <v>1.9286403085824494E-3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4</v>
      </c>
      <c r="E556" s="16" t="str">
        <f t="shared" si="59"/>
        <v/>
      </c>
      <c r="F556" s="16">
        <f t="shared" si="60"/>
        <v>3.5273368606701938E-3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26</v>
      </c>
      <c r="D559" s="15">
        <v>36</v>
      </c>
      <c r="E559" s="16">
        <f t="shared" si="59"/>
        <v>2.5072324011571841E-2</v>
      </c>
      <c r="F559" s="16">
        <f t="shared" si="60"/>
        <v>3.1746031746031744E-2</v>
      </c>
      <c r="G559" s="16">
        <f t="shared" si="62"/>
        <v>0.38461538461538464</v>
      </c>
      <c r="H559" s="16">
        <f t="shared" si="61"/>
        <v>9.643201542912247E-3</v>
      </c>
    </row>
    <row r="560" spans="1:8" ht="25.5" x14ac:dyDescent="0.2">
      <c r="A560" s="13"/>
      <c r="B560" s="14" t="s">
        <v>535</v>
      </c>
      <c r="C560" s="15">
        <v>51</v>
      </c>
      <c r="D560" s="15">
        <v>30</v>
      </c>
      <c r="E560" s="16">
        <f t="shared" si="59"/>
        <v>4.9180327868852458E-2</v>
      </c>
      <c r="F560" s="16">
        <f t="shared" si="60"/>
        <v>2.6455026455026454E-2</v>
      </c>
      <c r="G560" s="16">
        <f t="shared" si="62"/>
        <v>-0.41176470588235292</v>
      </c>
      <c r="H560" s="16">
        <f t="shared" si="61"/>
        <v>-2.0250723240115717E-2</v>
      </c>
    </row>
    <row r="561" spans="1:8" x14ac:dyDescent="0.2">
      <c r="A561" s="13"/>
      <c r="B561" s="14" t="s">
        <v>536</v>
      </c>
      <c r="C561" s="15">
        <v>15</v>
      </c>
      <c r="D561" s="15">
        <v>18</v>
      </c>
      <c r="E561" s="16">
        <f t="shared" si="59"/>
        <v>1.446480231436837E-2</v>
      </c>
      <c r="F561" s="16">
        <f t="shared" si="60"/>
        <v>1.5873015873015872E-2</v>
      </c>
      <c r="G561" s="16">
        <f t="shared" si="62"/>
        <v>0.2</v>
      </c>
      <c r="H561" s="16">
        <f t="shared" si="61"/>
        <v>2.8929604628736743E-3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4</v>
      </c>
      <c r="E568" s="16">
        <f t="shared" si="59"/>
        <v>1.9286403085824494E-3</v>
      </c>
      <c r="F568" s="16">
        <f t="shared" si="60"/>
        <v>3.5273368606701938E-3</v>
      </c>
      <c r="G568" s="16">
        <f t="shared" si="62"/>
        <v>1</v>
      </c>
      <c r="H568" s="16">
        <f t="shared" si="61"/>
        <v>1.9286403085824494E-3</v>
      </c>
    </row>
    <row r="569" spans="1:8" x14ac:dyDescent="0.2">
      <c r="A569" s="13"/>
      <c r="B569" s="14" t="s">
        <v>544</v>
      </c>
      <c r="C569" s="15">
        <v>0</v>
      </c>
      <c r="D569" s="15">
        <v>3</v>
      </c>
      <c r="E569" s="16" t="str">
        <f t="shared" si="59"/>
        <v/>
      </c>
      <c r="F569" s="16">
        <f t="shared" si="60"/>
        <v>2.6455026455026454E-3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4</v>
      </c>
      <c r="D570" s="15">
        <v>10</v>
      </c>
      <c r="E570" s="16">
        <f t="shared" si="59"/>
        <v>3.8572806171648989E-3</v>
      </c>
      <c r="F570" s="16">
        <f t="shared" si="60"/>
        <v>8.8183421516754845E-3</v>
      </c>
      <c r="G570" s="16">
        <f t="shared" si="62"/>
        <v>1.5</v>
      </c>
      <c r="H570" s="16">
        <f t="shared" si="61"/>
        <v>5.7859209257473485E-3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3</v>
      </c>
      <c r="D572" s="15">
        <v>0</v>
      </c>
      <c r="E572" s="16">
        <f t="shared" si="59"/>
        <v>2.8929604628736743E-3</v>
      </c>
      <c r="F572" s="16" t="str">
        <f t="shared" si="60"/>
        <v/>
      </c>
      <c r="G572" s="16">
        <f t="shared" si="62"/>
        <v>-1</v>
      </c>
      <c r="H572" s="16">
        <f t="shared" si="61"/>
        <v>-2.8929604628736743E-3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0</v>
      </c>
      <c r="E574" s="16">
        <f t="shared" si="59"/>
        <v>9.6432015429122472E-4</v>
      </c>
      <c r="F574" s="16" t="str">
        <f t="shared" si="60"/>
        <v/>
      </c>
      <c r="G574" s="16">
        <f t="shared" si="62"/>
        <v>-1</v>
      </c>
      <c r="H574" s="16">
        <f t="shared" si="61"/>
        <v>-9.6432015429122472E-4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439</v>
      </c>
      <c r="D582" s="18">
        <f>SUM(D583:D609)</f>
        <v>542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0.23462414578587698</v>
      </c>
      <c r="H582" s="19">
        <f t="shared" ref="H582:H609" si="65">+IF(OR(AND(E582=""),(G582="")),"",E582*G582)</f>
        <v>0.23462414578587698</v>
      </c>
    </row>
    <row r="583" spans="1:8" x14ac:dyDescent="0.2">
      <c r="A583" s="13"/>
      <c r="B583" s="14" t="s">
        <v>552</v>
      </c>
      <c r="C583" s="15">
        <v>4</v>
      </c>
      <c r="D583" s="15">
        <v>3</v>
      </c>
      <c r="E583" s="16">
        <f t="shared" si="63"/>
        <v>9.1116173120728925E-3</v>
      </c>
      <c r="F583" s="16">
        <f t="shared" si="64"/>
        <v>5.5350553505535052E-3</v>
      </c>
      <c r="G583" s="16">
        <f t="shared" ref="G583:G609" si="66">+IF(AND(C583=0,D583=0)," ",IF(C583=0,1,IF(D583=0,-1,(D583-C583)/C583)))</f>
        <v>-0.25</v>
      </c>
      <c r="H583" s="16">
        <f t="shared" si="65"/>
        <v>-2.2779043280182231E-3</v>
      </c>
    </row>
    <row r="584" spans="1:8" x14ac:dyDescent="0.2">
      <c r="A584" s="13"/>
      <c r="B584" s="14" t="s">
        <v>553</v>
      </c>
      <c r="C584" s="15">
        <v>8</v>
      </c>
      <c r="D584" s="15">
        <v>2</v>
      </c>
      <c r="E584" s="16">
        <f t="shared" si="63"/>
        <v>1.8223234624145785E-2</v>
      </c>
      <c r="F584" s="16">
        <f t="shared" si="64"/>
        <v>3.6900369003690036E-3</v>
      </c>
      <c r="G584" s="16">
        <f t="shared" si="66"/>
        <v>-0.75</v>
      </c>
      <c r="H584" s="16">
        <f t="shared" si="65"/>
        <v>-1.366742596810934E-2</v>
      </c>
    </row>
    <row r="585" spans="1:8" ht="25.5" x14ac:dyDescent="0.2">
      <c r="A585" s="13"/>
      <c r="B585" s="14" t="s">
        <v>554</v>
      </c>
      <c r="C585" s="15">
        <v>35</v>
      </c>
      <c r="D585" s="15">
        <v>34</v>
      </c>
      <c r="E585" s="16">
        <f t="shared" si="63"/>
        <v>7.9726651480637817E-2</v>
      </c>
      <c r="F585" s="16">
        <f t="shared" si="64"/>
        <v>6.273062730627306E-2</v>
      </c>
      <c r="G585" s="16">
        <f t="shared" si="66"/>
        <v>-2.8571428571428571E-2</v>
      </c>
      <c r="H585" s="16">
        <f t="shared" si="65"/>
        <v>-2.2779043280182231E-3</v>
      </c>
    </row>
    <row r="586" spans="1:8" x14ac:dyDescent="0.2">
      <c r="A586" s="13"/>
      <c r="B586" s="14" t="s">
        <v>555</v>
      </c>
      <c r="C586" s="15">
        <v>7</v>
      </c>
      <c r="D586" s="15">
        <v>125</v>
      </c>
      <c r="E586" s="16">
        <f t="shared" si="63"/>
        <v>1.5945330296127564E-2</v>
      </c>
      <c r="F586" s="16">
        <f t="shared" si="64"/>
        <v>0.23062730627306274</v>
      </c>
      <c r="G586" s="16">
        <f t="shared" si="66"/>
        <v>16.857142857142858</v>
      </c>
      <c r="H586" s="16">
        <f t="shared" si="65"/>
        <v>0.26879271070615035</v>
      </c>
    </row>
    <row r="587" spans="1:8" x14ac:dyDescent="0.2">
      <c r="A587" s="13"/>
      <c r="B587" s="14" t="s">
        <v>556</v>
      </c>
      <c r="C587" s="15">
        <v>1</v>
      </c>
      <c r="D587" s="15">
        <v>3</v>
      </c>
      <c r="E587" s="16">
        <f t="shared" si="63"/>
        <v>2.2779043280182231E-3</v>
      </c>
      <c r="F587" s="16">
        <f t="shared" si="64"/>
        <v>5.5350553505535052E-3</v>
      </c>
      <c r="G587" s="16">
        <f t="shared" si="66"/>
        <v>2</v>
      </c>
      <c r="H587" s="16">
        <f t="shared" si="65"/>
        <v>4.5558086560364463E-3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0</v>
      </c>
      <c r="E589" s="16">
        <f t="shared" si="63"/>
        <v>2.2779043280182231E-3</v>
      </c>
      <c r="F589" s="16" t="str">
        <f t="shared" si="64"/>
        <v/>
      </c>
      <c r="G589" s="16">
        <f t="shared" si="66"/>
        <v>-1</v>
      </c>
      <c r="H589" s="16">
        <f t="shared" si="65"/>
        <v>-2.2779043280182231E-3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11</v>
      </c>
      <c r="D593" s="15">
        <v>10</v>
      </c>
      <c r="E593" s="16">
        <f t="shared" si="63"/>
        <v>2.5056947608200455E-2</v>
      </c>
      <c r="F593" s="16">
        <f t="shared" si="64"/>
        <v>1.8450184501845018E-2</v>
      </c>
      <c r="G593" s="16">
        <f t="shared" si="66"/>
        <v>-9.0909090909090912E-2</v>
      </c>
      <c r="H593" s="16">
        <f t="shared" si="65"/>
        <v>-2.2779043280182231E-3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66</v>
      </c>
      <c r="D597" s="15">
        <v>47</v>
      </c>
      <c r="E597" s="16">
        <f t="shared" si="63"/>
        <v>0.15034168564920272</v>
      </c>
      <c r="F597" s="16">
        <f t="shared" si="64"/>
        <v>8.6715867158671592E-2</v>
      </c>
      <c r="G597" s="16">
        <f t="shared" si="66"/>
        <v>-0.2878787878787879</v>
      </c>
      <c r="H597" s="16">
        <f t="shared" si="65"/>
        <v>-4.328018223234624E-2</v>
      </c>
    </row>
    <row r="598" spans="1:8" x14ac:dyDescent="0.2">
      <c r="A598" s="13"/>
      <c r="B598" s="14" t="s">
        <v>567</v>
      </c>
      <c r="C598" s="15">
        <v>39</v>
      </c>
      <c r="D598" s="15">
        <v>3</v>
      </c>
      <c r="E598" s="16">
        <f t="shared" si="63"/>
        <v>8.8838268792710701E-2</v>
      </c>
      <c r="F598" s="16">
        <f t="shared" si="64"/>
        <v>5.5350553505535052E-3</v>
      </c>
      <c r="G598" s="16">
        <f t="shared" si="66"/>
        <v>-0.92307692307692313</v>
      </c>
      <c r="H598" s="16">
        <f t="shared" si="65"/>
        <v>-8.2004555808656038E-2</v>
      </c>
    </row>
    <row r="599" spans="1:8" x14ac:dyDescent="0.2">
      <c r="A599" s="13"/>
      <c r="B599" s="14" t="s">
        <v>568</v>
      </c>
      <c r="C599" s="15">
        <v>8</v>
      </c>
      <c r="D599" s="15">
        <v>6</v>
      </c>
      <c r="E599" s="16">
        <f t="shared" si="63"/>
        <v>1.8223234624145785E-2</v>
      </c>
      <c r="F599" s="16">
        <f t="shared" si="64"/>
        <v>1.107011070110701E-2</v>
      </c>
      <c r="G599" s="16">
        <f t="shared" si="66"/>
        <v>-0.25</v>
      </c>
      <c r="H599" s="16">
        <f t="shared" si="65"/>
        <v>-4.5558086560364463E-3</v>
      </c>
    </row>
    <row r="600" spans="1:8" x14ac:dyDescent="0.2">
      <c r="A600" s="13"/>
      <c r="B600" s="14" t="s">
        <v>569</v>
      </c>
      <c r="C600" s="15">
        <v>173</v>
      </c>
      <c r="D600" s="15">
        <v>222</v>
      </c>
      <c r="E600" s="16">
        <f t="shared" si="63"/>
        <v>0.39407744874715261</v>
      </c>
      <c r="F600" s="16">
        <f t="shared" si="64"/>
        <v>0.40959409594095941</v>
      </c>
      <c r="G600" s="16">
        <f t="shared" si="66"/>
        <v>0.2832369942196532</v>
      </c>
      <c r="H600" s="16">
        <f t="shared" si="65"/>
        <v>0.11161731207289295</v>
      </c>
    </row>
    <row r="601" spans="1:8" x14ac:dyDescent="0.2">
      <c r="A601" s="13"/>
      <c r="B601" s="14" t="s">
        <v>570</v>
      </c>
      <c r="C601" s="15">
        <v>7</v>
      </c>
      <c r="D601" s="15">
        <v>20</v>
      </c>
      <c r="E601" s="16">
        <f t="shared" si="63"/>
        <v>1.5945330296127564E-2</v>
      </c>
      <c r="F601" s="16">
        <f t="shared" si="64"/>
        <v>3.6900369003690037E-2</v>
      </c>
      <c r="G601" s="16">
        <f t="shared" si="66"/>
        <v>1.8571428571428572</v>
      </c>
      <c r="H601" s="16">
        <f t="shared" si="65"/>
        <v>2.9612756264236907E-2</v>
      </c>
    </row>
    <row r="602" spans="1:8" x14ac:dyDescent="0.2">
      <c r="A602" s="13"/>
      <c r="B602" s="14" t="s">
        <v>571</v>
      </c>
      <c r="C602" s="15">
        <v>1</v>
      </c>
      <c r="D602" s="15">
        <v>0</v>
      </c>
      <c r="E602" s="16">
        <f t="shared" si="63"/>
        <v>2.2779043280182231E-3</v>
      </c>
      <c r="F602" s="16" t="str">
        <f t="shared" si="64"/>
        <v/>
      </c>
      <c r="G602" s="16">
        <f t="shared" si="66"/>
        <v>-1</v>
      </c>
      <c r="H602" s="16">
        <f t="shared" si="65"/>
        <v>-2.2779043280182231E-3</v>
      </c>
    </row>
    <row r="603" spans="1:8" x14ac:dyDescent="0.2">
      <c r="A603" s="13"/>
      <c r="B603" s="14" t="s">
        <v>572</v>
      </c>
      <c r="C603" s="15">
        <v>0</v>
      </c>
      <c r="D603" s="15">
        <v>3</v>
      </c>
      <c r="E603" s="16" t="str">
        <f t="shared" si="63"/>
        <v/>
      </c>
      <c r="F603" s="16">
        <f t="shared" si="64"/>
        <v>5.5350553505535052E-3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6</v>
      </c>
      <c r="E604" s="16" t="str">
        <f t="shared" si="63"/>
        <v/>
      </c>
      <c r="F604" s="16">
        <f t="shared" si="64"/>
        <v>1.107011070110701E-2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13</v>
      </c>
      <c r="D605" s="15">
        <v>20</v>
      </c>
      <c r="E605" s="16">
        <f t="shared" si="63"/>
        <v>2.9612756264236904E-2</v>
      </c>
      <c r="F605" s="16">
        <f t="shared" si="64"/>
        <v>3.6900369003690037E-2</v>
      </c>
      <c r="G605" s="16">
        <f t="shared" si="66"/>
        <v>0.53846153846153844</v>
      </c>
      <c r="H605" s="16">
        <f t="shared" si="65"/>
        <v>1.5945330296127564E-2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2</v>
      </c>
      <c r="E607" s="16" t="str">
        <f t="shared" si="63"/>
        <v/>
      </c>
      <c r="F607" s="16">
        <f t="shared" si="64"/>
        <v>3.6900369003690036E-3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65</v>
      </c>
      <c r="D609" s="15">
        <v>36</v>
      </c>
      <c r="E609" s="16">
        <f t="shared" si="63"/>
        <v>0.1480637813211845</v>
      </c>
      <c r="F609" s="16">
        <f t="shared" si="64"/>
        <v>6.6420664206642069E-2</v>
      </c>
      <c r="G609" s="16">
        <f t="shared" si="66"/>
        <v>-0.44615384615384618</v>
      </c>
      <c r="H609" s="16">
        <f t="shared" si="65"/>
        <v>-6.6059225512528477E-2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topLeftCell="A7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593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594</v>
      </c>
      <c r="C8" s="11">
        <f>+C19+C75+C173+C349+C582</f>
        <v>2826</v>
      </c>
      <c r="D8" s="12">
        <f>+D19+D75+D173+D349+D582</f>
        <v>5094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0.80254777070063699</v>
      </c>
      <c r="H8" s="9">
        <f t="shared" ref="H8:H13" si="1">+IF(OR(AND(E8=""),(G8="")),"",E8*G8)</f>
        <v>0.80254777070063699</v>
      </c>
    </row>
    <row r="9" spans="1:8" x14ac:dyDescent="0.2">
      <c r="A9" s="13"/>
      <c r="B9" s="14" t="s">
        <v>7</v>
      </c>
      <c r="C9" s="15">
        <f>+C19</f>
        <v>8</v>
      </c>
      <c r="D9" s="15">
        <f>+D19</f>
        <v>10</v>
      </c>
      <c r="E9" s="16">
        <f t="shared" ref="E9:F13" si="2">+C9/C$8</f>
        <v>2.8308563340410475E-3</v>
      </c>
      <c r="F9" s="16">
        <f t="shared" si="2"/>
        <v>1.9630938358853552E-3</v>
      </c>
      <c r="G9" s="16">
        <f t="shared" si="0"/>
        <v>0.25</v>
      </c>
      <c r="H9" s="16">
        <f t="shared" si="1"/>
        <v>7.0771408351026188E-4</v>
      </c>
    </row>
    <row r="10" spans="1:8" ht="25.5" x14ac:dyDescent="0.2">
      <c r="A10" s="13"/>
      <c r="B10" s="14" t="s">
        <v>8</v>
      </c>
      <c r="C10" s="15">
        <f>+C75</f>
        <v>156</v>
      </c>
      <c r="D10" s="15">
        <f>+D75</f>
        <v>337</v>
      </c>
      <c r="E10" s="16">
        <f t="shared" si="2"/>
        <v>5.5201698513800426E-2</v>
      </c>
      <c r="F10" s="16">
        <f t="shared" si="2"/>
        <v>6.6156262269336477E-2</v>
      </c>
      <c r="G10" s="16">
        <f t="shared" si="0"/>
        <v>1.1602564102564104</v>
      </c>
      <c r="H10" s="16">
        <f t="shared" si="1"/>
        <v>6.4048124557678707E-2</v>
      </c>
    </row>
    <row r="11" spans="1:8" ht="25.5" x14ac:dyDescent="0.2">
      <c r="A11" s="13"/>
      <c r="B11" s="14" t="s">
        <v>9</v>
      </c>
      <c r="C11" s="15">
        <f>+C173</f>
        <v>275</v>
      </c>
      <c r="D11" s="15">
        <f>+D173</f>
        <v>734</v>
      </c>
      <c r="E11" s="16">
        <f t="shared" si="2"/>
        <v>9.7310686482661002E-2</v>
      </c>
      <c r="F11" s="16">
        <f t="shared" si="2"/>
        <v>0.14409108755398509</v>
      </c>
      <c r="G11" s="16">
        <f t="shared" si="0"/>
        <v>1.6690909090909092</v>
      </c>
      <c r="H11" s="16">
        <f t="shared" si="1"/>
        <v>0.16242038216560509</v>
      </c>
    </row>
    <row r="12" spans="1:8" ht="25.5" x14ac:dyDescent="0.2">
      <c r="A12" s="13"/>
      <c r="B12" s="14" t="s">
        <v>10</v>
      </c>
      <c r="C12" s="15">
        <f>+C349</f>
        <v>1074</v>
      </c>
      <c r="D12" s="15">
        <f>+D349</f>
        <v>2259</v>
      </c>
      <c r="E12" s="16">
        <f t="shared" si="2"/>
        <v>0.38004246284501064</v>
      </c>
      <c r="F12" s="16">
        <f t="shared" si="2"/>
        <v>0.44346289752650175</v>
      </c>
      <c r="G12" s="16">
        <f t="shared" si="0"/>
        <v>1.1033519553072626</v>
      </c>
      <c r="H12" s="16">
        <f t="shared" si="1"/>
        <v>0.41932059447983017</v>
      </c>
    </row>
    <row r="13" spans="1:8" ht="25.5" x14ac:dyDescent="0.2">
      <c r="A13" s="13"/>
      <c r="B13" s="14" t="s">
        <v>11</v>
      </c>
      <c r="C13" s="15">
        <f>+C582</f>
        <v>1313</v>
      </c>
      <c r="D13" s="15">
        <f>+D582</f>
        <v>1754</v>
      </c>
      <c r="E13" s="16">
        <f t="shared" si="2"/>
        <v>0.46461429582448693</v>
      </c>
      <c r="F13" s="16">
        <f t="shared" si="2"/>
        <v>0.34432665881429131</v>
      </c>
      <c r="G13" s="16">
        <f t="shared" si="0"/>
        <v>0.33587204874333587</v>
      </c>
      <c r="H13" s="16">
        <f t="shared" si="1"/>
        <v>0.15605095541401276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8</v>
      </c>
      <c r="D19" s="18">
        <f>SUM(D20:D69)</f>
        <v>10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0.25</v>
      </c>
      <c r="H19" s="19">
        <f t="shared" ref="H19:H50" si="5">+IF(OR(AND(E19=""),(G19="")),"",E19*G19)</f>
        <v>0.25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1</v>
      </c>
      <c r="D25" s="15">
        <v>0</v>
      </c>
      <c r="E25" s="16">
        <f t="shared" si="3"/>
        <v>0.125</v>
      </c>
      <c r="F25" s="16" t="str">
        <f t="shared" si="4"/>
        <v/>
      </c>
      <c r="G25" s="16">
        <f t="shared" si="6"/>
        <v>-1</v>
      </c>
      <c r="H25" s="16">
        <f t="shared" si="5"/>
        <v>-0.125</v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0</v>
      </c>
      <c r="E27" s="16">
        <f t="shared" si="3"/>
        <v>0.125</v>
      </c>
      <c r="F27" s="16" t="str">
        <f t="shared" si="4"/>
        <v/>
      </c>
      <c r="G27" s="16">
        <f t="shared" si="6"/>
        <v>-1</v>
      </c>
      <c r="H27" s="16">
        <f t="shared" si="5"/>
        <v>-0.125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1</v>
      </c>
      <c r="E36" s="16">
        <f t="shared" si="3"/>
        <v>0.125</v>
      </c>
      <c r="F36" s="16">
        <f t="shared" si="4"/>
        <v>0.1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1</v>
      </c>
      <c r="D38" s="15">
        <v>0</v>
      </c>
      <c r="E38" s="16">
        <f t="shared" si="3"/>
        <v>0.125</v>
      </c>
      <c r="F38" s="16" t="str">
        <f t="shared" si="4"/>
        <v/>
      </c>
      <c r="G38" s="16">
        <f t="shared" si="6"/>
        <v>-1</v>
      </c>
      <c r="H38" s="16">
        <f t="shared" si="5"/>
        <v>-0.125</v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1</v>
      </c>
      <c r="D49" s="15">
        <v>1</v>
      </c>
      <c r="E49" s="16">
        <f t="shared" si="3"/>
        <v>0.125</v>
      </c>
      <c r="F49" s="16">
        <f t="shared" si="4"/>
        <v>0.1</v>
      </c>
      <c r="G49" s="16">
        <f t="shared" si="6"/>
        <v>0</v>
      </c>
      <c r="H49" s="16">
        <f t="shared" si="5"/>
        <v>0</v>
      </c>
    </row>
    <row r="50" spans="1:8" x14ac:dyDescent="0.2">
      <c r="A50" s="13"/>
      <c r="B50" s="14" t="s">
        <v>44</v>
      </c>
      <c r="C50" s="15">
        <v>0</v>
      </c>
      <c r="D50" s="15">
        <v>4</v>
      </c>
      <c r="E50" s="16" t="str">
        <f t="shared" si="3"/>
        <v/>
      </c>
      <c r="F50" s="16">
        <f t="shared" si="4"/>
        <v>0.4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2</v>
      </c>
      <c r="D62" s="15">
        <v>1</v>
      </c>
      <c r="E62" s="16">
        <f t="shared" si="7"/>
        <v>0.25</v>
      </c>
      <c r="F62" s="16">
        <f t="shared" si="8"/>
        <v>0.1</v>
      </c>
      <c r="G62" s="16">
        <f t="shared" si="10"/>
        <v>-0.5</v>
      </c>
      <c r="H62" s="16">
        <f t="shared" si="9"/>
        <v>-0.125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3</v>
      </c>
      <c r="E67" s="16" t="str">
        <f t="shared" si="7"/>
        <v/>
      </c>
      <c r="F67" s="16">
        <f t="shared" si="8"/>
        <v>0.3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1</v>
      </c>
      <c r="D68" s="15">
        <v>0</v>
      </c>
      <c r="E68" s="16">
        <f t="shared" si="7"/>
        <v>0.125</v>
      </c>
      <c r="F68" s="16" t="str">
        <f t="shared" si="8"/>
        <v/>
      </c>
      <c r="G68" s="16">
        <f t="shared" si="10"/>
        <v>-1</v>
      </c>
      <c r="H68" s="16">
        <f t="shared" si="9"/>
        <v>-0.125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156</v>
      </c>
      <c r="D75" s="18">
        <f>SUM(D76:D167)</f>
        <v>337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1.1602564102564104</v>
      </c>
      <c r="H75" s="19">
        <f t="shared" ref="H75:H106" si="13">+IF(OR(AND(E75=""),(G75="")),"",E75*G75)</f>
        <v>1.1602564102564104</v>
      </c>
    </row>
    <row r="76" spans="1:8" x14ac:dyDescent="0.2">
      <c r="A76" s="13"/>
      <c r="B76" s="14" t="s">
        <v>64</v>
      </c>
      <c r="C76" s="15">
        <v>0</v>
      </c>
      <c r="D76" s="15">
        <v>2</v>
      </c>
      <c r="E76" s="16" t="str">
        <f t="shared" si="11"/>
        <v/>
      </c>
      <c r="F76" s="16">
        <f t="shared" si="12"/>
        <v>5.9347181008902079E-3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4</v>
      </c>
      <c r="D77" s="15">
        <v>1</v>
      </c>
      <c r="E77" s="16">
        <f t="shared" si="11"/>
        <v>2.564102564102564E-2</v>
      </c>
      <c r="F77" s="16">
        <f t="shared" si="12"/>
        <v>2.967359050445104E-3</v>
      </c>
      <c r="G77" s="16">
        <f t="shared" si="14"/>
        <v>-0.75</v>
      </c>
      <c r="H77" s="16">
        <f t="shared" si="13"/>
        <v>-1.9230769230769232E-2</v>
      </c>
    </row>
    <row r="78" spans="1:8" x14ac:dyDescent="0.2">
      <c r="A78" s="13"/>
      <c r="B78" s="14" t="s">
        <v>66</v>
      </c>
      <c r="C78" s="15">
        <v>0</v>
      </c>
      <c r="D78" s="15">
        <v>1</v>
      </c>
      <c r="E78" s="16" t="str">
        <f t="shared" si="11"/>
        <v/>
      </c>
      <c r="F78" s="16">
        <f t="shared" si="12"/>
        <v>2.967359050445104E-3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28</v>
      </c>
      <c r="D79" s="15">
        <v>18</v>
      </c>
      <c r="E79" s="16">
        <f t="shared" si="11"/>
        <v>0.17948717948717949</v>
      </c>
      <c r="F79" s="16">
        <f t="shared" si="12"/>
        <v>5.3412462908011868E-2</v>
      </c>
      <c r="G79" s="16">
        <f t="shared" si="14"/>
        <v>-0.35714285714285715</v>
      </c>
      <c r="H79" s="16">
        <f t="shared" si="13"/>
        <v>-6.4102564102564111E-2</v>
      </c>
    </row>
    <row r="80" spans="1:8" ht="25.5" x14ac:dyDescent="0.2">
      <c r="A80" s="13"/>
      <c r="B80" s="14" t="s">
        <v>68</v>
      </c>
      <c r="C80" s="15">
        <v>14</v>
      </c>
      <c r="D80" s="15">
        <v>8</v>
      </c>
      <c r="E80" s="16">
        <f t="shared" si="11"/>
        <v>8.9743589743589744E-2</v>
      </c>
      <c r="F80" s="16">
        <f t="shared" si="12"/>
        <v>2.3738872403560832E-2</v>
      </c>
      <c r="G80" s="16">
        <f t="shared" si="14"/>
        <v>-0.42857142857142855</v>
      </c>
      <c r="H80" s="16">
        <f t="shared" si="13"/>
        <v>-3.8461538461538457E-2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6.41025641025641E-3</v>
      </c>
      <c r="F82" s="16" t="str">
        <f t="shared" si="12"/>
        <v/>
      </c>
      <c r="G82" s="16">
        <f t="shared" si="14"/>
        <v>-1</v>
      </c>
      <c r="H82" s="16">
        <f t="shared" si="13"/>
        <v>-6.41025641025641E-3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2</v>
      </c>
      <c r="E84" s="16" t="str">
        <f t="shared" si="11"/>
        <v/>
      </c>
      <c r="F84" s="16">
        <f t="shared" si="12"/>
        <v>5.9347181008902079E-3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1</v>
      </c>
      <c r="D85" s="15">
        <v>2</v>
      </c>
      <c r="E85" s="16">
        <f t="shared" si="11"/>
        <v>6.41025641025641E-3</v>
      </c>
      <c r="F85" s="16">
        <f t="shared" si="12"/>
        <v>5.9347181008902079E-3</v>
      </c>
      <c r="G85" s="16">
        <f t="shared" si="14"/>
        <v>1</v>
      </c>
      <c r="H85" s="16">
        <f t="shared" si="13"/>
        <v>6.41025641025641E-3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1</v>
      </c>
      <c r="E87" s="16" t="str">
        <f t="shared" si="11"/>
        <v/>
      </c>
      <c r="F87" s="16">
        <f t="shared" si="12"/>
        <v>2.967359050445104E-3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4</v>
      </c>
      <c r="D89" s="15">
        <v>1</v>
      </c>
      <c r="E89" s="16">
        <f t="shared" si="11"/>
        <v>2.564102564102564E-2</v>
      </c>
      <c r="F89" s="16">
        <f t="shared" si="12"/>
        <v>2.967359050445104E-3</v>
      </c>
      <c r="G89" s="16">
        <f t="shared" si="14"/>
        <v>-0.75</v>
      </c>
      <c r="H89" s="16">
        <f t="shared" si="13"/>
        <v>-1.9230769230769232E-2</v>
      </c>
    </row>
    <row r="90" spans="1:8" x14ac:dyDescent="0.2">
      <c r="A90" s="13"/>
      <c r="B90" s="14" t="s">
        <v>78</v>
      </c>
      <c r="C90" s="15">
        <v>13</v>
      </c>
      <c r="D90" s="15">
        <v>8</v>
      </c>
      <c r="E90" s="16">
        <f t="shared" si="11"/>
        <v>8.3333333333333329E-2</v>
      </c>
      <c r="F90" s="16">
        <f t="shared" si="12"/>
        <v>2.3738872403560832E-2</v>
      </c>
      <c r="G90" s="16">
        <f t="shared" si="14"/>
        <v>-0.38461538461538464</v>
      </c>
      <c r="H90" s="16">
        <f t="shared" si="13"/>
        <v>-3.2051282051282048E-2</v>
      </c>
    </row>
    <row r="91" spans="1:8" x14ac:dyDescent="0.2">
      <c r="A91" s="13"/>
      <c r="B91" s="14" t="s">
        <v>79</v>
      </c>
      <c r="C91" s="15">
        <v>17</v>
      </c>
      <c r="D91" s="15">
        <v>117</v>
      </c>
      <c r="E91" s="16">
        <f t="shared" si="11"/>
        <v>0.10897435897435898</v>
      </c>
      <c r="F91" s="16">
        <f t="shared" si="12"/>
        <v>0.34718100890207715</v>
      </c>
      <c r="G91" s="16">
        <f t="shared" si="14"/>
        <v>5.882352941176471</v>
      </c>
      <c r="H91" s="16">
        <f t="shared" si="13"/>
        <v>0.64102564102564108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1</v>
      </c>
      <c r="D94" s="15">
        <v>0</v>
      </c>
      <c r="E94" s="16">
        <f t="shared" si="11"/>
        <v>6.41025641025641E-3</v>
      </c>
      <c r="F94" s="16" t="str">
        <f t="shared" si="12"/>
        <v/>
      </c>
      <c r="G94" s="16">
        <f t="shared" si="14"/>
        <v>-1</v>
      </c>
      <c r="H94" s="16">
        <f t="shared" si="13"/>
        <v>-6.41025641025641E-3</v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1</v>
      </c>
      <c r="D97" s="15">
        <v>2</v>
      </c>
      <c r="E97" s="16">
        <f t="shared" si="11"/>
        <v>6.41025641025641E-3</v>
      </c>
      <c r="F97" s="16">
        <f t="shared" si="12"/>
        <v>5.9347181008902079E-3</v>
      </c>
      <c r="G97" s="16">
        <f t="shared" si="14"/>
        <v>1</v>
      </c>
      <c r="H97" s="16">
        <f t="shared" si="13"/>
        <v>6.41025641025641E-3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1</v>
      </c>
      <c r="E99" s="16" t="str">
        <f t="shared" si="11"/>
        <v/>
      </c>
      <c r="F99" s="16">
        <f t="shared" si="12"/>
        <v>2.967359050445104E-3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3</v>
      </c>
      <c r="D103" s="15">
        <v>0</v>
      </c>
      <c r="E103" s="16">
        <f t="shared" si="11"/>
        <v>1.9230769230769232E-2</v>
      </c>
      <c r="F103" s="16" t="str">
        <f t="shared" si="12"/>
        <v/>
      </c>
      <c r="G103" s="16">
        <f t="shared" si="14"/>
        <v>-1</v>
      </c>
      <c r="H103" s="16">
        <f t="shared" si="13"/>
        <v>-1.9230769230769232E-2</v>
      </c>
    </row>
    <row r="104" spans="1:8" x14ac:dyDescent="0.2">
      <c r="A104" s="13"/>
      <c r="B104" s="14" t="s">
        <v>92</v>
      </c>
      <c r="C104" s="15">
        <v>1</v>
      </c>
      <c r="D104" s="15">
        <v>0</v>
      </c>
      <c r="E104" s="16">
        <f t="shared" si="11"/>
        <v>6.41025641025641E-3</v>
      </c>
      <c r="F104" s="16" t="str">
        <f t="shared" si="12"/>
        <v/>
      </c>
      <c r="G104" s="16">
        <f t="shared" si="14"/>
        <v>-1</v>
      </c>
      <c r="H104" s="16">
        <f t="shared" si="13"/>
        <v>-6.41025641025641E-3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8</v>
      </c>
      <c r="E108" s="16" t="str">
        <f t="shared" si="15"/>
        <v/>
      </c>
      <c r="F108" s="16">
        <f t="shared" si="16"/>
        <v>2.3738872403560832E-2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2</v>
      </c>
      <c r="D109" s="15">
        <v>0</v>
      </c>
      <c r="E109" s="16">
        <f t="shared" si="15"/>
        <v>1.282051282051282E-2</v>
      </c>
      <c r="F109" s="16" t="str">
        <f t="shared" si="16"/>
        <v/>
      </c>
      <c r="G109" s="16">
        <f t="shared" si="18"/>
        <v>-1</v>
      </c>
      <c r="H109" s="16">
        <f t="shared" si="17"/>
        <v>-1.282051282051282E-2</v>
      </c>
    </row>
    <row r="110" spans="1:8" x14ac:dyDescent="0.2">
      <c r="A110" s="13"/>
      <c r="B110" s="14" t="s">
        <v>99</v>
      </c>
      <c r="C110" s="15">
        <v>6</v>
      </c>
      <c r="D110" s="15">
        <v>0</v>
      </c>
      <c r="E110" s="16">
        <f t="shared" si="15"/>
        <v>3.8461538461538464E-2</v>
      </c>
      <c r="F110" s="16" t="str">
        <f t="shared" si="16"/>
        <v/>
      </c>
      <c r="G110" s="16">
        <f t="shared" si="18"/>
        <v>-1</v>
      </c>
      <c r="H110" s="16">
        <f t="shared" si="17"/>
        <v>-3.8461538461538464E-2</v>
      </c>
    </row>
    <row r="111" spans="1:8" x14ac:dyDescent="0.2">
      <c r="A111" s="13"/>
      <c r="B111" s="14" t="s">
        <v>100</v>
      </c>
      <c r="C111" s="15">
        <v>21</v>
      </c>
      <c r="D111" s="15">
        <v>14</v>
      </c>
      <c r="E111" s="16">
        <f t="shared" si="15"/>
        <v>0.13461538461538461</v>
      </c>
      <c r="F111" s="16">
        <f t="shared" si="16"/>
        <v>4.1543026706231452E-2</v>
      </c>
      <c r="G111" s="16">
        <f t="shared" si="18"/>
        <v>-0.33333333333333331</v>
      </c>
      <c r="H111" s="16">
        <f t="shared" si="17"/>
        <v>-4.4871794871794865E-2</v>
      </c>
    </row>
    <row r="112" spans="1:8" ht="25.5" x14ac:dyDescent="0.2">
      <c r="A112" s="13"/>
      <c r="B112" s="14" t="s">
        <v>101</v>
      </c>
      <c r="C112" s="15">
        <v>7</v>
      </c>
      <c r="D112" s="15">
        <v>0</v>
      </c>
      <c r="E112" s="16">
        <f t="shared" si="15"/>
        <v>4.4871794871794872E-2</v>
      </c>
      <c r="F112" s="16" t="str">
        <f t="shared" si="16"/>
        <v/>
      </c>
      <c r="G112" s="16">
        <f t="shared" si="18"/>
        <v>-1</v>
      </c>
      <c r="H112" s="16">
        <f t="shared" si="17"/>
        <v>-4.4871794871794872E-2</v>
      </c>
    </row>
    <row r="113" spans="1:8" ht="25.5" x14ac:dyDescent="0.2">
      <c r="A113" s="13"/>
      <c r="B113" s="14" t="s">
        <v>102</v>
      </c>
      <c r="C113" s="15">
        <v>1</v>
      </c>
      <c r="D113" s="15">
        <v>7</v>
      </c>
      <c r="E113" s="16">
        <f t="shared" si="15"/>
        <v>6.41025641025641E-3</v>
      </c>
      <c r="F113" s="16">
        <f t="shared" si="16"/>
        <v>2.0771513353115726E-2</v>
      </c>
      <c r="G113" s="16">
        <f t="shared" si="18"/>
        <v>6</v>
      </c>
      <c r="H113" s="16">
        <f t="shared" si="17"/>
        <v>3.8461538461538464E-2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3</v>
      </c>
      <c r="D120" s="15">
        <v>0</v>
      </c>
      <c r="E120" s="16">
        <f t="shared" si="15"/>
        <v>1.9230769230769232E-2</v>
      </c>
      <c r="F120" s="16" t="str">
        <f t="shared" si="16"/>
        <v/>
      </c>
      <c r="G120" s="16">
        <f t="shared" si="18"/>
        <v>-1</v>
      </c>
      <c r="H120" s="16">
        <f t="shared" si="17"/>
        <v>-1.9230769230769232E-2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7</v>
      </c>
      <c r="E128" s="16">
        <f t="shared" si="15"/>
        <v>1.282051282051282E-2</v>
      </c>
      <c r="F128" s="16">
        <f t="shared" si="16"/>
        <v>2.0771513353115726E-2</v>
      </c>
      <c r="G128" s="16">
        <f t="shared" si="18"/>
        <v>2.5</v>
      </c>
      <c r="H128" s="16">
        <f t="shared" si="17"/>
        <v>3.2051282051282048E-2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1</v>
      </c>
      <c r="D130" s="15">
        <v>0</v>
      </c>
      <c r="E130" s="16">
        <f t="shared" si="15"/>
        <v>6.41025641025641E-3</v>
      </c>
      <c r="F130" s="16" t="str">
        <f t="shared" si="16"/>
        <v/>
      </c>
      <c r="G130" s="16">
        <f t="shared" si="18"/>
        <v>-1</v>
      </c>
      <c r="H130" s="16">
        <f t="shared" si="17"/>
        <v>-6.41025641025641E-3</v>
      </c>
    </row>
    <row r="131" spans="1:8" ht="25.5" x14ac:dyDescent="0.2">
      <c r="A131" s="13"/>
      <c r="B131" s="14" t="s">
        <v>120</v>
      </c>
      <c r="C131" s="15">
        <v>15</v>
      </c>
      <c r="D131" s="15">
        <v>10</v>
      </c>
      <c r="E131" s="16">
        <f t="shared" si="15"/>
        <v>9.6153846153846159E-2</v>
      </c>
      <c r="F131" s="16">
        <f t="shared" si="16"/>
        <v>2.967359050445104E-2</v>
      </c>
      <c r="G131" s="16">
        <f t="shared" si="18"/>
        <v>-0.33333333333333331</v>
      </c>
      <c r="H131" s="16">
        <f t="shared" si="17"/>
        <v>-3.2051282051282048E-2</v>
      </c>
    </row>
    <row r="132" spans="1:8" ht="25.5" x14ac:dyDescent="0.2">
      <c r="A132" s="13"/>
      <c r="B132" s="14" t="s">
        <v>121</v>
      </c>
      <c r="C132" s="15">
        <v>1</v>
      </c>
      <c r="D132" s="15">
        <v>0</v>
      </c>
      <c r="E132" s="16">
        <f t="shared" si="15"/>
        <v>6.41025641025641E-3</v>
      </c>
      <c r="F132" s="16" t="str">
        <f t="shared" si="16"/>
        <v/>
      </c>
      <c r="G132" s="16">
        <f t="shared" si="18"/>
        <v>-1</v>
      </c>
      <c r="H132" s="16">
        <f t="shared" si="17"/>
        <v>-6.41025641025641E-3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1</v>
      </c>
      <c r="D134" s="15">
        <v>0</v>
      </c>
      <c r="E134" s="16">
        <f t="shared" si="15"/>
        <v>6.41025641025641E-3</v>
      </c>
      <c r="F134" s="16" t="str">
        <f t="shared" si="16"/>
        <v/>
      </c>
      <c r="G134" s="16">
        <f t="shared" si="18"/>
        <v>-1</v>
      </c>
      <c r="H134" s="16">
        <f t="shared" si="17"/>
        <v>-6.41025641025641E-3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122</v>
      </c>
      <c r="E139" s="16">
        <f t="shared" ref="E139:E167" si="19">+IF(C139=0,"",C139/C$75)</f>
        <v>6.41025641025641E-3</v>
      </c>
      <c r="F139" s="16">
        <f t="shared" ref="F139:F167" si="20">+IF(D139=0,"",D139/D$75)</f>
        <v>0.36201780415430268</v>
      </c>
      <c r="G139" s="16">
        <f t="shared" si="18"/>
        <v>121</v>
      </c>
      <c r="H139" s="16">
        <f t="shared" ref="H139:H167" si="21">+IF(OR(AND(E139=""),(G139="")),"",E139*G139)</f>
        <v>0.77564102564102566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1</v>
      </c>
      <c r="E142" s="16">
        <f t="shared" si="19"/>
        <v>6.41025641025641E-3</v>
      </c>
      <c r="F142" s="16">
        <f t="shared" si="20"/>
        <v>2.967359050445104E-3</v>
      </c>
      <c r="G142" s="16">
        <f t="shared" si="22"/>
        <v>0</v>
      </c>
      <c r="H142" s="16">
        <f t="shared" si="21"/>
        <v>0</v>
      </c>
    </row>
    <row r="143" spans="1:8" ht="25.5" x14ac:dyDescent="0.2">
      <c r="A143" s="13"/>
      <c r="B143" s="14" t="s">
        <v>132</v>
      </c>
      <c r="C143" s="15">
        <v>0</v>
      </c>
      <c r="D143" s="15">
        <v>3</v>
      </c>
      <c r="E143" s="16" t="str">
        <f t="shared" si="19"/>
        <v/>
      </c>
      <c r="F143" s="16">
        <f t="shared" si="20"/>
        <v>8.9020771513353119E-3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1</v>
      </c>
      <c r="E155" s="16">
        <f t="shared" si="19"/>
        <v>6.41025641025641E-3</v>
      </c>
      <c r="F155" s="16">
        <f t="shared" si="20"/>
        <v>2.967359050445104E-3</v>
      </c>
      <c r="G155" s="16">
        <f t="shared" si="22"/>
        <v>0</v>
      </c>
      <c r="H155" s="16">
        <f t="shared" si="21"/>
        <v>0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3</v>
      </c>
      <c r="D158" s="15">
        <v>0</v>
      </c>
      <c r="E158" s="16">
        <f t="shared" si="19"/>
        <v>1.9230769230769232E-2</v>
      </c>
      <c r="F158" s="16" t="str">
        <f t="shared" si="20"/>
        <v/>
      </c>
      <c r="G158" s="16">
        <f t="shared" si="22"/>
        <v>-1</v>
      </c>
      <c r="H158" s="16">
        <f t="shared" si="21"/>
        <v>-1.9230769230769232E-2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</v>
      </c>
      <c r="D164" s="15">
        <v>0</v>
      </c>
      <c r="E164" s="16">
        <f t="shared" si="19"/>
        <v>1.282051282051282E-2</v>
      </c>
      <c r="F164" s="16" t="str">
        <f t="shared" si="20"/>
        <v/>
      </c>
      <c r="G164" s="16">
        <f t="shared" si="22"/>
        <v>-1</v>
      </c>
      <c r="H164" s="16">
        <f t="shared" si="21"/>
        <v>-1.282051282051282E-2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275</v>
      </c>
      <c r="D173" s="18">
        <f>SUM(D174:D343)</f>
        <v>734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1.6690909090909092</v>
      </c>
      <c r="H173" s="19">
        <f t="shared" ref="H173:H204" si="25">+IF(OR(AND(E173=""),(G173="")),"",E173*G173)</f>
        <v>1.6690909090909092</v>
      </c>
    </row>
    <row r="174" spans="1:8" x14ac:dyDescent="0.2">
      <c r="A174" s="13"/>
      <c r="B174" s="14" t="s">
        <v>157</v>
      </c>
      <c r="C174" s="15">
        <v>3</v>
      </c>
      <c r="D174" s="15">
        <v>10</v>
      </c>
      <c r="E174" s="16">
        <f t="shared" si="23"/>
        <v>1.090909090909091E-2</v>
      </c>
      <c r="F174" s="16">
        <f t="shared" si="24"/>
        <v>1.3623978201634877E-2</v>
      </c>
      <c r="G174" s="16">
        <f t="shared" ref="G174:G205" si="26">+IF(AND(C174=0,D174=0)," ",IF(C174=0,1,IF(D174=0,-1,(D174-C174)/C174)))</f>
        <v>2.3333333333333335</v>
      </c>
      <c r="H174" s="16">
        <f t="shared" si="25"/>
        <v>2.5454545454545459E-2</v>
      </c>
    </row>
    <row r="175" spans="1:8" x14ac:dyDescent="0.2">
      <c r="A175" s="13"/>
      <c r="B175" s="14" t="s">
        <v>158</v>
      </c>
      <c r="C175" s="15">
        <v>0</v>
      </c>
      <c r="D175" s="15">
        <v>4</v>
      </c>
      <c r="E175" s="16" t="str">
        <f t="shared" si="23"/>
        <v/>
      </c>
      <c r="F175" s="16">
        <f t="shared" si="24"/>
        <v>5.4495912806539508E-3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39</v>
      </c>
      <c r="D179" s="15">
        <v>74</v>
      </c>
      <c r="E179" s="16">
        <f t="shared" si="23"/>
        <v>0.14181818181818182</v>
      </c>
      <c r="F179" s="16">
        <f t="shared" si="24"/>
        <v>0.1008174386920981</v>
      </c>
      <c r="G179" s="16">
        <f t="shared" si="26"/>
        <v>0.89743589743589747</v>
      </c>
      <c r="H179" s="16">
        <f t="shared" si="25"/>
        <v>0.12727272727272729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</v>
      </c>
      <c r="D181" s="15">
        <v>11</v>
      </c>
      <c r="E181" s="16">
        <f t="shared" si="23"/>
        <v>7.2727272727272727E-3</v>
      </c>
      <c r="F181" s="16">
        <f t="shared" si="24"/>
        <v>1.4986376021798364E-2</v>
      </c>
      <c r="G181" s="16">
        <f t="shared" si="26"/>
        <v>4.5</v>
      </c>
      <c r="H181" s="16">
        <f t="shared" si="25"/>
        <v>3.272727272727273E-2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8</v>
      </c>
      <c r="D186" s="15">
        <v>18</v>
      </c>
      <c r="E186" s="16">
        <f t="shared" si="23"/>
        <v>2.9090909090909091E-2</v>
      </c>
      <c r="F186" s="16">
        <f t="shared" si="24"/>
        <v>2.4523160762942781E-2</v>
      </c>
      <c r="G186" s="16">
        <f t="shared" si="26"/>
        <v>1.25</v>
      </c>
      <c r="H186" s="16">
        <f t="shared" si="25"/>
        <v>3.6363636363636362E-2</v>
      </c>
    </row>
    <row r="187" spans="1:8" x14ac:dyDescent="0.2">
      <c r="A187" s="13"/>
      <c r="B187" s="14" t="s">
        <v>170</v>
      </c>
      <c r="C187" s="15">
        <v>3</v>
      </c>
      <c r="D187" s="15">
        <v>2</v>
      </c>
      <c r="E187" s="16">
        <f t="shared" si="23"/>
        <v>1.090909090909091E-2</v>
      </c>
      <c r="F187" s="16">
        <f t="shared" si="24"/>
        <v>2.7247956403269754E-3</v>
      </c>
      <c r="G187" s="16">
        <f t="shared" si="26"/>
        <v>-0.33333333333333331</v>
      </c>
      <c r="H187" s="16">
        <f t="shared" si="25"/>
        <v>-3.6363636363636364E-3</v>
      </c>
    </row>
    <row r="188" spans="1:8" ht="25.5" x14ac:dyDescent="0.2">
      <c r="A188" s="13"/>
      <c r="B188" s="14" t="s">
        <v>171</v>
      </c>
      <c r="C188" s="15">
        <v>0</v>
      </c>
      <c r="D188" s="15">
        <v>3</v>
      </c>
      <c r="E188" s="16" t="str">
        <f t="shared" si="23"/>
        <v/>
      </c>
      <c r="F188" s="16">
        <f t="shared" si="24"/>
        <v>4.0871934604904629E-3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5</v>
      </c>
      <c r="E191" s="16" t="str">
        <f t="shared" si="23"/>
        <v/>
      </c>
      <c r="F191" s="16">
        <f t="shared" si="24"/>
        <v>6.8119891008174387E-3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12</v>
      </c>
      <c r="E193" s="16" t="str">
        <f t="shared" si="23"/>
        <v/>
      </c>
      <c r="F193" s="16">
        <f t="shared" si="24"/>
        <v>1.6348773841961851E-2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9</v>
      </c>
      <c r="D194" s="15">
        <v>14</v>
      </c>
      <c r="E194" s="16">
        <f t="shared" si="23"/>
        <v>3.272727272727273E-2</v>
      </c>
      <c r="F194" s="16">
        <f t="shared" si="24"/>
        <v>1.9073569482288829E-2</v>
      </c>
      <c r="G194" s="16">
        <f t="shared" si="26"/>
        <v>0.55555555555555558</v>
      </c>
      <c r="H194" s="16">
        <f t="shared" si="25"/>
        <v>1.8181818181818184E-2</v>
      </c>
    </row>
    <row r="195" spans="1:8" x14ac:dyDescent="0.2">
      <c r="A195" s="13"/>
      <c r="B195" s="14" t="s">
        <v>178</v>
      </c>
      <c r="C195" s="15">
        <v>2</v>
      </c>
      <c r="D195" s="15">
        <v>68</v>
      </c>
      <c r="E195" s="16">
        <f t="shared" si="23"/>
        <v>7.2727272727272727E-3</v>
      </c>
      <c r="F195" s="16">
        <f t="shared" si="24"/>
        <v>9.264305177111716E-2</v>
      </c>
      <c r="G195" s="16">
        <f t="shared" si="26"/>
        <v>33</v>
      </c>
      <c r="H195" s="16">
        <f t="shared" si="25"/>
        <v>0.24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3.6363636363636364E-3</v>
      </c>
      <c r="F197" s="16" t="str">
        <f t="shared" si="24"/>
        <v/>
      </c>
      <c r="G197" s="16">
        <f t="shared" si="26"/>
        <v>-1</v>
      </c>
      <c r="H197" s="16">
        <f t="shared" si="25"/>
        <v>-3.6363636363636364E-3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12</v>
      </c>
      <c r="D199" s="15">
        <v>16</v>
      </c>
      <c r="E199" s="16">
        <f t="shared" si="23"/>
        <v>4.363636363636364E-2</v>
      </c>
      <c r="F199" s="16">
        <f t="shared" si="24"/>
        <v>2.1798365122615803E-2</v>
      </c>
      <c r="G199" s="16">
        <f t="shared" si="26"/>
        <v>0.33333333333333331</v>
      </c>
      <c r="H199" s="16">
        <f t="shared" si="25"/>
        <v>1.4545454545454545E-2</v>
      </c>
    </row>
    <row r="200" spans="1:8" ht="25.5" x14ac:dyDescent="0.2">
      <c r="A200" s="13"/>
      <c r="B200" s="14" t="s">
        <v>183</v>
      </c>
      <c r="C200" s="15">
        <v>27</v>
      </c>
      <c r="D200" s="15">
        <v>14</v>
      </c>
      <c r="E200" s="16">
        <f t="shared" si="23"/>
        <v>9.8181818181818176E-2</v>
      </c>
      <c r="F200" s="16">
        <f t="shared" si="24"/>
        <v>1.9073569482288829E-2</v>
      </c>
      <c r="G200" s="16">
        <f t="shared" si="26"/>
        <v>-0.48148148148148145</v>
      </c>
      <c r="H200" s="16">
        <f t="shared" si="25"/>
        <v>-4.7272727272727265E-2</v>
      </c>
    </row>
    <row r="201" spans="1:8" x14ac:dyDescent="0.2">
      <c r="A201" s="13"/>
      <c r="B201" s="14" t="s">
        <v>184</v>
      </c>
      <c r="C201" s="15">
        <v>16</v>
      </c>
      <c r="D201" s="15">
        <v>5</v>
      </c>
      <c r="E201" s="16">
        <f t="shared" si="23"/>
        <v>5.8181818181818182E-2</v>
      </c>
      <c r="F201" s="16">
        <f t="shared" si="24"/>
        <v>6.8119891008174387E-3</v>
      </c>
      <c r="G201" s="16">
        <f t="shared" si="26"/>
        <v>-0.6875</v>
      </c>
      <c r="H201" s="16">
        <f t="shared" si="25"/>
        <v>-0.04</v>
      </c>
    </row>
    <row r="202" spans="1:8" x14ac:dyDescent="0.2">
      <c r="A202" s="13"/>
      <c r="B202" s="14" t="s">
        <v>185</v>
      </c>
      <c r="C202" s="15">
        <v>10</v>
      </c>
      <c r="D202" s="15">
        <v>40</v>
      </c>
      <c r="E202" s="16">
        <f t="shared" si="23"/>
        <v>3.6363636363636362E-2</v>
      </c>
      <c r="F202" s="16">
        <f t="shared" si="24"/>
        <v>5.4495912806539509E-2</v>
      </c>
      <c r="G202" s="16">
        <f t="shared" si="26"/>
        <v>3</v>
      </c>
      <c r="H202" s="16">
        <f t="shared" si="25"/>
        <v>0.10909090909090909</v>
      </c>
    </row>
    <row r="203" spans="1:8" x14ac:dyDescent="0.2">
      <c r="A203" s="13"/>
      <c r="B203" s="14" t="s">
        <v>186</v>
      </c>
      <c r="C203" s="15">
        <v>10</v>
      </c>
      <c r="D203" s="15">
        <v>7</v>
      </c>
      <c r="E203" s="16">
        <f t="shared" si="23"/>
        <v>3.6363636363636362E-2</v>
      </c>
      <c r="F203" s="16">
        <f t="shared" si="24"/>
        <v>9.5367847411444145E-3</v>
      </c>
      <c r="G203" s="16">
        <f t="shared" si="26"/>
        <v>-0.3</v>
      </c>
      <c r="H203" s="16">
        <f t="shared" si="25"/>
        <v>-1.0909090909090908E-2</v>
      </c>
    </row>
    <row r="204" spans="1:8" x14ac:dyDescent="0.2">
      <c r="A204" s="13"/>
      <c r="B204" s="14" t="s">
        <v>187</v>
      </c>
      <c r="C204" s="15">
        <v>5</v>
      </c>
      <c r="D204" s="15">
        <v>0</v>
      </c>
      <c r="E204" s="16">
        <f t="shared" si="23"/>
        <v>1.8181818181818181E-2</v>
      </c>
      <c r="F204" s="16" t="str">
        <f t="shared" si="24"/>
        <v/>
      </c>
      <c r="G204" s="16">
        <f t="shared" si="26"/>
        <v>-1</v>
      </c>
      <c r="H204" s="16">
        <f t="shared" si="25"/>
        <v>-1.8181818181818181E-2</v>
      </c>
    </row>
    <row r="205" spans="1:8" x14ac:dyDescent="0.2">
      <c r="A205" s="13"/>
      <c r="B205" s="14" t="s">
        <v>188</v>
      </c>
      <c r="C205" s="15">
        <v>1</v>
      </c>
      <c r="D205" s="15">
        <v>3</v>
      </c>
      <c r="E205" s="16">
        <f t="shared" ref="E205:E236" si="27">+IF(C205=0,"",C205/C$173)</f>
        <v>3.6363636363636364E-3</v>
      </c>
      <c r="F205" s="16">
        <f t="shared" ref="F205:F236" si="28">+IF(D205=0,"",D205/D$173)</f>
        <v>4.0871934604904629E-3</v>
      </c>
      <c r="G205" s="16">
        <f t="shared" si="26"/>
        <v>2</v>
      </c>
      <c r="H205" s="16">
        <f t="shared" ref="H205:H236" si="29">+IF(OR(AND(E205=""),(G205="")),"",E205*G205)</f>
        <v>7.2727272727272727E-3</v>
      </c>
    </row>
    <row r="206" spans="1:8" x14ac:dyDescent="0.2">
      <c r="A206" s="13"/>
      <c r="B206" s="14" t="s">
        <v>189</v>
      </c>
      <c r="C206" s="15">
        <v>2</v>
      </c>
      <c r="D206" s="15">
        <v>1</v>
      </c>
      <c r="E206" s="16">
        <f t="shared" si="27"/>
        <v>7.2727272727272727E-3</v>
      </c>
      <c r="F206" s="16">
        <f t="shared" si="28"/>
        <v>1.3623978201634877E-3</v>
      </c>
      <c r="G206" s="16">
        <f t="shared" ref="G206:G237" si="30">+IF(AND(C206=0,D206=0)," ",IF(C206=0,1,IF(D206=0,-1,(D206-C206)/C206)))</f>
        <v>-0.5</v>
      </c>
      <c r="H206" s="16">
        <f t="shared" si="29"/>
        <v>-3.6363636363636364E-3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4</v>
      </c>
      <c r="E208" s="16" t="str">
        <f t="shared" si="27"/>
        <v/>
      </c>
      <c r="F208" s="16">
        <f t="shared" si="28"/>
        <v>5.4495912806539508E-3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6</v>
      </c>
      <c r="D209" s="15">
        <v>3</v>
      </c>
      <c r="E209" s="16">
        <f t="shared" si="27"/>
        <v>2.181818181818182E-2</v>
      </c>
      <c r="F209" s="16">
        <f t="shared" si="28"/>
        <v>4.0871934604904629E-3</v>
      </c>
      <c r="G209" s="16">
        <f t="shared" si="30"/>
        <v>-0.5</v>
      </c>
      <c r="H209" s="16">
        <f t="shared" si="29"/>
        <v>-1.090909090909091E-2</v>
      </c>
    </row>
    <row r="210" spans="1:8" x14ac:dyDescent="0.2">
      <c r="A210" s="13"/>
      <c r="B210" s="14" t="s">
        <v>193</v>
      </c>
      <c r="C210" s="15">
        <v>3</v>
      </c>
      <c r="D210" s="15">
        <v>17</v>
      </c>
      <c r="E210" s="16">
        <f t="shared" si="27"/>
        <v>1.090909090909091E-2</v>
      </c>
      <c r="F210" s="16">
        <f t="shared" si="28"/>
        <v>2.316076294277929E-2</v>
      </c>
      <c r="G210" s="16">
        <f t="shared" si="30"/>
        <v>4.666666666666667</v>
      </c>
      <c r="H210" s="16">
        <f t="shared" si="29"/>
        <v>5.0909090909090918E-2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27</v>
      </c>
      <c r="D213" s="15">
        <v>22</v>
      </c>
      <c r="E213" s="16">
        <f t="shared" si="27"/>
        <v>9.8181818181818176E-2</v>
      </c>
      <c r="F213" s="16">
        <f t="shared" si="28"/>
        <v>2.9972752043596729E-2</v>
      </c>
      <c r="G213" s="16">
        <f t="shared" si="30"/>
        <v>-0.18518518518518517</v>
      </c>
      <c r="H213" s="16">
        <f t="shared" si="29"/>
        <v>-1.8181818181818181E-2</v>
      </c>
    </row>
    <row r="214" spans="1:8" x14ac:dyDescent="0.2">
      <c r="A214" s="13"/>
      <c r="B214" s="14" t="s">
        <v>197</v>
      </c>
      <c r="C214" s="15">
        <v>0</v>
      </c>
      <c r="D214" s="15">
        <v>25</v>
      </c>
      <c r="E214" s="16" t="str">
        <f t="shared" si="27"/>
        <v/>
      </c>
      <c r="F214" s="16">
        <f t="shared" si="28"/>
        <v>3.4059945504087197E-2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1</v>
      </c>
      <c r="D216" s="15">
        <v>0</v>
      </c>
      <c r="E216" s="16">
        <f t="shared" si="27"/>
        <v>3.6363636363636364E-3</v>
      </c>
      <c r="F216" s="16" t="str">
        <f t="shared" si="28"/>
        <v/>
      </c>
      <c r="G216" s="16">
        <f t="shared" si="30"/>
        <v>-1</v>
      </c>
      <c r="H216" s="16">
        <f t="shared" si="29"/>
        <v>-3.6363636363636364E-3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13</v>
      </c>
      <c r="E218" s="16" t="str">
        <f t="shared" si="27"/>
        <v/>
      </c>
      <c r="F218" s="16">
        <f t="shared" si="28"/>
        <v>1.7711171662125342E-2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27</v>
      </c>
      <c r="D225" s="15">
        <v>51</v>
      </c>
      <c r="E225" s="16">
        <f t="shared" si="27"/>
        <v>9.8181818181818176E-2</v>
      </c>
      <c r="F225" s="16">
        <f t="shared" si="28"/>
        <v>6.9482288828337874E-2</v>
      </c>
      <c r="G225" s="16">
        <f t="shared" si="30"/>
        <v>0.88888888888888884</v>
      </c>
      <c r="H225" s="16">
        <f t="shared" si="29"/>
        <v>8.7272727272727266E-2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2</v>
      </c>
      <c r="E238" s="16">
        <f t="shared" si="31"/>
        <v>3.6363636363636364E-3</v>
      </c>
      <c r="F238" s="16">
        <f t="shared" si="32"/>
        <v>2.7247956403269754E-3</v>
      </c>
      <c r="G238" s="16">
        <f t="shared" ref="G238:G269" si="34">+IF(AND(C238=0,D238=0)," ",IF(C238=0,1,IF(D238=0,-1,(D238-C238)/C238)))</f>
        <v>1</v>
      </c>
      <c r="H238" s="16">
        <f t="shared" si="33"/>
        <v>3.6363636363636364E-3</v>
      </c>
    </row>
    <row r="239" spans="1:8" x14ac:dyDescent="0.2">
      <c r="A239" s="13"/>
      <c r="B239" s="14" t="s">
        <v>222</v>
      </c>
      <c r="C239" s="15">
        <v>0</v>
      </c>
      <c r="D239" s="15">
        <v>1</v>
      </c>
      <c r="E239" s="16" t="str">
        <f t="shared" si="31"/>
        <v/>
      </c>
      <c r="F239" s="16">
        <f t="shared" si="32"/>
        <v>1.3623978201634877E-3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0</v>
      </c>
      <c r="E241" s="16">
        <f t="shared" si="31"/>
        <v>7.2727272727272727E-3</v>
      </c>
      <c r="F241" s="16" t="str">
        <f t="shared" si="32"/>
        <v/>
      </c>
      <c r="G241" s="16">
        <f t="shared" si="34"/>
        <v>-1</v>
      </c>
      <c r="H241" s="16">
        <f t="shared" si="33"/>
        <v>-7.2727272727272727E-3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2</v>
      </c>
      <c r="D244" s="15">
        <v>0</v>
      </c>
      <c r="E244" s="16">
        <f t="shared" si="31"/>
        <v>7.2727272727272727E-3</v>
      </c>
      <c r="F244" s="16" t="str">
        <f t="shared" si="32"/>
        <v/>
      </c>
      <c r="G244" s="16">
        <f t="shared" si="34"/>
        <v>-1</v>
      </c>
      <c r="H244" s="16">
        <f t="shared" si="33"/>
        <v>-7.2727272727272727E-3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1.3623978201634877E-3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1.3623978201634877E-3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1.3623978201634877E-3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3</v>
      </c>
      <c r="E264" s="16">
        <f t="shared" si="31"/>
        <v>3.6363636363636364E-3</v>
      </c>
      <c r="F264" s="16">
        <f t="shared" si="32"/>
        <v>4.0871934604904629E-3</v>
      </c>
      <c r="G264" s="16">
        <f t="shared" si="34"/>
        <v>2</v>
      </c>
      <c r="H264" s="16">
        <f t="shared" si="33"/>
        <v>7.2727272727272727E-3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1</v>
      </c>
      <c r="D276" s="15">
        <v>0</v>
      </c>
      <c r="E276" s="16">
        <f t="shared" si="35"/>
        <v>3.6363636363636364E-3</v>
      </c>
      <c r="F276" s="16" t="str">
        <f t="shared" si="36"/>
        <v/>
      </c>
      <c r="G276" s="16">
        <f t="shared" si="38"/>
        <v>-1</v>
      </c>
      <c r="H276" s="16">
        <f t="shared" si="37"/>
        <v>-3.6363636363636364E-3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7</v>
      </c>
      <c r="E282" s="16" t="str">
        <f t="shared" si="35"/>
        <v/>
      </c>
      <c r="F282" s="16">
        <f t="shared" si="36"/>
        <v>9.5367847411444145E-3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2</v>
      </c>
      <c r="D288" s="15">
        <v>0</v>
      </c>
      <c r="E288" s="16">
        <f t="shared" si="35"/>
        <v>7.2727272727272727E-3</v>
      </c>
      <c r="F288" s="16" t="str">
        <f t="shared" si="36"/>
        <v/>
      </c>
      <c r="G288" s="16">
        <f t="shared" si="38"/>
        <v>-1</v>
      </c>
      <c r="H288" s="16">
        <f t="shared" si="37"/>
        <v>-7.2727272727272727E-3</v>
      </c>
    </row>
    <row r="289" spans="1:8" x14ac:dyDescent="0.2">
      <c r="A289" s="13"/>
      <c r="B289" s="14" t="s">
        <v>271</v>
      </c>
      <c r="C289" s="15">
        <v>0</v>
      </c>
      <c r="D289" s="15">
        <v>2</v>
      </c>
      <c r="E289" s="16" t="str">
        <f t="shared" si="35"/>
        <v/>
      </c>
      <c r="F289" s="16">
        <f t="shared" si="36"/>
        <v>2.7247956403269754E-3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3</v>
      </c>
      <c r="D301" s="15">
        <v>0</v>
      </c>
      <c r="E301" s="16">
        <f t="shared" ref="E301:E332" si="39">+IF(C301=0,"",C301/C$173)</f>
        <v>1.090909090909091E-2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-1.090909090909091E-2</v>
      </c>
    </row>
    <row r="302" spans="1:8" ht="25.5" x14ac:dyDescent="0.2">
      <c r="A302" s="13"/>
      <c r="B302" s="14" t="s">
        <v>284</v>
      </c>
      <c r="C302" s="15">
        <v>0</v>
      </c>
      <c r="D302" s="15">
        <v>3</v>
      </c>
      <c r="E302" s="16" t="str">
        <f t="shared" si="39"/>
        <v/>
      </c>
      <c r="F302" s="16">
        <f t="shared" si="40"/>
        <v>4.0871934604904629E-3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4</v>
      </c>
      <c r="E305" s="16" t="str">
        <f t="shared" si="39"/>
        <v/>
      </c>
      <c r="F305" s="16">
        <f t="shared" si="40"/>
        <v>5.4495912806539508E-3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1</v>
      </c>
      <c r="D306" s="15">
        <v>1</v>
      </c>
      <c r="E306" s="16">
        <f t="shared" si="39"/>
        <v>3.6363636363636364E-3</v>
      </c>
      <c r="F306" s="16">
        <f t="shared" si="40"/>
        <v>1.3623978201634877E-3</v>
      </c>
      <c r="G306" s="16">
        <f t="shared" si="42"/>
        <v>0</v>
      </c>
      <c r="H306" s="16">
        <f t="shared" si="41"/>
        <v>0</v>
      </c>
    </row>
    <row r="307" spans="1:8" x14ac:dyDescent="0.2">
      <c r="A307" s="13"/>
      <c r="B307" s="14" t="s">
        <v>289</v>
      </c>
      <c r="C307" s="15">
        <v>1</v>
      </c>
      <c r="D307" s="15">
        <v>0</v>
      </c>
      <c r="E307" s="16">
        <f t="shared" si="39"/>
        <v>3.6363636363636364E-3</v>
      </c>
      <c r="F307" s="16" t="str">
        <f t="shared" si="40"/>
        <v/>
      </c>
      <c r="G307" s="16">
        <f t="shared" si="42"/>
        <v>-1</v>
      </c>
      <c r="H307" s="16">
        <f t="shared" si="41"/>
        <v>-3.6363636363636364E-3</v>
      </c>
    </row>
    <row r="308" spans="1:8" x14ac:dyDescent="0.2">
      <c r="A308" s="13"/>
      <c r="B308" s="14" t="s">
        <v>290</v>
      </c>
      <c r="C308" s="15">
        <v>9</v>
      </c>
      <c r="D308" s="15">
        <v>16</v>
      </c>
      <c r="E308" s="16">
        <f t="shared" si="39"/>
        <v>3.272727272727273E-2</v>
      </c>
      <c r="F308" s="16">
        <f t="shared" si="40"/>
        <v>2.1798365122615803E-2</v>
      </c>
      <c r="G308" s="16">
        <f t="shared" si="42"/>
        <v>0.77777777777777779</v>
      </c>
      <c r="H308" s="16">
        <f t="shared" si="41"/>
        <v>2.5454545454545455E-2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3.6363636363636364E-3</v>
      </c>
      <c r="F313" s="16" t="str">
        <f t="shared" si="40"/>
        <v/>
      </c>
      <c r="G313" s="16">
        <f t="shared" si="42"/>
        <v>-1</v>
      </c>
      <c r="H313" s="16">
        <f t="shared" si="41"/>
        <v>-3.6363636363636364E-3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3</v>
      </c>
      <c r="E317" s="16">
        <f t="shared" si="39"/>
        <v>3.6363636363636364E-3</v>
      </c>
      <c r="F317" s="16">
        <f t="shared" si="40"/>
        <v>4.0871934604904629E-3</v>
      </c>
      <c r="G317" s="16">
        <f t="shared" si="42"/>
        <v>2</v>
      </c>
      <c r="H317" s="16">
        <f t="shared" si="41"/>
        <v>7.2727272727272727E-3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33</v>
      </c>
      <c r="D319" s="15">
        <v>245</v>
      </c>
      <c r="E319" s="16">
        <f t="shared" si="39"/>
        <v>0.12</v>
      </c>
      <c r="F319" s="16">
        <f t="shared" si="40"/>
        <v>0.33378746594005448</v>
      </c>
      <c r="G319" s="16">
        <f t="shared" si="42"/>
        <v>6.4242424242424239</v>
      </c>
      <c r="H319" s="16">
        <f t="shared" si="41"/>
        <v>0.77090909090909088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1.3623978201634877E-3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3</v>
      </c>
      <c r="D328" s="15">
        <v>1</v>
      </c>
      <c r="E328" s="16">
        <f t="shared" si="39"/>
        <v>1.090909090909091E-2</v>
      </c>
      <c r="F328" s="16">
        <f t="shared" si="40"/>
        <v>1.3623978201634877E-3</v>
      </c>
      <c r="G328" s="16">
        <f t="shared" si="42"/>
        <v>-0.66666666666666663</v>
      </c>
      <c r="H328" s="16">
        <f t="shared" si="41"/>
        <v>-7.2727272727272727E-3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1074</v>
      </c>
      <c r="D349" s="18">
        <f>SUM(D350:D576)</f>
        <v>2259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1.1033519553072626</v>
      </c>
      <c r="H349" s="19">
        <f t="shared" ref="H349:H412" si="49">+IF(OR(AND(E349=""),(G349="")),"",E349*G349)</f>
        <v>1.1033519553072626</v>
      </c>
    </row>
    <row r="350" spans="1:8" x14ac:dyDescent="0.2">
      <c r="A350" s="13"/>
      <c r="B350" s="14" t="s">
        <v>326</v>
      </c>
      <c r="C350" s="15">
        <v>1</v>
      </c>
      <c r="D350" s="15">
        <v>2</v>
      </c>
      <c r="E350" s="16">
        <f t="shared" si="47"/>
        <v>9.3109869646182495E-4</v>
      </c>
      <c r="F350" s="16">
        <f t="shared" si="48"/>
        <v>8.8534749889331564E-4</v>
      </c>
      <c r="G350" s="16">
        <f t="shared" ref="G350:G413" si="50">+IF(AND(C350=0,D350=0)," ",IF(C350=0,1,IF(D350=0,-1,(D350-C350)/C350)))</f>
        <v>1</v>
      </c>
      <c r="H350" s="16">
        <f t="shared" si="49"/>
        <v>9.3109869646182495E-4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3</v>
      </c>
      <c r="D352" s="15">
        <v>3</v>
      </c>
      <c r="E352" s="16">
        <f t="shared" si="47"/>
        <v>2.7932960893854749E-3</v>
      </c>
      <c r="F352" s="16">
        <f t="shared" si="48"/>
        <v>1.3280212483399733E-3</v>
      </c>
      <c r="G352" s="16">
        <f t="shared" si="50"/>
        <v>0</v>
      </c>
      <c r="H352" s="16">
        <f t="shared" si="49"/>
        <v>0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15</v>
      </c>
      <c r="D355" s="15">
        <v>26</v>
      </c>
      <c r="E355" s="16">
        <f t="shared" si="47"/>
        <v>1.3966480446927373E-2</v>
      </c>
      <c r="F355" s="16">
        <f t="shared" si="48"/>
        <v>1.1509517485613104E-2</v>
      </c>
      <c r="G355" s="16">
        <f t="shared" si="50"/>
        <v>0.73333333333333328</v>
      </c>
      <c r="H355" s="16">
        <f t="shared" si="49"/>
        <v>1.0242085661080072E-2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9</v>
      </c>
      <c r="D357" s="15">
        <v>6</v>
      </c>
      <c r="E357" s="16">
        <f t="shared" si="47"/>
        <v>8.3798882681564244E-3</v>
      </c>
      <c r="F357" s="16">
        <f t="shared" si="48"/>
        <v>2.6560424966799467E-3</v>
      </c>
      <c r="G357" s="16">
        <f t="shared" si="50"/>
        <v>-0.33333333333333331</v>
      </c>
      <c r="H357" s="16">
        <f t="shared" si="49"/>
        <v>-2.7932960893854745E-3</v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7</v>
      </c>
      <c r="D359" s="15">
        <v>1</v>
      </c>
      <c r="E359" s="16">
        <f t="shared" si="47"/>
        <v>6.5176908752327747E-3</v>
      </c>
      <c r="F359" s="16">
        <f t="shared" si="48"/>
        <v>4.4267374944665782E-4</v>
      </c>
      <c r="G359" s="16">
        <f t="shared" si="50"/>
        <v>-0.8571428571428571</v>
      </c>
      <c r="H359" s="16">
        <f t="shared" si="49"/>
        <v>-5.586592178770949E-3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20</v>
      </c>
      <c r="D361" s="15">
        <v>72</v>
      </c>
      <c r="E361" s="16">
        <f t="shared" si="47"/>
        <v>1.86219739292365E-2</v>
      </c>
      <c r="F361" s="16">
        <f t="shared" si="48"/>
        <v>3.1872509960159362E-2</v>
      </c>
      <c r="G361" s="16">
        <f t="shared" si="50"/>
        <v>2.6</v>
      </c>
      <c r="H361" s="16">
        <f t="shared" si="49"/>
        <v>4.8417132216014902E-2</v>
      </c>
    </row>
    <row r="362" spans="1:8" x14ac:dyDescent="0.2">
      <c r="A362" s="13"/>
      <c r="B362" s="14" t="s">
        <v>338</v>
      </c>
      <c r="C362" s="15">
        <v>9</v>
      </c>
      <c r="D362" s="15">
        <v>18</v>
      </c>
      <c r="E362" s="16">
        <f t="shared" si="47"/>
        <v>8.3798882681564244E-3</v>
      </c>
      <c r="F362" s="16">
        <f t="shared" si="48"/>
        <v>7.9681274900398405E-3</v>
      </c>
      <c r="G362" s="16">
        <f t="shared" si="50"/>
        <v>1</v>
      </c>
      <c r="H362" s="16">
        <f t="shared" si="49"/>
        <v>8.3798882681564244E-3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6</v>
      </c>
      <c r="D364" s="15">
        <v>22</v>
      </c>
      <c r="E364" s="16">
        <f t="shared" si="47"/>
        <v>5.5865921787709499E-3</v>
      </c>
      <c r="F364" s="16">
        <f t="shared" si="48"/>
        <v>9.7388224878264713E-3</v>
      </c>
      <c r="G364" s="16">
        <f t="shared" si="50"/>
        <v>2.6666666666666665</v>
      </c>
      <c r="H364" s="16">
        <f t="shared" si="49"/>
        <v>1.4897579143389199E-2</v>
      </c>
    </row>
    <row r="365" spans="1:8" x14ac:dyDescent="0.2">
      <c r="A365" s="13"/>
      <c r="B365" s="14" t="s">
        <v>341</v>
      </c>
      <c r="C365" s="15">
        <v>3</v>
      </c>
      <c r="D365" s="15">
        <v>25</v>
      </c>
      <c r="E365" s="16">
        <f t="shared" si="47"/>
        <v>2.7932960893854749E-3</v>
      </c>
      <c r="F365" s="16">
        <f t="shared" si="48"/>
        <v>1.1066843736166445E-2</v>
      </c>
      <c r="G365" s="16">
        <f t="shared" si="50"/>
        <v>7.333333333333333</v>
      </c>
      <c r="H365" s="16">
        <f t="shared" si="49"/>
        <v>2.0484171322160148E-2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309</v>
      </c>
      <c r="D369" s="15">
        <v>60</v>
      </c>
      <c r="E369" s="16">
        <f t="shared" si="47"/>
        <v>0.28770949720670391</v>
      </c>
      <c r="F369" s="16">
        <f t="shared" si="48"/>
        <v>2.6560424966799469E-2</v>
      </c>
      <c r="G369" s="16">
        <f t="shared" si="50"/>
        <v>-0.80582524271844658</v>
      </c>
      <c r="H369" s="16">
        <f t="shared" si="49"/>
        <v>-0.23184357541899442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2</v>
      </c>
      <c r="E372" s="16" t="str">
        <f t="shared" si="47"/>
        <v/>
      </c>
      <c r="F372" s="16">
        <f t="shared" si="48"/>
        <v>8.8534749889331564E-4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19</v>
      </c>
      <c r="D373" s="15">
        <v>31</v>
      </c>
      <c r="E373" s="16">
        <f t="shared" si="47"/>
        <v>1.7690875232774673E-2</v>
      </c>
      <c r="F373" s="16">
        <f t="shared" si="48"/>
        <v>1.3722886232846392E-2</v>
      </c>
      <c r="G373" s="16">
        <f t="shared" si="50"/>
        <v>0.63157894736842102</v>
      </c>
      <c r="H373" s="16">
        <f t="shared" si="49"/>
        <v>1.1173184357541898E-2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1</v>
      </c>
      <c r="E376" s="16" t="str">
        <f t="shared" si="47"/>
        <v/>
      </c>
      <c r="F376" s="16">
        <f t="shared" si="48"/>
        <v>4.4267374944665782E-4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2</v>
      </c>
      <c r="D378" s="15">
        <v>1</v>
      </c>
      <c r="E378" s="16">
        <f t="shared" si="47"/>
        <v>1.8621973929236499E-3</v>
      </c>
      <c r="F378" s="16">
        <f t="shared" si="48"/>
        <v>4.4267374944665782E-4</v>
      </c>
      <c r="G378" s="16">
        <f t="shared" si="50"/>
        <v>-0.5</v>
      </c>
      <c r="H378" s="16">
        <f t="shared" si="49"/>
        <v>-9.3109869646182495E-4</v>
      </c>
    </row>
    <row r="379" spans="1:8" x14ac:dyDescent="0.2">
      <c r="A379" s="13"/>
      <c r="B379" s="14" t="s">
        <v>355</v>
      </c>
      <c r="C379" s="15">
        <v>4</v>
      </c>
      <c r="D379" s="15">
        <v>20</v>
      </c>
      <c r="E379" s="16">
        <f t="shared" si="47"/>
        <v>3.7243947858472998E-3</v>
      </c>
      <c r="F379" s="16">
        <f t="shared" si="48"/>
        <v>8.8534749889331559E-3</v>
      </c>
      <c r="G379" s="16">
        <f t="shared" si="50"/>
        <v>4</v>
      </c>
      <c r="H379" s="16">
        <f t="shared" si="49"/>
        <v>1.4897579143389199E-2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15</v>
      </c>
      <c r="E380" s="16" t="str">
        <f t="shared" si="47"/>
        <v/>
      </c>
      <c r="F380" s="16">
        <f t="shared" si="48"/>
        <v>6.6401062416998674E-3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</v>
      </c>
      <c r="D382" s="15">
        <v>14</v>
      </c>
      <c r="E382" s="16">
        <f t="shared" si="47"/>
        <v>1.8621973929236499E-3</v>
      </c>
      <c r="F382" s="16">
        <f t="shared" si="48"/>
        <v>6.1974324922532097E-3</v>
      </c>
      <c r="G382" s="16">
        <f t="shared" si="50"/>
        <v>6</v>
      </c>
      <c r="H382" s="16">
        <f t="shared" si="49"/>
        <v>1.11731843575419E-2</v>
      </c>
    </row>
    <row r="383" spans="1:8" ht="25.5" x14ac:dyDescent="0.2">
      <c r="A383" s="13"/>
      <c r="B383" s="14" t="s">
        <v>359</v>
      </c>
      <c r="C383" s="15">
        <v>10</v>
      </c>
      <c r="D383" s="15">
        <v>19</v>
      </c>
      <c r="E383" s="16">
        <f t="shared" si="47"/>
        <v>9.3109869646182501E-3</v>
      </c>
      <c r="F383" s="16">
        <f t="shared" si="48"/>
        <v>8.4108012394864991E-3</v>
      </c>
      <c r="G383" s="16">
        <f t="shared" si="50"/>
        <v>0.9</v>
      </c>
      <c r="H383" s="16">
        <f t="shared" si="49"/>
        <v>8.3798882681564262E-3</v>
      </c>
    </row>
    <row r="384" spans="1:8" x14ac:dyDescent="0.2">
      <c r="A384" s="13"/>
      <c r="B384" s="14" t="s">
        <v>360</v>
      </c>
      <c r="C384" s="15">
        <v>11</v>
      </c>
      <c r="D384" s="15">
        <v>10</v>
      </c>
      <c r="E384" s="16">
        <f t="shared" si="47"/>
        <v>1.0242085661080074E-2</v>
      </c>
      <c r="F384" s="16">
        <f t="shared" si="48"/>
        <v>4.426737494466578E-3</v>
      </c>
      <c r="G384" s="16">
        <f t="shared" si="50"/>
        <v>-9.0909090909090912E-2</v>
      </c>
      <c r="H384" s="16">
        <f t="shared" si="49"/>
        <v>-9.3109869646182495E-4</v>
      </c>
    </row>
    <row r="385" spans="1:8" x14ac:dyDescent="0.2">
      <c r="A385" s="13"/>
      <c r="B385" s="14" t="s">
        <v>361</v>
      </c>
      <c r="C385" s="15">
        <v>1</v>
      </c>
      <c r="D385" s="15">
        <v>0</v>
      </c>
      <c r="E385" s="16">
        <f t="shared" si="47"/>
        <v>9.3109869646182495E-4</v>
      </c>
      <c r="F385" s="16" t="str">
        <f t="shared" si="48"/>
        <v/>
      </c>
      <c r="G385" s="16">
        <f t="shared" si="50"/>
        <v>-1</v>
      </c>
      <c r="H385" s="16">
        <f t="shared" si="49"/>
        <v>-9.3109869646182495E-4</v>
      </c>
    </row>
    <row r="386" spans="1:8" x14ac:dyDescent="0.2">
      <c r="A386" s="13"/>
      <c r="B386" s="14" t="s">
        <v>362</v>
      </c>
      <c r="C386" s="15">
        <v>2</v>
      </c>
      <c r="D386" s="15">
        <v>1</v>
      </c>
      <c r="E386" s="16">
        <f t="shared" si="47"/>
        <v>1.8621973929236499E-3</v>
      </c>
      <c r="F386" s="16">
        <f t="shared" si="48"/>
        <v>4.4267374944665782E-4</v>
      </c>
      <c r="G386" s="16">
        <f t="shared" si="50"/>
        <v>-0.5</v>
      </c>
      <c r="H386" s="16">
        <f t="shared" si="49"/>
        <v>-9.3109869646182495E-4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</v>
      </c>
      <c r="D388" s="15">
        <v>26</v>
      </c>
      <c r="E388" s="16">
        <f t="shared" si="47"/>
        <v>1.8621973929236499E-3</v>
      </c>
      <c r="F388" s="16">
        <f t="shared" si="48"/>
        <v>1.1509517485613104E-2</v>
      </c>
      <c r="G388" s="16">
        <f t="shared" si="50"/>
        <v>12</v>
      </c>
      <c r="H388" s="16">
        <f t="shared" si="49"/>
        <v>2.23463687150838E-2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</v>
      </c>
      <c r="D391" s="15">
        <v>1</v>
      </c>
      <c r="E391" s="16">
        <f t="shared" si="47"/>
        <v>1.8621973929236499E-3</v>
      </c>
      <c r="F391" s="16">
        <f t="shared" si="48"/>
        <v>4.4267374944665782E-4</v>
      </c>
      <c r="G391" s="16">
        <f t="shared" si="50"/>
        <v>-0.5</v>
      </c>
      <c r="H391" s="16">
        <f t="shared" si="49"/>
        <v>-9.3109869646182495E-4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36</v>
      </c>
      <c r="D395" s="15">
        <v>3</v>
      </c>
      <c r="E395" s="16">
        <f t="shared" si="47"/>
        <v>3.3519553072625698E-2</v>
      </c>
      <c r="F395" s="16">
        <f t="shared" si="48"/>
        <v>1.3280212483399733E-3</v>
      </c>
      <c r="G395" s="16">
        <f t="shared" si="50"/>
        <v>-0.91666666666666663</v>
      </c>
      <c r="H395" s="16">
        <f t="shared" si="49"/>
        <v>-3.0726256983240222E-2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10</v>
      </c>
      <c r="D397" s="15">
        <v>1</v>
      </c>
      <c r="E397" s="16">
        <f t="shared" si="47"/>
        <v>9.3109869646182501E-3</v>
      </c>
      <c r="F397" s="16">
        <f t="shared" si="48"/>
        <v>4.4267374944665782E-4</v>
      </c>
      <c r="G397" s="16">
        <f t="shared" si="50"/>
        <v>-0.9</v>
      </c>
      <c r="H397" s="16">
        <f t="shared" si="49"/>
        <v>-8.3798882681564262E-3</v>
      </c>
    </row>
    <row r="398" spans="1:8" x14ac:dyDescent="0.2">
      <c r="A398" s="13"/>
      <c r="B398" s="14" t="s">
        <v>374</v>
      </c>
      <c r="C398" s="15">
        <v>23</v>
      </c>
      <c r="D398" s="15">
        <v>144</v>
      </c>
      <c r="E398" s="16">
        <f t="shared" si="47"/>
        <v>2.1415270018621976E-2</v>
      </c>
      <c r="F398" s="16">
        <f t="shared" si="48"/>
        <v>6.3745019920318724E-2</v>
      </c>
      <c r="G398" s="16">
        <f t="shared" si="50"/>
        <v>5.2608695652173916</v>
      </c>
      <c r="H398" s="16">
        <f t="shared" si="49"/>
        <v>0.11266294227188084</v>
      </c>
    </row>
    <row r="399" spans="1:8" x14ac:dyDescent="0.2">
      <c r="A399" s="13"/>
      <c r="B399" s="14" t="s">
        <v>375</v>
      </c>
      <c r="C399" s="15">
        <v>16</v>
      </c>
      <c r="D399" s="15">
        <v>41</v>
      </c>
      <c r="E399" s="16">
        <f t="shared" si="47"/>
        <v>1.4897579143389199E-2</v>
      </c>
      <c r="F399" s="16">
        <f t="shared" si="48"/>
        <v>1.814962372731297E-2</v>
      </c>
      <c r="G399" s="16">
        <f t="shared" si="50"/>
        <v>1.5625</v>
      </c>
      <c r="H399" s="16">
        <f t="shared" si="49"/>
        <v>2.3277467411545624E-2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0</v>
      </c>
      <c r="E401" s="16">
        <f t="shared" si="47"/>
        <v>9.3109869646182495E-4</v>
      </c>
      <c r="F401" s="16" t="str">
        <f t="shared" si="48"/>
        <v/>
      </c>
      <c r="G401" s="16">
        <f t="shared" si="50"/>
        <v>-1</v>
      </c>
      <c r="H401" s="16">
        <f t="shared" si="49"/>
        <v>-9.3109869646182495E-4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4.4267374944665782E-4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2</v>
      </c>
      <c r="E410" s="16" t="str">
        <f t="shared" si="47"/>
        <v/>
      </c>
      <c r="F410" s="16">
        <f t="shared" si="48"/>
        <v>8.8534749889331564E-4</v>
      </c>
      <c r="G410" s="16">
        <f t="shared" si="50"/>
        <v>1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1</v>
      </c>
      <c r="D411" s="15">
        <v>0</v>
      </c>
      <c r="E411" s="16">
        <f t="shared" si="47"/>
        <v>9.3109869646182495E-4</v>
      </c>
      <c r="F411" s="16" t="str">
        <f t="shared" si="48"/>
        <v/>
      </c>
      <c r="G411" s="16">
        <f t="shared" si="50"/>
        <v>-1</v>
      </c>
      <c r="H411" s="16">
        <f t="shared" si="49"/>
        <v>-9.3109869646182495E-4</v>
      </c>
    </row>
    <row r="412" spans="1:8" x14ac:dyDescent="0.2">
      <c r="A412" s="13"/>
      <c r="B412" s="14" t="s">
        <v>388</v>
      </c>
      <c r="C412" s="15">
        <v>1</v>
      </c>
      <c r="D412" s="15">
        <v>1</v>
      </c>
      <c r="E412" s="16">
        <f t="shared" si="47"/>
        <v>9.3109869646182495E-4</v>
      </c>
      <c r="F412" s="16">
        <f t="shared" si="48"/>
        <v>4.4267374944665782E-4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389</v>
      </c>
      <c r="C413" s="15">
        <v>0</v>
      </c>
      <c r="D413" s="15">
        <v>2</v>
      </c>
      <c r="E413" s="16" t="str">
        <f t="shared" ref="E413:E476" si="51">+IF(C413=0,"",C413/C$349)</f>
        <v/>
      </c>
      <c r="F413" s="16">
        <f t="shared" ref="F413:F476" si="52">+IF(D413=0,"",D413/D$349)</f>
        <v>8.8534749889331564E-4</v>
      </c>
      <c r="G413" s="16">
        <f t="shared" si="50"/>
        <v>1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48</v>
      </c>
      <c r="E415" s="16" t="str">
        <f t="shared" si="51"/>
        <v/>
      </c>
      <c r="F415" s="16">
        <f t="shared" si="52"/>
        <v>2.1248339973439574E-2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7</v>
      </c>
      <c r="D416" s="15">
        <v>5</v>
      </c>
      <c r="E416" s="16">
        <f t="shared" si="51"/>
        <v>6.5176908752327747E-3</v>
      </c>
      <c r="F416" s="16">
        <f t="shared" si="52"/>
        <v>2.213368747233289E-3</v>
      </c>
      <c r="G416" s="16">
        <f t="shared" si="54"/>
        <v>-0.2857142857142857</v>
      </c>
      <c r="H416" s="16">
        <f t="shared" si="53"/>
        <v>-1.8621973929236499E-3</v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</v>
      </c>
      <c r="D420" s="15">
        <v>3</v>
      </c>
      <c r="E420" s="16">
        <f t="shared" si="51"/>
        <v>3.7243947858472998E-3</v>
      </c>
      <c r="F420" s="16">
        <f t="shared" si="52"/>
        <v>1.3280212483399733E-3</v>
      </c>
      <c r="G420" s="16">
        <f t="shared" si="54"/>
        <v>-0.25</v>
      </c>
      <c r="H420" s="16">
        <f t="shared" si="53"/>
        <v>-9.3109869646182495E-4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9.3109869646182495E-4</v>
      </c>
      <c r="F428" s="16" t="str">
        <f t="shared" si="52"/>
        <v/>
      </c>
      <c r="G428" s="16">
        <f t="shared" si="54"/>
        <v>-1</v>
      </c>
      <c r="H428" s="16">
        <f t="shared" si="53"/>
        <v>-9.3109869646182495E-4</v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9.3109869646182495E-4</v>
      </c>
      <c r="F429" s="16" t="str">
        <f t="shared" si="52"/>
        <v/>
      </c>
      <c r="G429" s="16">
        <f t="shared" si="54"/>
        <v>-1</v>
      </c>
      <c r="H429" s="16">
        <f t="shared" si="53"/>
        <v>-9.3109869646182495E-4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5</v>
      </c>
      <c r="D432" s="15">
        <v>15</v>
      </c>
      <c r="E432" s="16">
        <f t="shared" si="51"/>
        <v>4.6554934823091251E-3</v>
      </c>
      <c r="F432" s="16">
        <f t="shared" si="52"/>
        <v>6.6401062416998674E-3</v>
      </c>
      <c r="G432" s="16">
        <f t="shared" si="54"/>
        <v>2</v>
      </c>
      <c r="H432" s="16">
        <f t="shared" si="53"/>
        <v>9.3109869646182501E-3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9</v>
      </c>
      <c r="D434" s="15">
        <v>14</v>
      </c>
      <c r="E434" s="16">
        <f t="shared" si="51"/>
        <v>8.3798882681564244E-3</v>
      </c>
      <c r="F434" s="16">
        <f t="shared" si="52"/>
        <v>6.1974324922532097E-3</v>
      </c>
      <c r="G434" s="16">
        <f t="shared" si="54"/>
        <v>0.55555555555555558</v>
      </c>
      <c r="H434" s="16">
        <f t="shared" si="53"/>
        <v>4.6554934823091251E-3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5</v>
      </c>
      <c r="E436" s="16" t="str">
        <f t="shared" si="51"/>
        <v/>
      </c>
      <c r="F436" s="16">
        <f t="shared" si="52"/>
        <v>2.213368747233289E-3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2</v>
      </c>
      <c r="E441" s="16" t="str">
        <f t="shared" si="51"/>
        <v/>
      </c>
      <c r="F441" s="16">
        <f t="shared" si="52"/>
        <v>8.8534749889331564E-4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4</v>
      </c>
      <c r="E442" s="16">
        <f t="shared" si="51"/>
        <v>9.3109869646182495E-4</v>
      </c>
      <c r="F442" s="16">
        <f t="shared" si="52"/>
        <v>1.7706949977866313E-3</v>
      </c>
      <c r="G442" s="16">
        <f t="shared" si="54"/>
        <v>3</v>
      </c>
      <c r="H442" s="16">
        <f t="shared" si="53"/>
        <v>2.7932960893854749E-3</v>
      </c>
    </row>
    <row r="443" spans="1:8" x14ac:dyDescent="0.2">
      <c r="A443" s="13"/>
      <c r="B443" s="14" t="s">
        <v>419</v>
      </c>
      <c r="C443" s="15">
        <v>14</v>
      </c>
      <c r="D443" s="15">
        <v>3</v>
      </c>
      <c r="E443" s="16">
        <f t="shared" si="51"/>
        <v>1.3035381750465549E-2</v>
      </c>
      <c r="F443" s="16">
        <f t="shared" si="52"/>
        <v>1.3280212483399733E-3</v>
      </c>
      <c r="G443" s="16">
        <f t="shared" si="54"/>
        <v>-0.7857142857142857</v>
      </c>
      <c r="H443" s="16">
        <f t="shared" si="53"/>
        <v>-1.0242085661080074E-2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4</v>
      </c>
      <c r="D445" s="15">
        <v>2</v>
      </c>
      <c r="E445" s="16">
        <f t="shared" si="51"/>
        <v>3.7243947858472998E-3</v>
      </c>
      <c r="F445" s="16">
        <f t="shared" si="52"/>
        <v>8.8534749889331564E-4</v>
      </c>
      <c r="G445" s="16">
        <f t="shared" si="54"/>
        <v>-0.5</v>
      </c>
      <c r="H445" s="16">
        <f t="shared" si="53"/>
        <v>-1.8621973929236499E-3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71</v>
      </c>
      <c r="E453" s="16" t="str">
        <f t="shared" si="51"/>
        <v/>
      </c>
      <c r="F453" s="16">
        <f t="shared" si="52"/>
        <v>3.1429836210712707E-2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2</v>
      </c>
      <c r="D455" s="15">
        <v>4</v>
      </c>
      <c r="E455" s="16">
        <f t="shared" si="51"/>
        <v>1.8621973929236499E-3</v>
      </c>
      <c r="F455" s="16">
        <f t="shared" si="52"/>
        <v>1.7706949977866313E-3</v>
      </c>
      <c r="G455" s="16">
        <f t="shared" si="54"/>
        <v>1</v>
      </c>
      <c r="H455" s="16">
        <f t="shared" si="53"/>
        <v>1.8621973929236499E-3</v>
      </c>
    </row>
    <row r="456" spans="1:8" x14ac:dyDescent="0.2">
      <c r="A456" s="13"/>
      <c r="B456" s="14" t="s">
        <v>432</v>
      </c>
      <c r="C456" s="15">
        <v>14</v>
      </c>
      <c r="D456" s="15">
        <v>5</v>
      </c>
      <c r="E456" s="16">
        <f t="shared" si="51"/>
        <v>1.3035381750465549E-2</v>
      </c>
      <c r="F456" s="16">
        <f t="shared" si="52"/>
        <v>2.213368747233289E-3</v>
      </c>
      <c r="G456" s="16">
        <f t="shared" si="54"/>
        <v>-0.6428571428571429</v>
      </c>
      <c r="H456" s="16">
        <f t="shared" si="53"/>
        <v>-8.3798882681564262E-3</v>
      </c>
    </row>
    <row r="457" spans="1:8" x14ac:dyDescent="0.2">
      <c r="A457" s="13"/>
      <c r="B457" s="14" t="s">
        <v>433</v>
      </c>
      <c r="C457" s="15">
        <v>0</v>
      </c>
      <c r="D457" s="15">
        <v>3</v>
      </c>
      <c r="E457" s="16" t="str">
        <f t="shared" si="51"/>
        <v/>
      </c>
      <c r="F457" s="16">
        <f t="shared" si="52"/>
        <v>1.3280212483399733E-3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2</v>
      </c>
      <c r="D459" s="15">
        <v>13</v>
      </c>
      <c r="E459" s="16">
        <f t="shared" si="51"/>
        <v>1.8621973929236499E-3</v>
      </c>
      <c r="F459" s="16">
        <f t="shared" si="52"/>
        <v>5.754758742806552E-3</v>
      </c>
      <c r="G459" s="16">
        <f t="shared" si="54"/>
        <v>5.5</v>
      </c>
      <c r="H459" s="16">
        <f t="shared" si="53"/>
        <v>1.0242085661080074E-2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17</v>
      </c>
      <c r="D465" s="15">
        <v>27</v>
      </c>
      <c r="E465" s="16">
        <f t="shared" si="51"/>
        <v>1.5828677839851025E-2</v>
      </c>
      <c r="F465" s="16">
        <f t="shared" si="52"/>
        <v>1.1952191235059761E-2</v>
      </c>
      <c r="G465" s="16">
        <f t="shared" si="54"/>
        <v>0.58823529411764708</v>
      </c>
      <c r="H465" s="16">
        <f t="shared" si="53"/>
        <v>9.3109869646182501E-3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20</v>
      </c>
      <c r="E467" s="16" t="str">
        <f t="shared" si="51"/>
        <v/>
      </c>
      <c r="F467" s="16">
        <f t="shared" si="52"/>
        <v>8.8534749889331559E-3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</v>
      </c>
      <c r="D469" s="15">
        <v>0</v>
      </c>
      <c r="E469" s="16">
        <f t="shared" si="51"/>
        <v>9.3109869646182495E-4</v>
      </c>
      <c r="F469" s="16" t="str">
        <f t="shared" si="52"/>
        <v/>
      </c>
      <c r="G469" s="16">
        <f t="shared" si="54"/>
        <v>-1</v>
      </c>
      <c r="H469" s="16">
        <f t="shared" si="53"/>
        <v>-9.3109869646182495E-4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71</v>
      </c>
      <c r="D471" s="15">
        <v>190</v>
      </c>
      <c r="E471" s="16">
        <f t="shared" si="51"/>
        <v>6.6108007448789571E-2</v>
      </c>
      <c r="F471" s="16">
        <f t="shared" si="52"/>
        <v>8.4108012394864984E-2</v>
      </c>
      <c r="G471" s="16">
        <f t="shared" si="54"/>
        <v>1.676056338028169</v>
      </c>
      <c r="H471" s="16">
        <f t="shared" si="53"/>
        <v>0.11080074487895716</v>
      </c>
    </row>
    <row r="472" spans="1:8" x14ac:dyDescent="0.2">
      <c r="A472" s="13"/>
      <c r="B472" s="14" t="s">
        <v>448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4.4267374944665782E-4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2</v>
      </c>
      <c r="D476" s="15">
        <v>0</v>
      </c>
      <c r="E476" s="16">
        <f t="shared" si="51"/>
        <v>1.8621973929236499E-3</v>
      </c>
      <c r="F476" s="16" t="str">
        <f t="shared" si="52"/>
        <v/>
      </c>
      <c r="G476" s="16">
        <f t="shared" si="54"/>
        <v>-1</v>
      </c>
      <c r="H476" s="16">
        <f t="shared" si="53"/>
        <v>-1.8621973929236499E-3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25</v>
      </c>
      <c r="D479" s="15">
        <v>7</v>
      </c>
      <c r="E479" s="16">
        <f t="shared" si="55"/>
        <v>2.3277467411545624E-2</v>
      </c>
      <c r="F479" s="16">
        <f t="shared" si="56"/>
        <v>3.0987162461266048E-3</v>
      </c>
      <c r="G479" s="16">
        <f t="shared" si="58"/>
        <v>-0.72</v>
      </c>
      <c r="H479" s="16">
        <f t="shared" si="57"/>
        <v>-1.6759776536312849E-2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2</v>
      </c>
      <c r="D481" s="15">
        <v>16</v>
      </c>
      <c r="E481" s="16">
        <f t="shared" si="55"/>
        <v>1.8621973929236499E-3</v>
      </c>
      <c r="F481" s="16">
        <f t="shared" si="56"/>
        <v>7.0827799911465251E-3</v>
      </c>
      <c r="G481" s="16">
        <f t="shared" si="58"/>
        <v>7</v>
      </c>
      <c r="H481" s="16">
        <f t="shared" si="57"/>
        <v>1.3035381750465549E-2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15</v>
      </c>
      <c r="D484" s="15">
        <v>3</v>
      </c>
      <c r="E484" s="16">
        <f t="shared" si="55"/>
        <v>1.3966480446927373E-2</v>
      </c>
      <c r="F484" s="16">
        <f t="shared" si="56"/>
        <v>1.3280212483399733E-3</v>
      </c>
      <c r="G484" s="16">
        <f t="shared" si="58"/>
        <v>-0.8</v>
      </c>
      <c r="H484" s="16">
        <f t="shared" si="57"/>
        <v>-1.11731843575419E-2</v>
      </c>
    </row>
    <row r="485" spans="1:8" x14ac:dyDescent="0.2">
      <c r="A485" s="13"/>
      <c r="B485" s="14" t="s">
        <v>461</v>
      </c>
      <c r="C485" s="15">
        <v>3</v>
      </c>
      <c r="D485" s="15">
        <v>0</v>
      </c>
      <c r="E485" s="16">
        <f t="shared" si="55"/>
        <v>2.7932960893854749E-3</v>
      </c>
      <c r="F485" s="16" t="str">
        <f t="shared" si="56"/>
        <v/>
      </c>
      <c r="G485" s="16">
        <f t="shared" si="58"/>
        <v>-1</v>
      </c>
      <c r="H485" s="16">
        <f t="shared" si="57"/>
        <v>-2.7932960893854749E-3</v>
      </c>
    </row>
    <row r="486" spans="1:8" x14ac:dyDescent="0.2">
      <c r="A486" s="13"/>
      <c r="B486" s="14" t="s">
        <v>462</v>
      </c>
      <c r="C486" s="15">
        <v>0</v>
      </c>
      <c r="D486" s="15">
        <v>2</v>
      </c>
      <c r="E486" s="16" t="str">
        <f t="shared" si="55"/>
        <v/>
      </c>
      <c r="F486" s="16">
        <f t="shared" si="56"/>
        <v>8.8534749889331564E-4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3</v>
      </c>
      <c r="D489" s="15">
        <v>1</v>
      </c>
      <c r="E489" s="16">
        <f t="shared" si="55"/>
        <v>2.7932960893854749E-3</v>
      </c>
      <c r="F489" s="16">
        <f t="shared" si="56"/>
        <v>4.4267374944665782E-4</v>
      </c>
      <c r="G489" s="16">
        <f t="shared" si="58"/>
        <v>-0.66666666666666663</v>
      </c>
      <c r="H489" s="16">
        <f t="shared" si="57"/>
        <v>-1.8621973929236499E-3</v>
      </c>
    </row>
    <row r="490" spans="1:8" x14ac:dyDescent="0.2">
      <c r="A490" s="13"/>
      <c r="B490" s="14" t="s">
        <v>466</v>
      </c>
      <c r="C490" s="15">
        <v>7</v>
      </c>
      <c r="D490" s="15">
        <v>7</v>
      </c>
      <c r="E490" s="16">
        <f t="shared" si="55"/>
        <v>6.5176908752327747E-3</v>
      </c>
      <c r="F490" s="16">
        <f t="shared" si="56"/>
        <v>3.0987162461266048E-3</v>
      </c>
      <c r="G490" s="16">
        <f t="shared" si="58"/>
        <v>0</v>
      </c>
      <c r="H490" s="16">
        <f t="shared" si="57"/>
        <v>0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1</v>
      </c>
      <c r="E493" s="16" t="str">
        <f t="shared" si="55"/>
        <v/>
      </c>
      <c r="F493" s="16">
        <f t="shared" si="56"/>
        <v>4.4267374944665782E-4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8</v>
      </c>
      <c r="E495" s="16" t="str">
        <f t="shared" si="55"/>
        <v/>
      </c>
      <c r="F495" s="16">
        <f t="shared" si="56"/>
        <v>3.5413899955732625E-3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6</v>
      </c>
      <c r="D500" s="15">
        <v>2</v>
      </c>
      <c r="E500" s="16">
        <f t="shared" si="55"/>
        <v>5.5865921787709499E-3</v>
      </c>
      <c r="F500" s="16">
        <f t="shared" si="56"/>
        <v>8.8534749889331564E-4</v>
      </c>
      <c r="G500" s="16">
        <f t="shared" si="58"/>
        <v>-0.66666666666666663</v>
      </c>
      <c r="H500" s="16">
        <f t="shared" si="57"/>
        <v>-3.7243947858472998E-3</v>
      </c>
    </row>
    <row r="501" spans="1:8" ht="25.5" x14ac:dyDescent="0.2">
      <c r="A501" s="13"/>
      <c r="B501" s="14" t="s">
        <v>477</v>
      </c>
      <c r="C501" s="15">
        <v>5</v>
      </c>
      <c r="D501" s="15">
        <v>5</v>
      </c>
      <c r="E501" s="16">
        <f t="shared" si="55"/>
        <v>4.6554934823091251E-3</v>
      </c>
      <c r="F501" s="16">
        <f t="shared" si="56"/>
        <v>2.213368747233289E-3</v>
      </c>
      <c r="G501" s="16">
        <f t="shared" si="58"/>
        <v>0</v>
      </c>
      <c r="H501" s="16">
        <f t="shared" si="57"/>
        <v>0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5</v>
      </c>
      <c r="D510" s="15">
        <v>18</v>
      </c>
      <c r="E510" s="16">
        <f t="shared" si="55"/>
        <v>4.6554934823091251E-3</v>
      </c>
      <c r="F510" s="16">
        <f t="shared" si="56"/>
        <v>7.9681274900398405E-3</v>
      </c>
      <c r="G510" s="16">
        <f t="shared" si="58"/>
        <v>2.6</v>
      </c>
      <c r="H510" s="16">
        <f t="shared" si="57"/>
        <v>1.2104283054003726E-2</v>
      </c>
    </row>
    <row r="511" spans="1:8" x14ac:dyDescent="0.2">
      <c r="A511" s="13"/>
      <c r="B511" s="14" t="s">
        <v>487</v>
      </c>
      <c r="C511" s="15">
        <v>1</v>
      </c>
      <c r="D511" s="15">
        <v>0</v>
      </c>
      <c r="E511" s="16">
        <f t="shared" si="55"/>
        <v>9.3109869646182495E-4</v>
      </c>
      <c r="F511" s="16" t="str">
        <f t="shared" si="56"/>
        <v/>
      </c>
      <c r="G511" s="16">
        <f t="shared" si="58"/>
        <v>-1</v>
      </c>
      <c r="H511" s="16">
        <f t="shared" si="57"/>
        <v>-9.3109869646182495E-4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2</v>
      </c>
      <c r="D514" s="15">
        <v>0</v>
      </c>
      <c r="E514" s="16">
        <f t="shared" si="55"/>
        <v>1.8621973929236499E-3</v>
      </c>
      <c r="F514" s="16" t="str">
        <f t="shared" si="56"/>
        <v/>
      </c>
      <c r="G514" s="16">
        <f t="shared" si="58"/>
        <v>-1</v>
      </c>
      <c r="H514" s="16">
        <f t="shared" si="57"/>
        <v>-1.8621973929236499E-3</v>
      </c>
    </row>
    <row r="515" spans="1:8" ht="25.5" x14ac:dyDescent="0.2">
      <c r="A515" s="13"/>
      <c r="B515" s="14" t="s">
        <v>491</v>
      </c>
      <c r="C515" s="15">
        <v>4</v>
      </c>
      <c r="D515" s="15">
        <v>0</v>
      </c>
      <c r="E515" s="16">
        <f t="shared" si="55"/>
        <v>3.7243947858472998E-3</v>
      </c>
      <c r="F515" s="16" t="str">
        <f t="shared" si="56"/>
        <v/>
      </c>
      <c r="G515" s="16">
        <f t="shared" si="58"/>
        <v>-1</v>
      </c>
      <c r="H515" s="16">
        <f t="shared" si="57"/>
        <v>-3.7243947858472998E-3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</v>
      </c>
      <c r="D520" s="15">
        <v>0</v>
      </c>
      <c r="E520" s="16">
        <f t="shared" si="55"/>
        <v>9.3109869646182495E-4</v>
      </c>
      <c r="F520" s="16" t="str">
        <f t="shared" si="56"/>
        <v/>
      </c>
      <c r="G520" s="16">
        <f t="shared" si="58"/>
        <v>-1</v>
      </c>
      <c r="H520" s="16">
        <f t="shared" si="57"/>
        <v>-9.3109869646182495E-4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2</v>
      </c>
      <c r="E532" s="16" t="str">
        <f t="shared" si="55"/>
        <v/>
      </c>
      <c r="F532" s="16">
        <f t="shared" si="56"/>
        <v>8.8534749889331564E-4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1</v>
      </c>
      <c r="E534" s="16">
        <f t="shared" si="55"/>
        <v>9.3109869646182495E-4</v>
      </c>
      <c r="F534" s="16">
        <f t="shared" si="56"/>
        <v>4.4267374944665782E-4</v>
      </c>
      <c r="G534" s="16">
        <f t="shared" si="58"/>
        <v>0</v>
      </c>
      <c r="H534" s="16">
        <f t="shared" si="57"/>
        <v>0</v>
      </c>
    </row>
    <row r="535" spans="1:8" x14ac:dyDescent="0.2">
      <c r="A535" s="13"/>
      <c r="B535" s="14" t="s">
        <v>511</v>
      </c>
      <c r="C535" s="15">
        <v>7</v>
      </c>
      <c r="D535" s="15">
        <v>26</v>
      </c>
      <c r="E535" s="16">
        <f t="shared" si="55"/>
        <v>6.5176908752327747E-3</v>
      </c>
      <c r="F535" s="16">
        <f t="shared" si="56"/>
        <v>1.1509517485613104E-2</v>
      </c>
      <c r="G535" s="16">
        <f t="shared" si="58"/>
        <v>2.7142857142857144</v>
      </c>
      <c r="H535" s="16">
        <f t="shared" si="57"/>
        <v>1.7690875232774676E-2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14</v>
      </c>
      <c r="D538" s="15">
        <v>10</v>
      </c>
      <c r="E538" s="16">
        <f t="shared" si="55"/>
        <v>1.3035381750465549E-2</v>
      </c>
      <c r="F538" s="16">
        <f t="shared" si="56"/>
        <v>4.426737494466578E-3</v>
      </c>
      <c r="G538" s="16">
        <f t="shared" si="58"/>
        <v>-0.2857142857142857</v>
      </c>
      <c r="H538" s="16">
        <f t="shared" si="57"/>
        <v>-3.7243947858472998E-3</v>
      </c>
    </row>
    <row r="539" spans="1:8" x14ac:dyDescent="0.2">
      <c r="A539" s="13"/>
      <c r="B539" s="14" t="s">
        <v>515</v>
      </c>
      <c r="C539" s="15">
        <v>8</v>
      </c>
      <c r="D539" s="15">
        <v>73</v>
      </c>
      <c r="E539" s="16">
        <f t="shared" si="55"/>
        <v>7.4487895716945996E-3</v>
      </c>
      <c r="F539" s="16">
        <f t="shared" si="56"/>
        <v>3.2315183709606017E-2</v>
      </c>
      <c r="G539" s="16">
        <f t="shared" si="58"/>
        <v>8.125</v>
      </c>
      <c r="H539" s="16">
        <f t="shared" si="57"/>
        <v>6.0521415270018621E-2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1</v>
      </c>
      <c r="D548" s="15">
        <v>0</v>
      </c>
      <c r="E548" s="16">
        <f t="shared" si="59"/>
        <v>9.3109869646182495E-4</v>
      </c>
      <c r="F548" s="16" t="str">
        <f t="shared" si="60"/>
        <v/>
      </c>
      <c r="G548" s="16">
        <f t="shared" si="62"/>
        <v>-1</v>
      </c>
      <c r="H548" s="16">
        <f t="shared" si="61"/>
        <v>-9.3109869646182495E-4</v>
      </c>
    </row>
    <row r="549" spans="1:8" ht="25.5" x14ac:dyDescent="0.2">
      <c r="A549" s="13"/>
      <c r="B549" s="14" t="s">
        <v>524</v>
      </c>
      <c r="C549" s="15">
        <v>1</v>
      </c>
      <c r="D549" s="15">
        <v>0</v>
      </c>
      <c r="E549" s="16">
        <f t="shared" si="59"/>
        <v>9.3109869646182495E-4</v>
      </c>
      <c r="F549" s="16" t="str">
        <f t="shared" si="60"/>
        <v/>
      </c>
      <c r="G549" s="16">
        <f t="shared" si="62"/>
        <v>-1</v>
      </c>
      <c r="H549" s="16">
        <f t="shared" si="61"/>
        <v>-9.3109869646182495E-4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2</v>
      </c>
      <c r="D551" s="15">
        <v>1</v>
      </c>
      <c r="E551" s="16">
        <f t="shared" si="59"/>
        <v>1.8621973929236499E-3</v>
      </c>
      <c r="F551" s="16">
        <f t="shared" si="60"/>
        <v>4.4267374944665782E-4</v>
      </c>
      <c r="G551" s="16">
        <f t="shared" si="62"/>
        <v>-0.5</v>
      </c>
      <c r="H551" s="16">
        <f t="shared" si="61"/>
        <v>-9.3109869646182495E-4</v>
      </c>
    </row>
    <row r="552" spans="1:8" ht="25.5" x14ac:dyDescent="0.2">
      <c r="A552" s="13"/>
      <c r="B552" s="14" t="s">
        <v>527</v>
      </c>
      <c r="C552" s="15">
        <v>0</v>
      </c>
      <c r="D552" s="15">
        <v>1</v>
      </c>
      <c r="E552" s="16" t="str">
        <f t="shared" si="59"/>
        <v/>
      </c>
      <c r="F552" s="16">
        <f t="shared" si="60"/>
        <v>4.4267374944665782E-4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114</v>
      </c>
      <c r="D554" s="15">
        <v>532</v>
      </c>
      <c r="E554" s="16">
        <f t="shared" si="59"/>
        <v>0.10614525139664804</v>
      </c>
      <c r="F554" s="16">
        <f t="shared" si="60"/>
        <v>0.23550243470562196</v>
      </c>
      <c r="G554" s="16">
        <f t="shared" si="62"/>
        <v>3.6666666666666665</v>
      </c>
      <c r="H554" s="16">
        <f t="shared" si="61"/>
        <v>0.38919925512104281</v>
      </c>
    </row>
    <row r="555" spans="1:8" ht="25.5" x14ac:dyDescent="0.2">
      <c r="A555" s="13"/>
      <c r="B555" s="14" t="s">
        <v>530</v>
      </c>
      <c r="C555" s="15">
        <v>0</v>
      </c>
      <c r="D555" s="15">
        <v>1</v>
      </c>
      <c r="E555" s="16" t="str">
        <f t="shared" si="59"/>
        <v/>
      </c>
      <c r="F555" s="16">
        <f t="shared" si="60"/>
        <v>4.4267374944665782E-4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95</v>
      </c>
      <c r="D559" s="15">
        <v>337</v>
      </c>
      <c r="E559" s="16">
        <f t="shared" si="59"/>
        <v>8.8454376163873374E-2</v>
      </c>
      <c r="F559" s="16">
        <f t="shared" si="60"/>
        <v>0.14918105356352368</v>
      </c>
      <c r="G559" s="16">
        <f t="shared" si="62"/>
        <v>2.5473684210526315</v>
      </c>
      <c r="H559" s="16">
        <f t="shared" si="61"/>
        <v>0.22532588454376165</v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28</v>
      </c>
      <c r="D561" s="15">
        <v>99</v>
      </c>
      <c r="E561" s="16">
        <f t="shared" si="59"/>
        <v>2.6070763500931099E-2</v>
      </c>
      <c r="F561" s="16">
        <f t="shared" si="60"/>
        <v>4.3824701195219126E-2</v>
      </c>
      <c r="G561" s="16">
        <f t="shared" si="62"/>
        <v>2.5357142857142856</v>
      </c>
      <c r="H561" s="16">
        <f t="shared" si="61"/>
        <v>6.6108007448789571E-2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1</v>
      </c>
      <c r="E564" s="16" t="str">
        <f t="shared" si="59"/>
        <v/>
      </c>
      <c r="F564" s="16">
        <f t="shared" si="60"/>
        <v>4.4267374944665782E-4</v>
      </c>
      <c r="G564" s="16">
        <f t="shared" si="62"/>
        <v>1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21</v>
      </c>
      <c r="D566" s="15">
        <v>0</v>
      </c>
      <c r="E566" s="16">
        <f t="shared" si="59"/>
        <v>1.9553072625698324E-2</v>
      </c>
      <c r="F566" s="16" t="str">
        <f t="shared" si="60"/>
        <v/>
      </c>
      <c r="G566" s="16">
        <f t="shared" si="62"/>
        <v>-1</v>
      </c>
      <c r="H566" s="16">
        <f t="shared" si="61"/>
        <v>-1.9553072625698324E-2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17</v>
      </c>
      <c r="D568" s="15">
        <v>91</v>
      </c>
      <c r="E568" s="16">
        <f t="shared" si="59"/>
        <v>1.5828677839851025E-2</v>
      </c>
      <c r="F568" s="16">
        <f t="shared" si="60"/>
        <v>4.0283311199645858E-2</v>
      </c>
      <c r="G568" s="16">
        <f t="shared" si="62"/>
        <v>4.3529411764705879</v>
      </c>
      <c r="H568" s="16">
        <f t="shared" si="61"/>
        <v>6.8901303538175043E-2</v>
      </c>
    </row>
    <row r="569" spans="1:8" x14ac:dyDescent="0.2">
      <c r="A569" s="13"/>
      <c r="B569" s="14" t="s">
        <v>544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4.4267374944665782E-4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2</v>
      </c>
      <c r="D570" s="15">
        <v>6</v>
      </c>
      <c r="E570" s="16">
        <f t="shared" si="59"/>
        <v>1.8621973929236499E-3</v>
      </c>
      <c r="F570" s="16">
        <f t="shared" si="60"/>
        <v>2.6560424966799467E-3</v>
      </c>
      <c r="G570" s="16">
        <f t="shared" si="62"/>
        <v>2</v>
      </c>
      <c r="H570" s="16">
        <f t="shared" si="61"/>
        <v>3.7243947858472998E-3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1</v>
      </c>
      <c r="D572" s="15">
        <v>0</v>
      </c>
      <c r="E572" s="16">
        <f t="shared" si="59"/>
        <v>9.3109869646182495E-4</v>
      </c>
      <c r="F572" s="16" t="str">
        <f t="shared" si="60"/>
        <v/>
      </c>
      <c r="G572" s="16">
        <f t="shared" si="62"/>
        <v>-1</v>
      </c>
      <c r="H572" s="16">
        <f t="shared" si="61"/>
        <v>-9.3109869646182495E-4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3</v>
      </c>
      <c r="D574" s="15">
        <v>1</v>
      </c>
      <c r="E574" s="16">
        <f t="shared" si="59"/>
        <v>2.7932960893854749E-3</v>
      </c>
      <c r="F574" s="16">
        <f t="shared" si="60"/>
        <v>4.4267374944665782E-4</v>
      </c>
      <c r="G574" s="16">
        <f t="shared" si="62"/>
        <v>-0.66666666666666663</v>
      </c>
      <c r="H574" s="16">
        <f t="shared" si="61"/>
        <v>-1.8621973929236499E-3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1313</v>
      </c>
      <c r="D582" s="18">
        <f>SUM(D583:D609)</f>
        <v>1754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0.33587204874333587</v>
      </c>
      <c r="H582" s="19">
        <f t="shared" ref="H582:H609" si="65">+IF(OR(AND(E582=""),(G582="")),"",E582*G582)</f>
        <v>0.33587204874333587</v>
      </c>
    </row>
    <row r="583" spans="1:8" x14ac:dyDescent="0.2">
      <c r="A583" s="13"/>
      <c r="B583" s="14" t="s">
        <v>552</v>
      </c>
      <c r="C583" s="15">
        <v>3</v>
      </c>
      <c r="D583" s="15">
        <v>5</v>
      </c>
      <c r="E583" s="16">
        <f t="shared" si="63"/>
        <v>2.284843869002285E-3</v>
      </c>
      <c r="F583" s="16">
        <f t="shared" si="64"/>
        <v>2.8506271379703536E-3</v>
      </c>
      <c r="G583" s="16">
        <f t="shared" ref="G583:G609" si="66">+IF(AND(C583=0,D583=0)," ",IF(C583=0,1,IF(D583=0,-1,(D583-C583)/C583)))</f>
        <v>0.66666666666666663</v>
      </c>
      <c r="H583" s="16">
        <f t="shared" si="65"/>
        <v>1.5232292460015233E-3</v>
      </c>
    </row>
    <row r="584" spans="1:8" x14ac:dyDescent="0.2">
      <c r="A584" s="13"/>
      <c r="B584" s="14" t="s">
        <v>553</v>
      </c>
      <c r="C584" s="15">
        <v>3</v>
      </c>
      <c r="D584" s="15">
        <v>120</v>
      </c>
      <c r="E584" s="16">
        <f t="shared" si="63"/>
        <v>2.284843869002285E-3</v>
      </c>
      <c r="F584" s="16">
        <f t="shared" si="64"/>
        <v>6.8415051311288486E-2</v>
      </c>
      <c r="G584" s="16">
        <f t="shared" si="66"/>
        <v>39</v>
      </c>
      <c r="H584" s="16">
        <f t="shared" si="65"/>
        <v>8.9108910891089119E-2</v>
      </c>
    </row>
    <row r="585" spans="1:8" ht="25.5" x14ac:dyDescent="0.2">
      <c r="A585" s="13"/>
      <c r="B585" s="14" t="s">
        <v>554</v>
      </c>
      <c r="C585" s="15">
        <v>5</v>
      </c>
      <c r="D585" s="15">
        <v>4</v>
      </c>
      <c r="E585" s="16">
        <f t="shared" si="63"/>
        <v>3.8080731150038081E-3</v>
      </c>
      <c r="F585" s="16">
        <f t="shared" si="64"/>
        <v>2.2805017103762829E-3</v>
      </c>
      <c r="G585" s="16">
        <f t="shared" si="66"/>
        <v>-0.2</v>
      </c>
      <c r="H585" s="16">
        <f t="shared" si="65"/>
        <v>-7.6161462300076163E-4</v>
      </c>
    </row>
    <row r="586" spans="1:8" x14ac:dyDescent="0.2">
      <c r="A586" s="13"/>
      <c r="B586" s="14" t="s">
        <v>555</v>
      </c>
      <c r="C586" s="15">
        <v>8</v>
      </c>
      <c r="D586" s="15">
        <v>9</v>
      </c>
      <c r="E586" s="16">
        <f t="shared" si="63"/>
        <v>6.0929169840060931E-3</v>
      </c>
      <c r="F586" s="16">
        <f t="shared" si="64"/>
        <v>5.1311288483466364E-3</v>
      </c>
      <c r="G586" s="16">
        <f t="shared" si="66"/>
        <v>0.125</v>
      </c>
      <c r="H586" s="16">
        <f t="shared" si="65"/>
        <v>7.6161462300076163E-4</v>
      </c>
    </row>
    <row r="587" spans="1:8" x14ac:dyDescent="0.2">
      <c r="A587" s="13"/>
      <c r="B587" s="14" t="s">
        <v>556</v>
      </c>
      <c r="C587" s="15">
        <v>1</v>
      </c>
      <c r="D587" s="15">
        <v>1</v>
      </c>
      <c r="E587" s="16">
        <f t="shared" si="63"/>
        <v>7.6161462300076163E-4</v>
      </c>
      <c r="F587" s="16">
        <f t="shared" si="64"/>
        <v>5.7012542759407071E-4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2</v>
      </c>
      <c r="D591" s="15">
        <v>0</v>
      </c>
      <c r="E591" s="16">
        <f t="shared" si="63"/>
        <v>1.5232292460015233E-3</v>
      </c>
      <c r="F591" s="16" t="str">
        <f t="shared" si="64"/>
        <v/>
      </c>
      <c r="G591" s="16">
        <f t="shared" si="66"/>
        <v>-1</v>
      </c>
      <c r="H591" s="16">
        <f t="shared" si="65"/>
        <v>-1.5232292460015233E-3</v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1</v>
      </c>
      <c r="E593" s="16" t="str">
        <f t="shared" si="63"/>
        <v/>
      </c>
      <c r="F593" s="16">
        <f t="shared" si="64"/>
        <v>5.7012542759407071E-4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</v>
      </c>
      <c r="D596" s="15">
        <v>0</v>
      </c>
      <c r="E596" s="16">
        <f t="shared" si="63"/>
        <v>7.6161462300076163E-4</v>
      </c>
      <c r="F596" s="16" t="str">
        <f t="shared" si="64"/>
        <v/>
      </c>
      <c r="G596" s="16">
        <f t="shared" si="66"/>
        <v>-1</v>
      </c>
      <c r="H596" s="16">
        <f t="shared" si="65"/>
        <v>-7.6161462300076163E-4</v>
      </c>
    </row>
    <row r="597" spans="1:8" ht="25.5" x14ac:dyDescent="0.2">
      <c r="A597" s="13"/>
      <c r="B597" s="14" t="s">
        <v>566</v>
      </c>
      <c r="C597" s="15">
        <v>0</v>
      </c>
      <c r="D597" s="15">
        <v>1</v>
      </c>
      <c r="E597" s="16" t="str">
        <f t="shared" si="63"/>
        <v/>
      </c>
      <c r="F597" s="16">
        <f t="shared" si="64"/>
        <v>5.7012542759407071E-4</v>
      </c>
      <c r="G597" s="16">
        <f t="shared" si="66"/>
        <v>1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7</v>
      </c>
      <c r="D598" s="15">
        <v>7</v>
      </c>
      <c r="E598" s="16">
        <f t="shared" si="63"/>
        <v>5.3313023610053311E-3</v>
      </c>
      <c r="F598" s="16">
        <f t="shared" si="64"/>
        <v>3.990877993158495E-3</v>
      </c>
      <c r="G598" s="16">
        <f t="shared" si="66"/>
        <v>0</v>
      </c>
      <c r="H598" s="16">
        <f t="shared" si="65"/>
        <v>0</v>
      </c>
    </row>
    <row r="599" spans="1:8" x14ac:dyDescent="0.2">
      <c r="A599" s="13"/>
      <c r="B599" s="14" t="s">
        <v>568</v>
      </c>
      <c r="C599" s="15">
        <v>1</v>
      </c>
      <c r="D599" s="15">
        <v>1</v>
      </c>
      <c r="E599" s="16">
        <f t="shared" si="63"/>
        <v>7.6161462300076163E-4</v>
      </c>
      <c r="F599" s="16">
        <f t="shared" si="64"/>
        <v>5.7012542759407071E-4</v>
      </c>
      <c r="G599" s="16">
        <f t="shared" si="66"/>
        <v>0</v>
      </c>
      <c r="H599" s="16">
        <f t="shared" si="65"/>
        <v>0</v>
      </c>
    </row>
    <row r="600" spans="1:8" x14ac:dyDescent="0.2">
      <c r="A600" s="13"/>
      <c r="B600" s="14" t="s">
        <v>569</v>
      </c>
      <c r="C600" s="15">
        <v>1244</v>
      </c>
      <c r="D600" s="15">
        <v>1551</v>
      </c>
      <c r="E600" s="16">
        <f t="shared" si="63"/>
        <v>0.94744859101294743</v>
      </c>
      <c r="F600" s="16">
        <f t="shared" si="64"/>
        <v>0.88426453819840367</v>
      </c>
      <c r="G600" s="16">
        <f t="shared" si="66"/>
        <v>0.24678456591639872</v>
      </c>
      <c r="H600" s="16">
        <f t="shared" si="65"/>
        <v>0.23381568926123381</v>
      </c>
    </row>
    <row r="601" spans="1:8" x14ac:dyDescent="0.2">
      <c r="A601" s="13"/>
      <c r="B601" s="14" t="s">
        <v>570</v>
      </c>
      <c r="C601" s="15">
        <v>10</v>
      </c>
      <c r="D601" s="15">
        <v>8</v>
      </c>
      <c r="E601" s="16">
        <f t="shared" si="63"/>
        <v>7.6161462300076161E-3</v>
      </c>
      <c r="F601" s="16">
        <f t="shared" si="64"/>
        <v>4.5610034207525657E-3</v>
      </c>
      <c r="G601" s="16">
        <f t="shared" si="66"/>
        <v>-0.2</v>
      </c>
      <c r="H601" s="16">
        <f t="shared" si="65"/>
        <v>-1.5232292460015233E-3</v>
      </c>
    </row>
    <row r="602" spans="1:8" x14ac:dyDescent="0.2">
      <c r="A602" s="13"/>
      <c r="B602" s="14" t="s">
        <v>571</v>
      </c>
      <c r="C602" s="15">
        <v>18</v>
      </c>
      <c r="D602" s="15">
        <v>18</v>
      </c>
      <c r="E602" s="16">
        <f t="shared" si="63"/>
        <v>1.3709063214013708E-2</v>
      </c>
      <c r="F602" s="16">
        <f t="shared" si="64"/>
        <v>1.0262257696693273E-2</v>
      </c>
      <c r="G602" s="16">
        <f t="shared" si="66"/>
        <v>0</v>
      </c>
      <c r="H602" s="16">
        <f t="shared" si="65"/>
        <v>0</v>
      </c>
    </row>
    <row r="603" spans="1:8" x14ac:dyDescent="0.2">
      <c r="A603" s="13"/>
      <c r="B603" s="14" t="s">
        <v>572</v>
      </c>
      <c r="C603" s="15">
        <v>0</v>
      </c>
      <c r="D603" s="15">
        <v>15</v>
      </c>
      <c r="E603" s="16" t="str">
        <f t="shared" si="63"/>
        <v/>
      </c>
      <c r="F603" s="16">
        <f t="shared" si="64"/>
        <v>8.5518814139110607E-3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2</v>
      </c>
      <c r="E605" s="16" t="str">
        <f t="shared" si="63"/>
        <v/>
      </c>
      <c r="F605" s="16">
        <f t="shared" si="64"/>
        <v>1.1402508551881414E-3</v>
      </c>
      <c r="G605" s="16">
        <f t="shared" si="66"/>
        <v>1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2</v>
      </c>
      <c r="E607" s="16" t="str">
        <f t="shared" si="63"/>
        <v/>
      </c>
      <c r="F607" s="16">
        <f t="shared" si="64"/>
        <v>1.1402508551881414E-3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7</v>
      </c>
      <c r="D608" s="15">
        <v>3</v>
      </c>
      <c r="E608" s="16">
        <f t="shared" si="63"/>
        <v>5.3313023610053311E-3</v>
      </c>
      <c r="F608" s="16">
        <f t="shared" si="64"/>
        <v>1.7103762827822121E-3</v>
      </c>
      <c r="G608" s="16">
        <f t="shared" si="66"/>
        <v>-0.5714285714285714</v>
      </c>
      <c r="H608" s="16">
        <f t="shared" si="65"/>
        <v>-3.0464584920030461E-3</v>
      </c>
    </row>
    <row r="609" spans="1:8" ht="25.5" x14ac:dyDescent="0.2">
      <c r="A609" s="13"/>
      <c r="B609" s="14" t="s">
        <v>578</v>
      </c>
      <c r="C609" s="15">
        <v>3</v>
      </c>
      <c r="D609" s="15">
        <v>6</v>
      </c>
      <c r="E609" s="16">
        <f t="shared" si="63"/>
        <v>2.284843869002285E-3</v>
      </c>
      <c r="F609" s="16">
        <f t="shared" si="64"/>
        <v>3.4207525655644243E-3</v>
      </c>
      <c r="G609" s="16">
        <f t="shared" si="66"/>
        <v>1</v>
      </c>
      <c r="H609" s="16">
        <f t="shared" si="65"/>
        <v>2.284843869002285E-3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2021-03-05T17:00:39Z</dcterms:modified>
  <cp:category/>
  <cp:contentStatus/>
</cp:coreProperties>
</file>